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rgonzalia\Documents\Macros\educacion\PBA\"/>
    </mc:Choice>
  </mc:AlternateContent>
  <bookViews>
    <workbookView xWindow="-105" yWindow="-105" windowWidth="23250" windowHeight="13170" activeTab="1"/>
  </bookViews>
  <sheets>
    <sheet name="Carátula" sheetId="138" r:id="rId1"/>
    <sheet name="Índice" sheetId="137" r:id="rId2"/>
    <sheet name="Cuadro 1.2" sheetId="1" r:id="rId3"/>
    <sheet name="Cuadro 1.2.1" sheetId="2" r:id="rId4"/>
    <sheet name="Cuadro 1.2.2" sheetId="3" r:id="rId5"/>
    <sheet name="Cuadro 1.2.3" sheetId="4" r:id="rId6"/>
    <sheet name="Cuadro 1.2.4" sheetId="5" r:id="rId7"/>
    <sheet name="Cuadro 1.2.5" sheetId="6" r:id="rId8"/>
    <sheet name="Cuadro 1.2.6" sheetId="7" r:id="rId9"/>
    <sheet name="Cuadro 1.2.7" sheetId="8" r:id="rId10"/>
    <sheet name="Cuadro 1.2.8" sheetId="9" r:id="rId11"/>
    <sheet name="Cuadro 1.2.9" sheetId="10" r:id="rId12"/>
    <sheet name="Cuadro 1.2.10" sheetId="11" r:id="rId13"/>
    <sheet name="Cuadro 1.2.11" sheetId="12" r:id="rId14"/>
    <sheet name="Cuadro 1.2.12" sheetId="13" r:id="rId15"/>
    <sheet name="Cuadro 1.2.13" sheetId="14" r:id="rId16"/>
    <sheet name="Cuadro 1.2.14" sheetId="15" r:id="rId17"/>
    <sheet name="Cuadro 1.2.15" sheetId="16" r:id="rId18"/>
    <sheet name="Cuadro 1.2.16" sheetId="17" r:id="rId19"/>
    <sheet name="Cuadro 1.2.17" sheetId="18" r:id="rId20"/>
    <sheet name="Cuadro 1.2.18" sheetId="19" r:id="rId21"/>
    <sheet name="Cuadro 1.2.19" sheetId="20" r:id="rId22"/>
    <sheet name="Cuadro 1.2.20" sheetId="21" r:id="rId23"/>
    <sheet name="Cuadro 1.2.21" sheetId="22" r:id="rId24"/>
    <sheet name="Cuadro 1.2.22" sheetId="23" r:id="rId25"/>
    <sheet name="Cuadro 1.2.23" sheetId="24" r:id="rId26"/>
    <sheet name="Cuadro 1.2.24" sheetId="25" r:id="rId27"/>
    <sheet name="Cuadro 1.2.25" sheetId="26" r:id="rId28"/>
    <sheet name="Cuadro 1.2.26" sheetId="27" r:id="rId29"/>
    <sheet name="Cuadro 1.2.27" sheetId="28" r:id="rId30"/>
    <sheet name="Cuadro 1.2.28" sheetId="29" r:id="rId31"/>
    <sheet name="Cuadro 1.2.29" sheetId="30" r:id="rId32"/>
    <sheet name="Cuadro 1.2.30" sheetId="31" r:id="rId33"/>
    <sheet name="Cuadro 1.2.31" sheetId="32" r:id="rId34"/>
    <sheet name="Cuadro 1.2.32" sheetId="33" r:id="rId35"/>
    <sheet name="Cuadro 1.2.33" sheetId="34" r:id="rId36"/>
    <sheet name="Cuadro 1.2.34" sheetId="35" r:id="rId37"/>
    <sheet name="Cuadro 1.2.35" sheetId="36" r:id="rId38"/>
    <sheet name="Cuadro 1.2.36" sheetId="37" r:id="rId39"/>
    <sheet name="Cuadro 1.2.37" sheetId="38" r:id="rId40"/>
    <sheet name="Cuadro 1.2.38" sheetId="39" r:id="rId41"/>
    <sheet name="Cuadro 1.2.39" sheetId="40" r:id="rId42"/>
    <sheet name="Cuadro 1.2.40" sheetId="41" r:id="rId43"/>
    <sheet name="Cuadro 1.2.41" sheetId="42" r:id="rId44"/>
    <sheet name="Cuadro 1.2.42" sheetId="43" r:id="rId45"/>
    <sheet name="Cuadro 1.2.43" sheetId="44" r:id="rId46"/>
    <sheet name="Cuadro 1.2.44" sheetId="45" r:id="rId47"/>
    <sheet name="Cuadro 1.2.45" sheetId="46" r:id="rId48"/>
    <sheet name="Cuadro 1.2.46" sheetId="47" r:id="rId49"/>
    <sheet name="Cuadro 1.2.47" sheetId="48" r:id="rId50"/>
    <sheet name="Cuadro 1.2.48" sheetId="49" r:id="rId51"/>
    <sheet name="Cuadro 1.2.49" sheetId="50" r:id="rId52"/>
    <sheet name="Cuadro 1.2.50" sheetId="51" r:id="rId53"/>
    <sheet name="Cuadro 1.2.51" sheetId="52" r:id="rId54"/>
    <sheet name="Cuadro 1.2.52" sheetId="53" r:id="rId55"/>
    <sheet name="Cuadro 1.2.53" sheetId="54" r:id="rId56"/>
    <sheet name="Cuadro 1.2.54" sheetId="55" r:id="rId57"/>
    <sheet name="Cuadro 1.2.55" sheetId="56" r:id="rId58"/>
    <sheet name="Cuadro 1.2.56" sheetId="57" r:id="rId59"/>
    <sheet name="Cuadro 1.2.57" sheetId="58" r:id="rId60"/>
    <sheet name="Cuadro 1.2.58" sheetId="59" r:id="rId61"/>
    <sheet name="Cuadro 1.2.59" sheetId="60" r:id="rId62"/>
    <sheet name="Cuadro 1.2.60" sheetId="61" r:id="rId63"/>
    <sheet name="Cuadro 1.2.61" sheetId="62" r:id="rId64"/>
    <sheet name="Cuadro 1.2.62" sheetId="63" r:id="rId65"/>
    <sheet name="Cuadro 1.2.63" sheetId="64" r:id="rId66"/>
    <sheet name="Cuadro 1.2.64" sheetId="65" r:id="rId67"/>
    <sheet name="Cuadro 1.2.65" sheetId="66" r:id="rId68"/>
    <sheet name="Cuadro 1.2.66" sheetId="67" r:id="rId69"/>
    <sheet name="Cuadro 1.2.67" sheetId="68" r:id="rId70"/>
    <sheet name="Cuadro 1.2.68" sheetId="69" r:id="rId71"/>
    <sheet name="Cuadro 1.2.69" sheetId="70" r:id="rId72"/>
    <sheet name="Cuadro 1.2.70" sheetId="71" r:id="rId73"/>
    <sheet name="Cuadro 1.2.71" sheetId="72" r:id="rId74"/>
    <sheet name="Cuadro 1.2.72" sheetId="73" r:id="rId75"/>
    <sheet name="Cuadro 1.2.73" sheetId="74" r:id="rId76"/>
    <sheet name="Cuadro 1.2.74" sheetId="75" r:id="rId77"/>
    <sheet name="Cuadro 1.2.75" sheetId="76" r:id="rId78"/>
    <sheet name="Cuadro 1.2.76" sheetId="77" r:id="rId79"/>
    <sheet name="Cuadro 1.2.77" sheetId="78" r:id="rId80"/>
    <sheet name="Cuadro 1.2.78" sheetId="79" r:id="rId81"/>
    <sheet name="Cuadro 1.2.79" sheetId="80" r:id="rId82"/>
    <sheet name="Cuadro 1.2.80" sheetId="81" r:id="rId83"/>
    <sheet name="Cuadro 1.2.81" sheetId="82" r:id="rId84"/>
    <sheet name="Cuadro 1.2.82" sheetId="83" r:id="rId85"/>
    <sheet name="Cuadro 1.2.83" sheetId="84" r:id="rId86"/>
    <sheet name="Cuadro 1.2.84" sheetId="85" r:id="rId87"/>
    <sheet name="Cuadro 1.2.85" sheetId="86" r:id="rId88"/>
    <sheet name="Cuadro 1.2.86" sheetId="87" r:id="rId89"/>
    <sheet name="Cuadro 1.2.87" sheetId="88" r:id="rId90"/>
    <sheet name="Cuadro 1.2.88" sheetId="89" r:id="rId91"/>
    <sheet name="Cuadro 1.2.89" sheetId="90" r:id="rId92"/>
    <sheet name="Cuadro 1.2.90" sheetId="91" r:id="rId93"/>
    <sheet name="Cuadro 1.2.91" sheetId="92" r:id="rId94"/>
    <sheet name="Cuadro 1.2.92" sheetId="93" r:id="rId95"/>
    <sheet name="Cuadro 1.2.93" sheetId="94" r:id="rId96"/>
    <sheet name="Cuadro 1.2.94" sheetId="95" r:id="rId97"/>
    <sheet name="Cuadro 1.2.95" sheetId="96" r:id="rId98"/>
    <sheet name="Cuadro 1.2.96" sheetId="97" r:id="rId99"/>
    <sheet name="Cuadro 1.2.97" sheetId="98" r:id="rId100"/>
    <sheet name="Cuadro 1.2.98" sheetId="99" r:id="rId101"/>
    <sheet name="Cuadro 1.2.99" sheetId="100" r:id="rId102"/>
    <sheet name="Cuadro 1.2.100" sheetId="101" r:id="rId103"/>
    <sheet name="Cuadro 1.2.101" sheetId="102" r:id="rId104"/>
    <sheet name="Cuadro 1.2.102" sheetId="103" r:id="rId105"/>
    <sheet name="Cuadro 1.2.103" sheetId="104" r:id="rId106"/>
    <sheet name="Cuadro 1.2.104" sheetId="105" r:id="rId107"/>
    <sheet name="Cuadro 1.2.105" sheetId="106" r:id="rId108"/>
    <sheet name="Cuadro 1.2.106" sheetId="107" r:id="rId109"/>
    <sheet name="Cuadro 1.2.107" sheetId="108" r:id="rId110"/>
    <sheet name="Cuadro 1.2.108" sheetId="109" r:id="rId111"/>
    <sheet name="Cuadro 1.2.109" sheetId="110" r:id="rId112"/>
    <sheet name="Cuadro 1.2.110" sheetId="111" r:id="rId113"/>
    <sheet name="Cuadro 1.2.111" sheetId="112" r:id="rId114"/>
    <sheet name="Cuadro 1.2.112" sheetId="113" r:id="rId115"/>
    <sheet name="Cuadro 1.2.113" sheetId="114" r:id="rId116"/>
    <sheet name="Cuadro 1.2.114" sheetId="115" r:id="rId117"/>
    <sheet name="Cuadro 1.2.115" sheetId="116" r:id="rId118"/>
    <sheet name="Cuadro 1.2.116" sheetId="117" r:id="rId119"/>
    <sheet name="Cuadro 1.2.117" sheetId="118" r:id="rId120"/>
    <sheet name="Cuadro 1.2.118" sheetId="119" r:id="rId121"/>
    <sheet name="Cuadro 1.2.119" sheetId="120" r:id="rId122"/>
    <sheet name="Cuadro 1.2.120" sheetId="121" r:id="rId123"/>
    <sheet name="Cuadro 1.2.121" sheetId="122" r:id="rId124"/>
    <sheet name="Cuadro 1.2.122" sheetId="123" r:id="rId125"/>
    <sheet name="Cuadro 1.2.123" sheetId="124" r:id="rId126"/>
    <sheet name="Cuadro 1.2.124" sheetId="125" r:id="rId127"/>
    <sheet name="Cuadro 1.2.125" sheetId="126" r:id="rId128"/>
    <sheet name="Cuadro 1.2.126" sheetId="127" r:id="rId129"/>
    <sheet name="Cuadro 1.2.127" sheetId="128" r:id="rId130"/>
    <sheet name="Cuadro 1.2.128" sheetId="129" r:id="rId131"/>
    <sheet name="Cuadro 1.2.129" sheetId="130" r:id="rId132"/>
    <sheet name="Cuadro 1.2.130" sheetId="131" r:id="rId133"/>
    <sheet name="Cuadro 1.2.131" sheetId="132" r:id="rId134"/>
    <sheet name="Cuadro 1.2.132" sheetId="133" r:id="rId135"/>
    <sheet name="Cuadro 1.2.133" sheetId="134" r:id="rId136"/>
    <sheet name="Cuadro 1.2.134" sheetId="135" r:id="rId137"/>
    <sheet name="Cuadro 1.2.135" sheetId="136" r:id="rId138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39" i="137" l="1"/>
  <c r="A138" i="137"/>
  <c r="A137" i="137"/>
  <c r="A136" i="137"/>
  <c r="A135" i="137"/>
  <c r="A134" i="137"/>
  <c r="A133" i="137"/>
  <c r="A132" i="137"/>
  <c r="A131" i="137"/>
  <c r="A130" i="137"/>
  <c r="A129" i="137"/>
  <c r="A128" i="137"/>
  <c r="A127" i="137"/>
  <c r="A126" i="137"/>
  <c r="A125" i="137"/>
  <c r="A124" i="137"/>
  <c r="A123" i="137"/>
  <c r="A122" i="137"/>
  <c r="A121" i="137"/>
  <c r="A120" i="137"/>
  <c r="A119" i="137"/>
  <c r="A118" i="137"/>
  <c r="A117" i="137"/>
  <c r="A116" i="137"/>
  <c r="A115" i="137"/>
  <c r="A114" i="137"/>
  <c r="A113" i="137"/>
  <c r="A112" i="137"/>
  <c r="A111" i="137"/>
  <c r="A110" i="137"/>
  <c r="A109" i="137"/>
  <c r="A108" i="137"/>
  <c r="A107" i="137"/>
  <c r="A106" i="137"/>
  <c r="A105" i="137"/>
  <c r="A104" i="137"/>
  <c r="A103" i="137"/>
  <c r="A102" i="137"/>
  <c r="A101" i="137"/>
  <c r="A100" i="137"/>
  <c r="A99" i="137"/>
  <c r="A98" i="137"/>
  <c r="A97" i="137"/>
  <c r="A96" i="137"/>
  <c r="A95" i="137"/>
  <c r="A94" i="137"/>
  <c r="A93" i="137"/>
  <c r="A92" i="137"/>
  <c r="A91" i="137"/>
  <c r="A90" i="137"/>
  <c r="A89" i="137"/>
  <c r="A88" i="137"/>
  <c r="A87" i="137"/>
  <c r="A86" i="137"/>
  <c r="A85" i="137"/>
  <c r="A84" i="137"/>
  <c r="A83" i="137"/>
  <c r="A82" i="137"/>
  <c r="A81" i="137"/>
  <c r="A80" i="137"/>
  <c r="A79" i="137"/>
  <c r="A78" i="137"/>
  <c r="A77" i="137"/>
  <c r="A76" i="137"/>
  <c r="A75" i="137"/>
  <c r="A74" i="137"/>
  <c r="A73" i="137"/>
  <c r="A72" i="137"/>
  <c r="A71" i="137"/>
  <c r="A70" i="137"/>
  <c r="A69" i="137"/>
  <c r="A68" i="137"/>
  <c r="A67" i="137"/>
  <c r="A66" i="137"/>
  <c r="A65" i="137"/>
  <c r="A64" i="137"/>
  <c r="A63" i="137"/>
  <c r="A62" i="137"/>
  <c r="A61" i="137"/>
  <c r="A60" i="137"/>
  <c r="A59" i="137"/>
  <c r="A58" i="137"/>
  <c r="A57" i="137"/>
  <c r="A56" i="137"/>
  <c r="A55" i="137"/>
  <c r="A54" i="137"/>
  <c r="A53" i="137"/>
  <c r="A52" i="137"/>
  <c r="A51" i="137"/>
  <c r="A50" i="137"/>
  <c r="A49" i="137"/>
  <c r="A48" i="137"/>
  <c r="A47" i="137"/>
  <c r="A46" i="137"/>
  <c r="A45" i="137"/>
  <c r="A44" i="137"/>
  <c r="A43" i="137"/>
  <c r="A42" i="137"/>
  <c r="A41" i="137"/>
  <c r="A40" i="137"/>
  <c r="A39" i="137"/>
  <c r="A38" i="137"/>
  <c r="A37" i="137"/>
  <c r="A36" i="137"/>
  <c r="A35" i="137"/>
  <c r="A34" i="137"/>
  <c r="A33" i="137"/>
  <c r="A32" i="137"/>
  <c r="A31" i="137"/>
  <c r="A30" i="137"/>
  <c r="A29" i="137"/>
  <c r="A28" i="137"/>
  <c r="A27" i="137"/>
  <c r="A26" i="137"/>
  <c r="A25" i="137"/>
  <c r="A24" i="137"/>
  <c r="A23" i="137"/>
  <c r="A22" i="137"/>
  <c r="A21" i="137"/>
  <c r="A20" i="137"/>
  <c r="A19" i="137"/>
  <c r="A18" i="137"/>
  <c r="A17" i="137"/>
  <c r="A16" i="137"/>
  <c r="A15" i="137"/>
  <c r="A14" i="137"/>
  <c r="A13" i="137"/>
  <c r="A12" i="137"/>
  <c r="A11" i="137"/>
  <c r="A10" i="137"/>
  <c r="A9" i="137"/>
  <c r="A8" i="137"/>
  <c r="A7" i="137"/>
  <c r="A6" i="137"/>
  <c r="A5" i="137"/>
  <c r="A4" i="137"/>
</calcChain>
</file>

<file path=xl/sharedStrings.xml><?xml version="1.0" encoding="utf-8"?>
<sst xmlns="http://schemas.openxmlformats.org/spreadsheetml/2006/main" count="279062" uniqueCount="271">
  <si>
    <t>Censo Nacional de Población, Hogares y Viviendas 2022</t>
  </si>
  <si>
    <t>Cuadro 1.2. Provincia de Buenos Aires. Población en viviendas particulares por condición de asistencia escolar, según sexo registrado al nacer, edades simples y edades quinquenales. Año 2022</t>
  </si>
  <si>
    <t>Sexo registrado al nacer y edad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</si>
  <si>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</si>
  <si>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</si>
  <si>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</si>
  <si>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</si>
  <si>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</si>
  <si>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</si>
  <si>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</si>
  <si>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</si>
  <si>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</si>
  <si>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</si>
  <si>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</si>
  <si>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</si>
  <si>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</si>
  <si>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</si>
  <si>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</si>
  <si>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</si>
  <si>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</si>
  <si>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</si>
  <si>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</si>
  <si>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</si>
  <si>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</si>
  <si>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</si>
  <si>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</si>
  <si>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</si>
  <si>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</si>
  <si>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</si>
  <si>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</si>
  <si>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</si>
  <si>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</si>
  <si>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</si>
  <si>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</si>
  <si>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</si>
  <si>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</si>
  <si>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</si>
  <si>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</si>
  <si>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</si>
  <si>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</si>
  <si>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</si>
  <si>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</si>
  <si>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</si>
  <si>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</si>
  <si>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</si>
  <si>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30</t>
  </si>
  <si>
    <t>31</t>
  </si>
  <si>
    <t>32</t>
  </si>
  <si>
    <t>33</t>
  </si>
  <si>
    <t>34</t>
  </si>
  <si>
    <t>35-39</t>
  </si>
  <si>
    <t>35</t>
  </si>
  <si>
    <t>36</t>
  </si>
  <si>
    <t>37</t>
  </si>
  <si>
    <t>38</t>
  </si>
  <si>
    <t>39</t>
  </si>
  <si>
    <t>40-44</t>
  </si>
  <si>
    <t>40</t>
  </si>
  <si>
    <t>41</t>
  </si>
  <si>
    <t>42</t>
  </si>
  <si>
    <t>43</t>
  </si>
  <si>
    <t>44</t>
  </si>
  <si>
    <t>45-49</t>
  </si>
  <si>
    <t>45</t>
  </si>
  <si>
    <t>46</t>
  </si>
  <si>
    <t>47</t>
  </si>
  <si>
    <t>48</t>
  </si>
  <si>
    <t>49</t>
  </si>
  <si>
    <t>50-54</t>
  </si>
  <si>
    <t>50</t>
  </si>
  <si>
    <t>51</t>
  </si>
  <si>
    <t>52</t>
  </si>
  <si>
    <t>53</t>
  </si>
  <si>
    <t>54</t>
  </si>
  <si>
    <t>55-59</t>
  </si>
  <si>
    <t>55</t>
  </si>
  <si>
    <t>56</t>
  </si>
  <si>
    <t>57</t>
  </si>
  <si>
    <t>58</t>
  </si>
  <si>
    <t>59</t>
  </si>
  <si>
    <t>60-64</t>
  </si>
  <si>
    <t>60</t>
  </si>
  <si>
    <t>61</t>
  </si>
  <si>
    <t>62</t>
  </si>
  <si>
    <t>63</t>
  </si>
  <si>
    <t>64</t>
  </si>
  <si>
    <t>65-69</t>
  </si>
  <si>
    <t>65</t>
  </si>
  <si>
    <t>66</t>
  </si>
  <si>
    <t>67</t>
  </si>
  <si>
    <t>68</t>
  </si>
  <si>
    <t>69</t>
  </si>
  <si>
    <t>70-74</t>
  </si>
  <si>
    <t>70</t>
  </si>
  <si>
    <t>71</t>
  </si>
  <si>
    <t>72</t>
  </si>
  <si>
    <t>73</t>
  </si>
  <si>
    <t>74</t>
  </si>
  <si>
    <t>75-79</t>
  </si>
  <si>
    <t>75</t>
  </si>
  <si>
    <t>76</t>
  </si>
  <si>
    <t>77</t>
  </si>
  <si>
    <t>78</t>
  </si>
  <si>
    <t>79</t>
  </si>
  <si>
    <t>80-84</t>
  </si>
  <si>
    <t>80</t>
  </si>
  <si>
    <t>81</t>
  </si>
  <si>
    <t>82</t>
  </si>
  <si>
    <t>83</t>
  </si>
  <si>
    <t>84</t>
  </si>
  <si>
    <t>85-89</t>
  </si>
  <si>
    <t>85</t>
  </si>
  <si>
    <t>86</t>
  </si>
  <si>
    <t>87</t>
  </si>
  <si>
    <t>88</t>
  </si>
  <si>
    <t>89</t>
  </si>
  <si>
    <t>90 y más</t>
  </si>
  <si>
    <t>Mujer/Femenino</t>
  </si>
  <si>
    <t>Varón/Masculino</t>
  </si>
  <si>
    <t>Cuadro 1.2.1. Provincia de Buenos Aires, partido Adolfo Alsina . Población en viviendas particulares por condición de asistencia escolar, según sexo registrado al nacer, edades simples y edades quinquenales. Año 2022</t>
  </si>
  <si>
    <t>Cuadro 1.2.2. Provincia de Buenos Aires, partido Adolfo Gonzales Chaves . Población en viviendas particulares por condición de asistencia escolar, según sexo registrado al nacer, edades simples y edades quinquenales. Año 2022</t>
  </si>
  <si>
    <t>Cuadro 1.2.3. Provincia de Buenos Aires, partido Alberti . Población en viviendas particulares por condición de asistencia escolar, según sexo registrado al nacer, edades simples y edades quinquenales. Año 2022</t>
  </si>
  <si>
    <t>Cuadro 1.2.4. Provincia de Buenos Aires, partido Almirante Brown . Población en viviendas particulares por condición de asistencia escolar, según sexo registrado al nacer, edades simples y edades quinquenales. Año 2022</t>
  </si>
  <si>
    <t>Cuadro 1.2.5. Provincia de Buenos Aires, partido Arrecifes . Población en viviendas particulares por condición de asistencia escolar, según sexo registrado al nacer, edades simples y edades quinquenales. Año 2022</t>
  </si>
  <si>
    <t>Cuadro 1.2.6. Provincia de Buenos Aires, partido Avellaneda . Población en viviendas particulares por condición de asistencia escolar, según sexo registrado al nacer, edades simples y edades quinquenales. Año 2022</t>
  </si>
  <si>
    <t>Cuadro 1.2.7. Provincia de Buenos Aires, partido Ayacucho . Población en viviendas particulares por condición de asistencia escolar, según sexo registrado al nacer, edades simples y edades quinquenales. Año 2022</t>
  </si>
  <si>
    <t>Cuadro 1.2.8. Provincia de Buenos Aires, partido Azul . Población en viviendas particulares por condición de asistencia escolar, según sexo registrado al nacer, edades simples y edades quinquenales. Año 2022</t>
  </si>
  <si>
    <t>Cuadro 1.2.9. Provincia de Buenos Aires, partido Bahía Blanca . Población en viviendas particulares por condición de asistencia escolar, según sexo registrado al nacer, edades simples y edades quinquenales. Año 2022</t>
  </si>
  <si>
    <t>Cuadro 1.2.10. Provincia de Buenos Aires, partido Balcarce . Población en viviendas particulares por condición de asistencia escolar, según sexo registrado al nacer, edades simples y edades quinquenales. Año 2022</t>
  </si>
  <si>
    <t>Cuadro 1.2.11. Provincia de Buenos Aires, partido Baradero . Población en viviendas particulares por condición de asistencia escolar, según sexo registrado al nacer, edades simples y edades quinquenales. Año 2022</t>
  </si>
  <si>
    <t>Cuadro 1.2.12. Provincia de Buenos Aires, partido Benito Juárez . Población en viviendas particulares por condición de asistencia escolar, según sexo registrado al nacer, edades simples y edades quinquenales. Año 2022</t>
  </si>
  <si>
    <t>Cuadro 1.2.13. Provincia de Buenos Aires, partido Berazategui . Población en viviendas particulares por condición de asistencia escolar, según sexo registrado al nacer, edades simples y edades quinquenales. Año 2022</t>
  </si>
  <si>
    <t>Cuadro 1.2.14. Provincia de Buenos Aires, partido Berisso . Población en viviendas particulares por condición de asistencia escolar, según sexo registrado al nacer, edades simples y edades quinquenales. Año 2022</t>
  </si>
  <si>
    <t>Cuadro 1.2.15. Provincia de Buenos Aires, partido Bolívar . Población en viviendas particulares por condición de asistencia escolar, según sexo registrado al nacer, edades simples y edades quinquenales. Año 2022</t>
  </si>
  <si>
    <t>Cuadro 1.2.16. Provincia de Buenos Aires, partido Bragado . Población en viviendas particulares por condición de asistencia escolar, según sexo registrado al nacer, edades simples y edades quinquenales. Año 2022</t>
  </si>
  <si>
    <t>Cuadro 1.2.17. Provincia de Buenos Aires, partido Brandsen . Población en viviendas particulares por condición de asistencia escolar, según sexo registrado al nacer, edades simples y edades quinquenales. Año 2022</t>
  </si>
  <si>
    <t>Cuadro 1.2.18. Provincia de Buenos Aires, partido Campana . Población en viviendas particulares por condición de asistencia escolar, según sexo registrado al nacer, edades simples y edades quinquenales. Año 2022</t>
  </si>
  <si>
    <t>Cuadro 1.2.19. Provincia de Buenos Aires, partido Cañuelas . Población en viviendas particulares por condición de asistencia escolar, según sexo registrado al nacer, edades simples y edades quinquenales. Año 2022</t>
  </si>
  <si>
    <t>Cuadro 1.2.20. Provincia de Buenos Aires, partido Capitán Sarmiento . Población en viviendas particulares por condición de asistencia escolar, según sexo registrado al nacer, edades simples y edades quinquenales. Año 2022</t>
  </si>
  <si>
    <t>Cuadro 1.2.21. Provincia de Buenos Aires, partido Carlos Casares . Población en viviendas particulares por condición de asistencia escolar, según sexo registrado al nacer, edades simples y edades quinquenales. Año 2022</t>
  </si>
  <si>
    <t>Cuadro 1.2.22. Provincia de Buenos Aires, partido Carlos Tejedor . Población en viviendas particulares por condición de asistencia escolar, según sexo registrado al nacer, edades simples y edades quinquenales. Año 2022</t>
  </si>
  <si>
    <t>Cuadro 1.2.23. Provincia de Buenos Aires, partido Carmen de Areco . Población en viviendas particulares por condición de asistencia escolar, según sexo registrado al nacer, edades simples y edades quinquenales. Año 2022</t>
  </si>
  <si>
    <t>Cuadro 1.2.24. Provincia de Buenos Aires, partido Castelli . Población en viviendas particulares por condición de asistencia escolar, según sexo registrado al nacer, edades simples y edades quinquenales. Año 2022</t>
  </si>
  <si>
    <t>Cuadro 1.2.25. Provincia de Buenos Aires, partido Chacabuco . Población en viviendas particulares por condición de asistencia escolar, según sexo registrado al nacer, edades simples y edades quinquenales. Año 2022</t>
  </si>
  <si>
    <t>Cuadro 1.2.26. Provincia de Buenos Aires, partido Chascomús . Población en viviendas particulares por condición de asistencia escolar, según sexo registrado al nacer, edades simples y edades quinquenales. Año 2022</t>
  </si>
  <si>
    <t>Cuadro 1.2.27. Provincia de Buenos Aires, partido Chivilcoy . Población en viviendas particulares por condición de asistencia escolar, según sexo registrado al nacer, edades simples y edades quinquenales. Año 2022</t>
  </si>
  <si>
    <t>Cuadro 1.2.28. Provincia de Buenos Aires, partido Colón . Población en viviendas particulares por condición de asistencia escolar, según sexo registrado al nacer, edades simples y edades quinquenales. Año 2022</t>
  </si>
  <si>
    <t>Cuadro 1.2.29. Provincia de Buenos Aires, partido Coronel de Marina Leonardo Rosales . Población en viviendas particulares por condición de asistencia escolar, según sexo registrado al nacer, edades simples y edades quinquenales. Año 2022</t>
  </si>
  <si>
    <t>Cuadro 1.2.30. Provincia de Buenos Aires, partido Coronel Dorrego . Población en viviendas particulares por condición de asistencia escolar, según sexo registrado al nacer, edades simples y edades quinquenales. Año 2022</t>
  </si>
  <si>
    <t>Cuadro 1.2.31. Provincia de Buenos Aires, partido Coronel Pringles . Población en viviendas particulares por condición de asistencia escolar, según sexo registrado al nacer, edades simples y edades quinquenales. Año 2022</t>
  </si>
  <si>
    <t>Cuadro 1.2.32. Provincia de Buenos Aires, partido Coronel Suárez . Población en viviendas particulares por condición de asistencia escolar, según sexo registrado al nacer, edades simples y edades quinquenales. Año 2022</t>
  </si>
  <si>
    <t>Cuadro 1.2.33. Provincia de Buenos Aires, partido Daireaux . Población en viviendas particulares por condición de asistencia escolar, según sexo registrado al nacer, edades simples y edades quinquenales. Año 2022</t>
  </si>
  <si>
    <t>Cuadro 1.2.34. Provincia de Buenos Aires, partido Dolores . Población en viviendas particulares por condición de asistencia escolar, según sexo registrado al nacer, edades simples y edades quinquenales. Año 2022</t>
  </si>
  <si>
    <t>Cuadro 1.2.35. Provincia de Buenos Aires, partido Ensenada . Población en viviendas particulares por condición de asistencia escolar, según sexo registrado al nacer, edades simples y edades quinquenales. Año 2022</t>
  </si>
  <si>
    <t>Cuadro 1.2.36. Provincia de Buenos Aires, partido Escobar . Población en viviendas particulares por condición de asistencia escolar, según sexo registrado al nacer, edades simples y edades quinquenales. Año 2022</t>
  </si>
  <si>
    <t>Cuadro 1.2.37. Provincia de Buenos Aires, partido Esteban Echeverría . Población en viviendas particulares por condición de asistencia escolar, según sexo registrado al nacer, edades simples y edades quinquenales. Año 2022</t>
  </si>
  <si>
    <t>Cuadro 1.2.38. Provincia de Buenos Aires, partido Exaltación de la Cruz . Población en viviendas particulares por condición de asistencia escolar, según sexo registrado al nacer, edades simples y edades quinquenales. Año 2022</t>
  </si>
  <si>
    <t>Cuadro 1.2.39. Provincia de Buenos Aires, partido Ezeiza . Población en viviendas particulares por condición de asistencia escolar, según sexo registrado al nacer, edades simples y edades quinquenales. Año 2022</t>
  </si>
  <si>
    <t>Cuadro 1.2.40. Provincia de Buenos Aires, partido Florencio Varela . Población en viviendas particulares por condición de asistencia escolar, según sexo registrado al nacer, edades simples y edades quinquenales. Año 2022</t>
  </si>
  <si>
    <t>Cuadro 1.2.41. Provincia de Buenos Aires, partido Florentino Ameghino . Población en viviendas particulares por condición de asistencia escolar, según sexo registrado al nacer, edades simples y edades quinquenales. Año 2022</t>
  </si>
  <si>
    <t>Cuadro 1.2.42. Provincia de Buenos Aires, partido General Alvarado . Población en viviendas particulares por condición de asistencia escolar, según sexo registrado al nacer, edades simples y edades quinquenales. Año 2022</t>
  </si>
  <si>
    <t>Cuadro 1.2.43. Provincia de Buenos Aires, partido General Alvear . Población en viviendas particulares por condición de asistencia escolar, según sexo registrado al nacer, edades simples y edades quinquenales. Año 2022</t>
  </si>
  <si>
    <t>Cuadro 1.2.44. Provincia de Buenos Aires, partido General Arenales . Población en viviendas particulares por condición de asistencia escolar, según sexo registrado al nacer, edades simples y edades quinquenales. Año 2022</t>
  </si>
  <si>
    <t>Cuadro 1.2.45. Provincia de Buenos Aires, partido General Belgrano . Población en viviendas particulares por condición de asistencia escolar, según sexo registrado al nacer, edades simples y edades quinquenales. Año 2022</t>
  </si>
  <si>
    <t>Cuadro 1.2.46. Provincia de Buenos Aires, partido General Guido . Población en viviendas particulares por condición de asistencia escolar, según sexo registrado al nacer, edades simples y edades quinquenales. Año 2022</t>
  </si>
  <si>
    <t>Cuadro 1.2.47. Provincia de Buenos Aires, partido General Juan Madariaga . Población en viviendas particulares por condición de asistencia escolar, según sexo registrado al nacer, edades simples y edades quinquenales. Año 2022</t>
  </si>
  <si>
    <t>Cuadro 1.2.48. Provincia de Buenos Aires, partido General La Madrid . Población en viviendas particulares por condición de asistencia escolar, según sexo registrado al nacer, edades simples y edades quinquenales. Año 2022</t>
  </si>
  <si>
    <t>Cuadro 1.2.49. Provincia de Buenos Aires, partido General Las Heras . Población en viviendas particulares por condición de asistencia escolar, según sexo registrado al nacer, edades simples y edades quinquenales. Año 2022</t>
  </si>
  <si>
    <t>Cuadro 1.2.50. Provincia de Buenos Aires, partido General Lavalle . Población en viviendas particulares por condición de asistencia escolar, según sexo registrado al nacer, edades simples y edades quinquenales. Año 2022</t>
  </si>
  <si>
    <t>Cuadro 1.2.51. Provincia de Buenos Aires, partido General Paz . Población en viviendas particulares por condición de asistencia escolar, según sexo registrado al nacer, edades simples y edades quinquenales. Año 2022</t>
  </si>
  <si>
    <t>Cuadro 1.2.52. Provincia de Buenos Aires, partido General Pinto . Población en viviendas particulares por condición de asistencia escolar, según sexo registrado al nacer, edades simples y edades quinquenales. Año 2022</t>
  </si>
  <si>
    <t>Cuadro 1.2.53. Provincia de Buenos Aires, partido General Pueyrredón . Población en viviendas particulares por condición de asistencia escolar, según sexo registrado al nacer, edades simples y edades quinquenales. Año 2022</t>
  </si>
  <si>
    <t>Cuadro 1.2.54. Provincia de Buenos Aires, partido General Rodríguez . Población en viviendas particulares por condición de asistencia escolar, según sexo registrado al nacer, edades simples y edades quinquenales. Año 2022</t>
  </si>
  <si>
    <t>Cuadro 1.2.55. Provincia de Buenos Aires, partido General San Martín . Población en viviendas particulares por condición de asistencia escolar, según sexo registrado al nacer, edades simples y edades quinquenales. Año 2022</t>
  </si>
  <si>
    <t>Cuadro 1.2.56. Provincia de Buenos Aires, partido General Viamonte . Población en viviendas particulares por condición de asistencia escolar, según sexo registrado al nacer, edades simples y edades quinquenales. Año 2022</t>
  </si>
  <si>
    <t>Cuadro 1.2.57. Provincia de Buenos Aires, partido General Villegas . Población en viviendas particulares por condición de asistencia escolar, según sexo registrado al nacer, edades simples y edades quinquenales. Año 2022</t>
  </si>
  <si>
    <t>Cuadro 1.2.58. Provincia de Buenos Aires, partido Guaminí . Población en viviendas particulares por condición de asistencia escolar, según sexo registrado al nacer, edades simples y edades quinquenales. Año 2022</t>
  </si>
  <si>
    <t>Cuadro 1.2.59. Provincia de Buenos Aires, partido Hipólito Yrigoyen . Población en viviendas particulares por condición de asistencia escolar, según sexo registrado al nacer, edades simples y edades quinquenales. Año 2022</t>
  </si>
  <si>
    <t>Cuadro 1.2.60. Provincia de Buenos Aires, partido Hurlingham . Población en viviendas particulares por condición de asistencia escolar, según sexo registrado al nacer, edades simples y edades quinquenales. Año 2022</t>
  </si>
  <si>
    <t>Cuadro 1.2.61. Provincia de Buenos Aires, partido Ituzaingó . Población en viviendas particulares por condición de asistencia escolar, según sexo registrado al nacer, edades simples y edades quinquenales. Año 2022</t>
  </si>
  <si>
    <t>Cuadro 1.2.62. Provincia de Buenos Aires, partido José C. Paz . Población en viviendas particulares por condición de asistencia escolar, según sexo registrado al nacer, edades simples y edades quinquenales. Año 2022</t>
  </si>
  <si>
    <t>Cuadro 1.2.63. Provincia de Buenos Aires, partido Junín . Población en viviendas particulares por condición de asistencia escolar, según sexo registrado al nacer, edades simples y edades quinquenales. Año 2022</t>
  </si>
  <si>
    <t>Cuadro 1.2.64. Provincia de Buenos Aires, partido La Costa . Población en viviendas particulares por condición de asistencia escolar, según sexo registrado al nacer, edades simples y edades quinquenales. Año 2022</t>
  </si>
  <si>
    <t>Cuadro 1.2.65. Provincia de Buenos Aires, partido La Matanza . Población en viviendas particulares por condición de asistencia escolar, según sexo registrado al nacer, edades simples y edades quinquenales. Año 2022</t>
  </si>
  <si>
    <t>Cuadro 1.2.66. Provincia de Buenos Aires, partido Lanús . Población en viviendas particulares por condición de asistencia escolar, según sexo registrado al nacer, edades simples y edades quinquenales. Año 2022</t>
  </si>
  <si>
    <t>Cuadro 1.2.67. Provincia de Buenos Aires, partido La Plata . Población en viviendas particulares por condición de asistencia escolar, según sexo registrado al nacer, edades simples y edades quinquenales. Año 2022</t>
  </si>
  <si>
    <t>Cuadro 1.2.68. Provincia de Buenos Aires, partido Laprida . Población en viviendas particulares por condición de asistencia escolar, según sexo registrado al nacer, edades simples y edades quinquenales. Año 2022</t>
  </si>
  <si>
    <t>Cuadro 1.2.69. Provincia de Buenos Aires, partido Las Flores . Población en viviendas particulares por condición de asistencia escolar, según sexo registrado al nacer, edades simples y edades quinquenales. Año 2022</t>
  </si>
  <si>
    <t>Cuadro 1.2.70. Provincia de Buenos Aires, partido Leandro N. Alem . Población en viviendas particulares por condición de asistencia escolar, según sexo registrado al nacer, edades simples y edades quinquenales. Año 2022</t>
  </si>
  <si>
    <t>Cuadro 1.2.71. Provincia de Buenos Aires, partido Lezama . Población en viviendas particulares por condición de asistencia escolar, según sexo registrado al nacer, edades simples y edades quinquenales. Año 2022</t>
  </si>
  <si>
    <t>Cuadro 1.2.72. Provincia de Buenos Aires, partido Lincoln . Población en viviendas particulares por condición de asistencia escolar, según sexo registrado al nacer, edades simples y edades quinquenales. Año 2022</t>
  </si>
  <si>
    <t>Cuadro 1.2.73. Provincia de Buenos Aires, partido Lobería . Población en viviendas particulares por condición de asistencia escolar, según sexo registrado al nacer, edades simples y edades quinquenales. Año 2022</t>
  </si>
  <si>
    <t>Cuadro 1.2.74. Provincia de Buenos Aires, partido Lobos . Población en viviendas particulares por condición de asistencia escolar, según sexo registrado al nacer, edades simples y edades quinquenales. Año 2022</t>
  </si>
  <si>
    <t>Cuadro 1.2.75. Provincia de Buenos Aires, partido Lomas de Zamora . Población en viviendas particulares por condición de asistencia escolar, según sexo registrado al nacer, edades simples y edades quinquenales. Año 2022</t>
  </si>
  <si>
    <t>Cuadro 1.2.76. Provincia de Buenos Aires, partido Luján . Población en viviendas particulares por condición de asistencia escolar, según sexo registrado al nacer, edades simples y edades quinquenales. Año 2022</t>
  </si>
  <si>
    <t>Cuadro 1.2.77. Provincia de Buenos Aires, partido Magdalena . Población en viviendas particulares por condición de asistencia escolar, según sexo registrado al nacer, edades simples y edades quinquenales. Año 2022</t>
  </si>
  <si>
    <t>Cuadro 1.2.78. Provincia de Buenos Aires, partido Maipú . Población en viviendas particulares por condición de asistencia escolar, según sexo registrado al nacer, edades simples y edades quinquenales. Año 2022</t>
  </si>
  <si>
    <t>Cuadro 1.2.79. Provincia de Buenos Aires, partido Malvinas Argentinas . Población en viviendas particulares por condición de asistencia escolar, según sexo registrado al nacer, edades simples y edades quinquenales. Año 2022</t>
  </si>
  <si>
    <t>Cuadro 1.2.80. Provincia de Buenos Aires, partido Mar Chiquita . Población en viviendas particulares por condición de asistencia escolar, según sexo registrado al nacer, edades simples y edades quinquenales. Año 2022</t>
  </si>
  <si>
    <t>Cuadro 1.2.81. Provincia de Buenos Aires, partido Marcos Paz . Población en viviendas particulares por condición de asistencia escolar, según sexo registrado al nacer, edades simples y edades quinquenales. Año 2022</t>
  </si>
  <si>
    <t>Cuadro 1.2.82. Provincia de Buenos Aires, partido Mercedes . Población en viviendas particulares por condición de asistencia escolar, según sexo registrado al nacer, edades simples y edades quinquenales. Año 2022</t>
  </si>
  <si>
    <t>Cuadro 1.2.83. Provincia de Buenos Aires, partido Merlo . Población en viviendas particulares por condición de asistencia escolar, según sexo registrado al nacer, edades simples y edades quinquenales. Año 2022</t>
  </si>
  <si>
    <t>Cuadro 1.2.84. Provincia de Buenos Aires, partido Monte . Población en viviendas particulares por condición de asistencia escolar, según sexo registrado al nacer, edades simples y edades quinquenales. Año 2022</t>
  </si>
  <si>
    <t>Cuadro 1.2.85. Provincia de Buenos Aires, partido Monte Hermoso . Población en viviendas particulares por condición de asistencia escolar, según sexo registrado al nacer, edades simples y edades quinquenales. Año 2022</t>
  </si>
  <si>
    <t>Cuadro 1.2.86. Provincia de Buenos Aires, partido Moreno . Población en viviendas particulares por condición de asistencia escolar, según sexo registrado al nacer, edades simples y edades quinquenales. Año 2022</t>
  </si>
  <si>
    <t>Cuadro 1.2.87. Provincia de Buenos Aires, partido Morón . Población en viviendas particulares por condición de asistencia escolar, según sexo registrado al nacer, edades simples y edades quinquenales. Año 2022</t>
  </si>
  <si>
    <t>Cuadro 1.2.88. Provincia de Buenos Aires, partido Navarro . Población en viviendas particulares por condición de asistencia escolar, según sexo registrado al nacer, edades simples y edades quinquenales. Año 2022</t>
  </si>
  <si>
    <t>Cuadro 1.2.89. Provincia de Buenos Aires, partido Necochea . Población en viviendas particulares por condición de asistencia escolar, según sexo registrado al nacer, edades simples y edades quinquenales. Año 2022</t>
  </si>
  <si>
    <t>Cuadro 1.2.90. Provincia de Buenos Aires, partido 9 de Julio . Población en viviendas particulares por condición de asistencia escolar, según sexo registrado al nacer, edades simples y edades quinquenales. Año 2022</t>
  </si>
  <si>
    <t>Cuadro 1.2.91. Provincia de Buenos Aires, partido Olavarría . Población en viviendas particulares por condición de asistencia escolar, según sexo registrado al nacer, edades simples y edades quinquenales. Año 2022</t>
  </si>
  <si>
    <t>Cuadro 1.2.92. Provincia de Buenos Aires, partido Patagones . Población en viviendas particulares por condición de asistencia escolar, según sexo registrado al nacer, edades simples y edades quinquenales. Año 2022</t>
  </si>
  <si>
    <t>Cuadro 1.2.93. Provincia de Buenos Aires, partido Pehuajó . Población en viviendas particulares por condición de asistencia escolar, según sexo registrado al nacer, edades simples y edades quinquenales. Año 2022</t>
  </si>
  <si>
    <t>Cuadro 1.2.94. Provincia de Buenos Aires, partido Pellegrini . Población en viviendas particulares por condición de asistencia escolar, según sexo registrado al nacer, edades simples y edades quinquenales. Año 2022</t>
  </si>
  <si>
    <t>Cuadro 1.2.95. Provincia de Buenos Aires, partido Pergamino . Población en viviendas particulares por condición de asistencia escolar, según sexo registrado al nacer, edades simples y edades quinquenales. Año 2022</t>
  </si>
  <si>
    <t>Cuadro 1.2.96. Provincia de Buenos Aires, partido Pila . Población en viviendas particulares por condición de asistencia escolar, según sexo registrado al nacer, edades simples y edades quinquenales. Año 2022</t>
  </si>
  <si>
    <t>Cuadro 1.2.97. Provincia de Buenos Aires, partido Pilar . Población en viviendas particulares por condición de asistencia escolar, según sexo registrado al nacer, edades simples y edades quinquenales. Año 2022</t>
  </si>
  <si>
    <t>Cuadro 1.2.98. Provincia de Buenos Aires, partido Pinamar . Población en viviendas particulares por condición de asistencia escolar, según sexo registrado al nacer, edades simples y edades quinquenales. Año 2022</t>
  </si>
  <si>
    <t>Cuadro 1.2.99. Provincia de Buenos Aires, partido Presidente Perón . Población en viviendas particulares por condición de asistencia escolar, según sexo registrado al nacer, edades simples y edades quinquenales. Año 2022</t>
  </si>
  <si>
    <t>Cuadro 1.2.100. Provincia de Buenos Aires, partido Puan . Población en viviendas particulares por condición de asistencia escolar, según sexo registrado al nacer, edades simples y edades quinquenales. Año 2022</t>
  </si>
  <si>
    <t>Cuadro 1.2.101. Provincia de Buenos Aires, partido Punta Indio . Población en viviendas particulares por condición de asistencia escolar, según sexo registrado al nacer, edades simples y edades quinquenales. Año 2022</t>
  </si>
  <si>
    <t>Cuadro 1.2.102. Provincia de Buenos Aires, partido Quilmes . Población en viviendas particulares por condición de asistencia escolar, según sexo registrado al nacer, edades simples y edades quinquenales. Año 2022</t>
  </si>
  <si>
    <t>Cuadro 1.2.103. Provincia de Buenos Aires, partido Ramallo . Población en viviendas particulares por condición de asistencia escolar, según sexo registrado al nacer, edades simples y edades quinquenales. Año 2022</t>
  </si>
  <si>
    <t>Cuadro 1.2.104. Provincia de Buenos Aires, partido Rauch . Población en viviendas particulares por condición de asistencia escolar, según sexo registrado al nacer, edades simples y edades quinquenales. Año 2022</t>
  </si>
  <si>
    <t>Cuadro 1.2.105. Provincia de Buenos Aires, partido Rivadavia . Población en viviendas particulares por condición de asistencia escolar, según sexo registrado al nacer, edades simples y edades quinquenales. Año 2022</t>
  </si>
  <si>
    <t>Cuadro 1.2.106. Provincia de Buenos Aires, partido Rojas . Población en viviendas particulares por condición de asistencia escolar, según sexo registrado al nacer, edades simples y edades quinquenales. Año 2022</t>
  </si>
  <si>
    <t>Cuadro 1.2.107. Provincia de Buenos Aires, partido Roque Pérez . Población en viviendas particulares por condición de asistencia escolar, según sexo registrado al nacer, edades simples y edades quinquenales. Año 2022</t>
  </si>
  <si>
    <t>Cuadro 1.2.108. Provincia de Buenos Aires, partido Saavedra . Población en viviendas particulares por condición de asistencia escolar, según sexo registrado al nacer, edades simples y edades quinquenales. Año 2022</t>
  </si>
  <si>
    <t>Cuadro 1.2.109. Provincia de Buenos Aires, partido Saladillo . Población en viviendas particulares por condición de asistencia escolar, según sexo registrado al nacer, edades simples y edades quinquenales. Año 2022</t>
  </si>
  <si>
    <t>Cuadro 1.2.110. Provincia de Buenos Aires, partido Salto . Población en viviendas particulares por condición de asistencia escolar, según sexo registrado al nacer, edades simples y edades quinquenales. Año 2022</t>
  </si>
  <si>
    <t>Cuadro 1.2.111. Provincia de Buenos Aires, partido Salliqueló . Población en viviendas particulares por condición de asistencia escolar, según sexo registrado al nacer, edades simples y edades quinquenales. Año 2022</t>
  </si>
  <si>
    <t>Cuadro 1.2.112. Provincia de Buenos Aires, partido San Andrés de Giles . Población en viviendas particulares por condición de asistencia escolar, según sexo registrado al nacer, edades simples y edades quinquenales. Año 2022</t>
  </si>
  <si>
    <t>Cuadro 1.2.113. Provincia de Buenos Aires, partido San Antonio de Areco . Población en viviendas particulares por condición de asistencia escolar, según sexo registrado al nacer, edades simples y edades quinquenales. Año 2022</t>
  </si>
  <si>
    <t>Cuadro 1.2.114. Provincia de Buenos Aires, partido San Cayetano . Población en viviendas particulares por condición de asistencia escolar, según sexo registrado al nacer, edades simples y edades quinquenales. Año 2022</t>
  </si>
  <si>
    <t>Cuadro 1.2.115. Provincia de Buenos Aires, partido San Fernando . Población en viviendas particulares por condición de asistencia escolar, según sexo registrado al nacer, edades simples y edades quinquenales. Año 2022</t>
  </si>
  <si>
    <t>Cuadro 1.2.116. Provincia de Buenos Aires, partido San Isidro . Población en viviendas particulares por condición de asistencia escolar, según sexo registrado al nacer, edades simples y edades quinquenales. Año 2022</t>
  </si>
  <si>
    <t>Cuadro 1.2.117. Provincia de Buenos Aires, partido San Miguel . Población en viviendas particulares por condición de asistencia escolar, según sexo registrado al nacer, edades simples y edades quinquenales. Año 2022</t>
  </si>
  <si>
    <t>Cuadro 1.2.118. Provincia de Buenos Aires, partido San Nicolás . Población en viviendas particulares por condición de asistencia escolar, según sexo registrado al nacer, edades simples y edades quinquenales. Año 2022</t>
  </si>
  <si>
    <t>Cuadro 1.2.119. Provincia de Buenos Aires, partido San Pedro . Población en viviendas particulares por condición de asistencia escolar, según sexo registrado al nacer, edades simples y edades quinquenales. Año 2022</t>
  </si>
  <si>
    <t>Cuadro 1.2.120. Provincia de Buenos Aires, partido San Vicente . Población en viviendas particulares por condición de asistencia escolar, según sexo registrado al nacer, edades simples y edades quinquenales. Año 2022</t>
  </si>
  <si>
    <t>Cuadro 1.2.121. Provincia de Buenos Aires, partido Suipacha . Población en viviendas particulares por condición de asistencia escolar, según sexo registrado al nacer, edades simples y edades quinquenales. Año 2022</t>
  </si>
  <si>
    <t>Cuadro 1.2.122. Provincia de Buenos Aires, partido Tandil . Población en viviendas particulares por condición de asistencia escolar, según sexo registrado al nacer, edades simples y edades quinquenales. Año 2022</t>
  </si>
  <si>
    <t>Cuadro 1.2.123. Provincia de Buenos Aires, partido Tapalqué . Población en viviendas particulares por condición de asistencia escolar, según sexo registrado al nacer, edades simples y edades quinquenales. Año 2022</t>
  </si>
  <si>
    <t>Cuadro 1.2.124. Provincia de Buenos Aires, partido Tigre . Población en viviendas particulares por condición de asistencia escolar, según sexo registrado al nacer, edades simples y edades quinquenales. Año 2022</t>
  </si>
  <si>
    <t>Cuadro 1.2.125. Provincia de Buenos Aires, partido Tordillo . Población en viviendas particulares por condición de asistencia escolar, según sexo registrado al nacer, edades simples y edades quinquenales. Año 2022</t>
  </si>
  <si>
    <t>Cuadro 1.2.126. Provincia de Buenos Aires, partido Tornquist . Población en viviendas particulares por condición de asistencia escolar, según sexo registrado al nacer, edades simples y edades quinquenales. Año 2022</t>
  </si>
  <si>
    <t>Cuadro 1.2.127. Provincia de Buenos Aires, partido Trenque Lauquen . Población en viviendas particulares por condición de asistencia escolar, según sexo registrado al nacer, edades simples y edades quinquenales. Año 2022</t>
  </si>
  <si>
    <t>Cuadro 1.2.128. Provincia de Buenos Aires, partido Tres Arroyos . Población en viviendas particulares por condición de asistencia escolar, según sexo registrado al nacer, edades simples y edades quinquenales. Año 2022</t>
  </si>
  <si>
    <t>Cuadro 1.2.129. Provincia de Buenos Aires, partido Tres de Febrero . Población en viviendas particulares por condición de asistencia escolar, según sexo registrado al nacer, edades simples y edades quinquenales. Año 2022</t>
  </si>
  <si>
    <t>Cuadro 1.2.130. Provincia de Buenos Aires, partido Tres Lomas . Población en viviendas particulares por condición de asistencia escolar, según sexo registrado al nacer, edades simples y edades quinquenales. Año 2022</t>
  </si>
  <si>
    <t>Cuadro 1.2.131. Provincia de Buenos Aires, partido 25 de Mayo . Población en viviendas particulares por condición de asistencia escolar, según sexo registrado al nacer, edades simples y edades quinquenales. Año 2022</t>
  </si>
  <si>
    <t>Cuadro 1.2.132. Provincia de Buenos Aires, partido Vicente López . Población en viviendas particulares por condición de asistencia escolar, según sexo registrado al nacer, edades simples y edades quinquenales. Año 2022</t>
  </si>
  <si>
    <t>Cuadro 1.2.133. Provincia de Buenos Aires, partido Villa Gesell . Población en viviendas particulares por condición de asistencia escolar, según sexo registrado al nacer, edades simples y edades quinquenales. Año 2022</t>
  </si>
  <si>
    <t>Cuadro 1.2.134. Provincia de Buenos Aires, partido Villarino . Población en viviendas particulares por condición de asistencia escolar, según sexo registrado al nacer, edades simples y edades quinquenales. Año 2022</t>
  </si>
  <si>
    <t>Cuadro 1.2.135. Provincia de Buenos Aires, partido Zárate . Población en viviendas particulares por condición de asistencia escolar, según sexo registrado al nacer, edades simples y edades quinquenales.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</si>
  <si>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</si>
  <si>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</si>
  <si>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</si>
  <si>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</si>
  <si>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</si>
  <si>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</si>
  <si>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</si>
  <si>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</si>
  <si>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</si>
  <si>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</si>
  <si>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</si>
  <si>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</si>
  <si>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</si>
  <si>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</si>
  <si>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en viviendas particulares</t>
  </si>
  <si>
    <t>Diciembre 2023</t>
  </si>
  <si>
    <t>Provincia de Buenos 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</si>
</sst>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6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/>
    <xf numFmtId="0" fontId="13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0" fillId="2" borderId="0" xfId="0" applyFill="1"/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49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14" fillId="0" borderId="5" xfId="0" applyFont="1" applyBorder="1" applyAlignment="1">
      <alignment horizontal="left" vertical="top" wrapText="1"/>
    </xf>
    <xf numFmtId="0" fontId="1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theme" Target="theme/theme1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calcChain" Target="calcChain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AF339"/>
  <sheetViews>
    <sheetView showGridLines="0" workbookViewId="0">
      <selection activeCell="K10" sqref="K10"/>
    </sheetView>
  </sheetViews>
  <sheetFormatPr baseColWidth="10" defaultRowHeight="11.25"/>
  <sheetData>
    <row r="1" spans="1:11">
      <c r="A1" s="17"/>
      <c r="B1" s="17"/>
      <c r="C1" s="17"/>
      <c r="D1" s="17"/>
      <c r="E1" s="17"/>
      <c r="F1" s="17"/>
    </row>
    <row r="2" spans="1:11" ht="44.25" customHeight="1">
      <c r="A2" s="16"/>
      <c r="B2" s="16"/>
      <c r="C2" s="16"/>
      <c r="D2" s="16"/>
      <c r="E2" s="16"/>
      <c r="F2" s="16"/>
    </row>
    <row r="3" spans="1:11" ht="20.25">
      <c r="K3" s="12" t="s">
        <v>260</v>
      </c>
    </row>
    <row r="4" spans="1:11" ht="20.25">
      <c r="K4" s="12"/>
    </row>
    <row r="5" spans="1:11" ht="20.25">
      <c r="K5" s="12" t="s">
        <v>261</v>
      </c>
    </row>
    <row r="7" spans="1:11" ht="15">
      <c r="K7" s="37" t="s">
        <v>269</v>
      </c>
    </row>
    <row r="8" spans="1:11" ht="15">
      <c r="K8" s="13"/>
    </row>
    <row r="9" spans="1:11" ht="15">
      <c r="K9" s="38" t="s">
        <v>270</v>
      </c>
    </row>
    <row r="10" spans="1:11" ht="15">
      <c r="K10" s="13"/>
    </row>
    <row r="11" spans="1:11" ht="15">
      <c r="K11" s="13"/>
    </row>
    <row r="12" spans="1:11" ht="15">
      <c r="K12" s="13" t="s">
        <v>262</v>
      </c>
    </row>
    <row r="13" spans="1:11" ht="15">
      <c r="K13" s="13" t="s">
        <v>263</v>
      </c>
    </row>
    <row r="14" spans="1:11" ht="15">
      <c r="K14" s="13" t="s">
        <v>264</v>
      </c>
    </row>
    <row r="15" spans="1:11" ht="15">
      <c r="K15" s="13"/>
    </row>
    <row r="16" spans="1:11" ht="15">
      <c r="K16" s="13"/>
    </row>
    <row r="17" spans="11:11" ht="15">
      <c r="K17" s="13"/>
    </row>
    <row r="18" spans="11:11" ht="15">
      <c r="K18" s="13"/>
    </row>
    <row r="19" spans="11:11" ht="15">
      <c r="K19" s="13"/>
    </row>
    <row r="20" spans="11:11" ht="15">
      <c r="K20" s="13"/>
    </row>
    <row r="21" spans="11:11" ht="15">
      <c r="K21" s="13"/>
    </row>
    <row r="22" spans="11:11" ht="15">
      <c r="K22" s="13"/>
    </row>
    <row r="23" spans="11:11" ht="15">
      <c r="K23" s="13"/>
    </row>
    <row r="24" spans="11:11" ht="15">
      <c r="K24" s="13"/>
    </row>
    <row r="25" spans="11:11" ht="15">
      <c r="K25" s="13"/>
    </row>
    <row r="26" spans="11:11" ht="15">
      <c r="K26" s="13"/>
    </row>
    <row r="27" spans="11:11" ht="15">
      <c r="K27" s="13"/>
    </row>
    <row r="28" spans="11:11" ht="15">
      <c r="K28" s="13"/>
    </row>
    <row r="29" spans="11:11" ht="15">
      <c r="K29" s="13"/>
    </row>
    <row r="30" spans="11:11" ht="15">
      <c r="K30" s="13"/>
    </row>
    <row r="31" spans="11:11" ht="15">
      <c r="K31" s="13"/>
    </row>
    <row r="32" spans="11:11" ht="15">
      <c r="K32" s="13"/>
    </row>
    <row r="33" spans="11:11" ht="15">
      <c r="K33" s="13"/>
    </row>
    <row r="34" spans="11:11" ht="15">
      <c r="K34" s="13"/>
    </row>
    <row r="35" spans="11:11" ht="15">
      <c r="K35" s="13"/>
    </row>
    <row r="36" spans="11:11" ht="15">
      <c r="K36" s="13"/>
    </row>
    <row r="37" spans="11:11" ht="15">
      <c r="K37" s="13"/>
    </row>
    <row r="38" spans="11:11" ht="15">
      <c r="K38" s="13"/>
    </row>
    <row r="39" spans="11:11" ht="15">
      <c r="K39" s="13"/>
    </row>
    <row r="40" spans="11:11" ht="15">
      <c r="K40" s="13"/>
    </row>
    <row r="41" spans="11:11" ht="15">
      <c r="K41" s="13"/>
    </row>
    <row r="42" spans="11:11" ht="15">
      <c r="K42" s="13"/>
    </row>
    <row r="43" spans="11:11" ht="15">
      <c r="K43" s="13"/>
    </row>
    <row r="44" spans="11:11" ht="15">
      <c r="K44" s="13"/>
    </row>
    <row r="45" spans="11:11" ht="15">
      <c r="K45" s="13"/>
    </row>
    <row r="46" spans="11:11" ht="15">
      <c r="K46" s="13"/>
    </row>
    <row r="47" spans="11:11" ht="15">
      <c r="K47" s="13"/>
    </row>
    <row r="48" spans="11:11" ht="15">
      <c r="K48" s="13"/>
    </row>
    <row r="49" spans="11:11" ht="15">
      <c r="K49" s="13"/>
    </row>
    <row r="50" spans="11:11" ht="15">
      <c r="K50" s="13"/>
    </row>
    <row r="51" spans="11:11" ht="15">
      <c r="K51" s="13"/>
    </row>
    <row r="52" spans="11:11" ht="15">
      <c r="K52" s="13"/>
    </row>
    <row r="53" spans="11:11" ht="15">
      <c r="K53" s="13"/>
    </row>
    <row r="54" spans="11:11" ht="15">
      <c r="K54" s="13"/>
    </row>
    <row r="55" spans="11:11" ht="15">
      <c r="K55" s="13"/>
    </row>
    <row r="56" spans="11:11" ht="15">
      <c r="K56" s="13"/>
    </row>
    <row r="57" spans="11:11" ht="15">
      <c r="K57" s="13"/>
    </row>
    <row r="58" spans="11:11" ht="15">
      <c r="K58" s="13"/>
    </row>
    <row r="59" spans="11:11" ht="15">
      <c r="K59" s="13"/>
    </row>
    <row r="60" spans="11:11" ht="15">
      <c r="K60" s="13"/>
    </row>
    <row r="61" spans="11:11" ht="15">
      <c r="K61" s="13"/>
    </row>
    <row r="62" spans="11:11" ht="15">
      <c r="K62" s="13"/>
    </row>
    <row r="63" spans="11:11" ht="15">
      <c r="K63" s="13"/>
    </row>
    <row r="64" spans="11:11" ht="15">
      <c r="K64" s="13"/>
    </row>
    <row r="65" spans="11:11" ht="15">
      <c r="K65" s="13"/>
    </row>
    <row r="66" spans="11:11" ht="15">
      <c r="K66" s="13"/>
    </row>
    <row r="67" spans="11:11" ht="15">
      <c r="K67" s="13"/>
    </row>
    <row r="68" spans="11:11" ht="15">
      <c r="K68" s="13"/>
    </row>
    <row r="69" spans="11:11" ht="15">
      <c r="K69" s="13"/>
    </row>
    <row r="70" spans="11:11" ht="15">
      <c r="K70" s="13"/>
    </row>
    <row r="71" spans="11:11" ht="15">
      <c r="K71" s="13"/>
    </row>
    <row r="72" spans="11:11" ht="15">
      <c r="K72" s="13"/>
    </row>
    <row r="73" spans="11:11" ht="15">
      <c r="K73" s="13"/>
    </row>
    <row r="74" spans="11:11" ht="15">
      <c r="K74" s="13"/>
    </row>
    <row r="75" spans="11:11" ht="15">
      <c r="K75" s="13"/>
    </row>
    <row r="76" spans="11:11" ht="15">
      <c r="K76" s="13"/>
    </row>
    <row r="77" spans="11:11" ht="15">
      <c r="K77" s="13"/>
    </row>
    <row r="78" spans="11:11" ht="15">
      <c r="K78" s="13"/>
    </row>
    <row r="79" spans="11:11" ht="15">
      <c r="K79" s="13"/>
    </row>
    <row r="80" spans="11:11" ht="15">
      <c r="K80" s="13"/>
    </row>
    <row r="81" spans="11:11" ht="15">
      <c r="K81" s="13"/>
    </row>
    <row r="82" spans="11:11" ht="15">
      <c r="K82" s="13"/>
    </row>
    <row r="83" spans="11:11" ht="15">
      <c r="K83" s="13"/>
    </row>
    <row r="84" spans="11:11" ht="15">
      <c r="K84" s="13"/>
    </row>
    <row r="85" spans="11:11" ht="15">
      <c r="K85" s="13"/>
    </row>
    <row r="86" spans="11:11" ht="15">
      <c r="K86" s="13"/>
    </row>
    <row r="87" spans="11:11" ht="15">
      <c r="K87" s="13"/>
    </row>
    <row r="88" spans="11:11" ht="15">
      <c r="K88" s="13"/>
    </row>
    <row r="89" spans="11:11" ht="15">
      <c r="K89" s="13"/>
    </row>
    <row r="90" spans="11:11" ht="15">
      <c r="K90" s="13"/>
    </row>
    <row r="91" spans="11:11" ht="15">
      <c r="K91" s="13"/>
    </row>
    <row r="92" spans="11:11" ht="15">
      <c r="K92" s="13"/>
    </row>
    <row r="93" spans="11:11" ht="15">
      <c r="K93" s="13"/>
    </row>
    <row r="94" spans="11:11" ht="15">
      <c r="K94" s="13"/>
    </row>
    <row r="95" spans="11:11" ht="15">
      <c r="K95" s="13"/>
    </row>
    <row r="96" spans="11:11" ht="15">
      <c r="K96" s="13"/>
    </row>
    <row r="97" spans="11:11" ht="15">
      <c r="K97" s="13"/>
    </row>
    <row r="98" spans="11:11" ht="15">
      <c r="K98" s="13"/>
    </row>
    <row r="99" spans="11:11" ht="15">
      <c r="K99" s="13"/>
    </row>
    <row r="100" spans="11:11" ht="15">
      <c r="K100" s="13"/>
    </row>
    <row r="337" spans="1:32">
      <c r="A337" s="25"/>
      <c r="B337" s="25"/>
      <c r="C337" s="25"/>
      <c r="D337" s="25"/>
      <c r="E337" s="25"/>
      <c r="F337" s="2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5"/>
    </row>
    <row r="338" spans="1:32" ht="39.75" customHeight="1">
      <c r="A338" s="26" t="s">
        <v>266</v>
      </c>
      <c r="B338" s="25"/>
      <c r="C338" s="25"/>
      <c r="D338" s="25"/>
      <c r="E338" s="25"/>
      <c r="F338" s="2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</row>
    <row r="339" spans="1:32">
      <c r="A339" s="27" t="s">
        <v>267</v>
      </c>
      <c r="B339" s="28"/>
      <c r="C339" s="28"/>
      <c r="D339" s="28"/>
      <c r="E339" s="28"/>
      <c r="F339" s="28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</row>
  </sheetData>
  <mergeCells count="3">
    <mergeCell ref="A337:F337"/>
    <mergeCell ref="A338:F338"/>
    <mergeCell ref="A339:F339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F334"/>
  <sheetViews>
    <sheetView showGridLines="0" tabSelected="1" workbookViewId="0">
      <selection activeCell="A138" sqref="A138"/>
    </sheetView>
  </sheetViews>
  <sheetFormatPr baseColWidth="10" defaultRowHeight="11.25"/>
  <cols>
    <col min="1" max="1" width="223.6640625" bestFit="1" customWidth="1"/>
  </cols>
  <sheetData>
    <row r="1" spans="1:6" s="17" customFormat="1" ht="25.5" customHeight="1">
      <c r="A1" s="18" t="s">
        <v>255</v>
      </c>
      <c r="B1" s="18"/>
      <c r="C1" s="18"/>
      <c r="D1" s="18"/>
      <c r="E1" s="18"/>
      <c r="F1" s="18"/>
    </row>
    <row r="2" spans="1:6" ht="15" customHeight="1">
      <c r="A2" s="21" t="s">
        <v>256</v>
      </c>
      <c r="B2" s="20"/>
      <c r="C2" s="20"/>
      <c r="D2" s="20"/>
      <c r="E2" s="20"/>
      <c r="F2" s="20"/>
    </row>
    <row r="3" spans="1:6" ht="12.75">
      <c r="A3" s="19"/>
    </row>
    <row r="4" spans="1:6" ht="12.75">
      <c r="A4" s="11" t="str">
        <f>HYPERLINK("#'Cuadro 1.2'!A3", "Cuadro 1.2. Buenos Aires. Población en viviendas particulares por condición de asistencia escolar, según sexo registrado al nacer, edades simples y edades quinquenales. Año 2022")</f>
        <v>Cuadro 1.2. Buenos Aires. Población en viviendas particulares por condición de asistencia escolar, según sexo registrado al nacer, edades simples y edades quinquenales. Año 2022</v>
      </c>
    </row>
    <row r="5" spans="1:6" ht="12.75">
      <c r="A5" s="11" t="str">
        <f>HYPERLINK("#'Cuadro 1.2.1'!A3", "Cuadro 1.2.1. Buenos Aires, Adolfo Alsina . Población en viviendas particulares por condición de asistencia escolar, según sexo registrado al nacer, edades simples y edades quinquenales. Año 2022")</f>
        <v>Cuadro 1.2.1. Buenos Aires, Adolfo Alsina . Población en viviendas particulares por condición de asistencia escolar, según sexo registrado al nacer, edades simples y edades quinquenales. Año 2022</v>
      </c>
    </row>
    <row r="6" spans="1:6" ht="12.75">
      <c r="A6" s="11" t="str">
        <f>HYPERLINK("#'Cuadro 1.2.2'!A3", "Cuadro 1.2.2. Buenos Aires, Adolfo Gonzales Chaves . Población en viviendas particulares por condición de asistencia escolar, según sexo registrado al nacer, edades simples y edades quinquenales. Año 2022")</f>
        <v>Cuadro 1.2.2. Buenos Aires, Adolfo Gonzales Chaves . Población en viviendas particulares por condición de asistencia escolar, según sexo registrado al nacer, edades simples y edades quinquenales. Año 2022</v>
      </c>
    </row>
    <row r="7" spans="1:6" ht="12.75">
      <c r="A7" s="11" t="str">
        <f>HYPERLINK("#'Cuadro 1.2.3'!A3", "Cuadro 1.2.3. Buenos Aires, Alberti . Población en viviendas particulares por condición de asistencia escolar, según sexo registrado al nacer, edades simples y edades quinquenales. Año 2022")</f>
        <v>Cuadro 1.2.3. Buenos Aires, Alberti . Población en viviendas particulares por condición de asistencia escolar, según sexo registrado al nacer, edades simples y edades quinquenales. Año 2022</v>
      </c>
    </row>
    <row r="8" spans="1:6" ht="12.75">
      <c r="A8" s="11" t="str">
        <f>HYPERLINK("#'Cuadro 1.2.4'!A3", "Cuadro 1.2.4. Buenos Aires, Almirante Brown . Población en viviendas particulares por condición de asistencia escolar, según sexo registrado al nacer, edades simples y edades quinquenales. Año 2022")</f>
        <v>Cuadro 1.2.4. Buenos Aires, Almirante Brown . Población en viviendas particulares por condición de asistencia escolar, según sexo registrado al nacer, edades simples y edades quinquenales. Año 2022</v>
      </c>
    </row>
    <row r="9" spans="1:6" ht="12.75">
      <c r="A9" s="11" t="str">
        <f>HYPERLINK("#'Cuadro 1.2.5'!A3", "Cuadro 1.2.5. Buenos Aires, Arrecifes . Población en viviendas particulares por condición de asistencia escolar, según sexo registrado al nacer, edades simples y edades quinquenales. Año 2022")</f>
        <v>Cuadro 1.2.5. Buenos Aires, Arrecifes . Población en viviendas particulares por condición de asistencia escolar, según sexo registrado al nacer, edades simples y edades quinquenales. Año 2022</v>
      </c>
    </row>
    <row r="10" spans="1:6" ht="12.75">
      <c r="A10" s="11" t="str">
        <f>HYPERLINK("#'Cuadro 1.2.6'!A3", "Cuadro 1.2.6. Buenos Aires, Avellaneda . Población en viviendas particulares por condición de asistencia escolar, según sexo registrado al nacer, edades simples y edades quinquenales. Año 2022")</f>
        <v>Cuadro 1.2.6. Buenos Aires, Avellaneda . Población en viviendas particulares por condición de asistencia escolar, según sexo registrado al nacer, edades simples y edades quinquenales. Año 2022</v>
      </c>
    </row>
    <row r="11" spans="1:6" ht="12.75">
      <c r="A11" s="11" t="str">
        <f>HYPERLINK("#'Cuadro 1.2.7'!A3", "Cuadro 1.2.7. Buenos Aires, Ayacucho . Población en viviendas particulares por condición de asistencia escolar, según sexo registrado al nacer, edades simples y edades quinquenales. Año 2022")</f>
        <v>Cuadro 1.2.7. Buenos Aires, Ayacucho . Población en viviendas particulares por condición de asistencia escolar, según sexo registrado al nacer, edades simples y edades quinquenales. Año 2022</v>
      </c>
    </row>
    <row r="12" spans="1:6" ht="12.75">
      <c r="A12" s="11" t="str">
        <f>HYPERLINK("#'Cuadro 1.2.8'!A3", "Cuadro 1.2.8. Buenos Aires, Azul . Población en viviendas particulares por condición de asistencia escolar, según sexo registrado al nacer, edades simples y edades quinquenales. Año 2022")</f>
        <v>Cuadro 1.2.8. Buenos Aires, Azul . Población en viviendas particulares por condición de asistencia escolar, según sexo registrado al nacer, edades simples y edades quinquenales. Año 2022</v>
      </c>
    </row>
    <row r="13" spans="1:6" ht="12.75">
      <c r="A13" s="11" t="str">
        <f>HYPERLINK("#'Cuadro 1.2.9'!A3", "Cuadro 1.2.9. Buenos Aires, Bahía Blanca . Población en viviendas particulares por condición de asistencia escolar, según sexo registrado al nacer, edades simples y edades quinquenales. Año 2022")</f>
        <v>Cuadro 1.2.9. Buenos Aires, Bahía Blanca . Población en viviendas particulares por condición de asistencia escolar, según sexo registrado al nacer, edades simples y edades quinquenales. Año 2022</v>
      </c>
    </row>
    <row r="14" spans="1:6" ht="12.75">
      <c r="A14" s="11" t="str">
        <f>HYPERLINK("#'Cuadro 1.2.10'!A3", "Cuadro 1.2.10. Buenos Aires, Balcarce . Población en viviendas particulares por condición de asistencia escolar, según sexo registrado al nacer, edades simples y edades quinquenales. Año 2022")</f>
        <v>Cuadro 1.2.10. Buenos Aires, Balcarce . Población en viviendas particulares por condición de asistencia escolar, según sexo registrado al nacer, edades simples y edades quinquenales. Año 2022</v>
      </c>
    </row>
    <row r="15" spans="1:6" ht="12.75">
      <c r="A15" s="11" t="str">
        <f>HYPERLINK("#'Cuadro 1.2.11'!A3", "Cuadro 1.2.11. Buenos Aires, Baradero . Población en viviendas particulares por condición de asistencia escolar, según sexo registrado al nacer, edades simples y edades quinquenales. Año 2022")</f>
        <v>Cuadro 1.2.11. Buenos Aires, Baradero . Población en viviendas particulares por condición de asistencia escolar, según sexo registrado al nacer, edades simples y edades quinquenales. Año 2022</v>
      </c>
    </row>
    <row r="16" spans="1:6" ht="12.75">
      <c r="A16" s="11" t="str">
        <f>HYPERLINK("#'Cuadro 1.2.12'!A3", "Cuadro 1.2.12. Buenos Aires, Benito Juárez . Población en viviendas particulares por condición de asistencia escolar, según sexo registrado al nacer, edades simples y edades quinquenales. Año 2022")</f>
        <v>Cuadro 1.2.12. Buenos Aires, Benito Juárez . Población en viviendas particulares por condición de asistencia escolar, según sexo registrado al nacer, edades simples y edades quinquenales. Año 2022</v>
      </c>
    </row>
    <row r="17" spans="1:1" ht="12.75">
      <c r="A17" s="11" t="str">
        <f>HYPERLINK("#'Cuadro 1.2.13'!A3", "Cuadro 1.2.13. Buenos Aires, Berazategui . Población en viviendas particulares por condición de asistencia escolar, según sexo registrado al nacer, edades simples y edades quinquenales. Año 2022")</f>
        <v>Cuadro 1.2.13. Buenos Aires, Berazategui . Población en viviendas particulares por condición de asistencia escolar, según sexo registrado al nacer, edades simples y edades quinquenales. Año 2022</v>
      </c>
    </row>
    <row r="18" spans="1:1" ht="12.75">
      <c r="A18" s="11" t="str">
        <f>HYPERLINK("#'Cuadro 1.2.14'!A3", "Cuadro 1.2.14. Buenos Aires, Berisso . Población en viviendas particulares por condición de asistencia escolar, según sexo registrado al nacer, edades simples y edades quinquenales. Año 2022")</f>
        <v>Cuadro 1.2.14. Buenos Aires, Berisso . Población en viviendas particulares por condición de asistencia escolar, según sexo registrado al nacer, edades simples y edades quinquenales. Año 2022</v>
      </c>
    </row>
    <row r="19" spans="1:1" ht="12.75">
      <c r="A19" s="11" t="str">
        <f>HYPERLINK("#'Cuadro 1.2.15'!A3", "Cuadro 1.2.15. Buenos Aires, Bolívar . Población en viviendas particulares por condición de asistencia escolar, según sexo registrado al nacer, edades simples y edades quinquenales. Año 2022")</f>
        <v>Cuadro 1.2.15. Buenos Aires, Bolívar . Población en viviendas particulares por condición de asistencia escolar, según sexo registrado al nacer, edades simples y edades quinquenales. Año 2022</v>
      </c>
    </row>
    <row r="20" spans="1:1" ht="12.75">
      <c r="A20" s="11" t="str">
        <f>HYPERLINK("#'Cuadro 1.2.16'!A3", "Cuadro 1.2.16. Buenos Aires, Bragado . Población en viviendas particulares por condición de asistencia escolar, según sexo registrado al nacer, edades simples y edades quinquenales. Año 2022")</f>
        <v>Cuadro 1.2.16. Buenos Aires, Bragado . Población en viviendas particulares por condición de asistencia escolar, según sexo registrado al nacer, edades simples y edades quinquenales. Año 2022</v>
      </c>
    </row>
    <row r="21" spans="1:1" ht="12.75">
      <c r="A21" s="11" t="str">
        <f>HYPERLINK("#'Cuadro 1.2.17'!A3", "Cuadro 1.2.17. Buenos Aires, Brandsen . Población en viviendas particulares por condición de asistencia escolar, según sexo registrado al nacer, edades simples y edades quinquenales. Año 2022")</f>
        <v>Cuadro 1.2.17. Buenos Aires, Brandsen . Población en viviendas particulares por condición de asistencia escolar, según sexo registrado al nacer, edades simples y edades quinquenales. Año 2022</v>
      </c>
    </row>
    <row r="22" spans="1:1" ht="12.75">
      <c r="A22" s="11" t="str">
        <f>HYPERLINK("#'Cuadro 1.2.18'!A3", "Cuadro 1.2.18. Buenos Aires, Campana . Población en viviendas particulares por condición de asistencia escolar, según sexo registrado al nacer, edades simples y edades quinquenales. Año 2022")</f>
        <v>Cuadro 1.2.18. Buenos Aires, Campana . Población en viviendas particulares por condición de asistencia escolar, según sexo registrado al nacer, edades simples y edades quinquenales. Año 2022</v>
      </c>
    </row>
    <row r="23" spans="1:1" ht="12.75">
      <c r="A23" s="11" t="str">
        <f>HYPERLINK("#'Cuadro 1.2.19'!A3", "Cuadro 1.2.19. Buenos Aires, Cañuelas . Población en viviendas particulares por condición de asistencia escolar, según sexo registrado al nacer, edades simples y edades quinquenales. Año 2022")</f>
        <v>Cuadro 1.2.19. Buenos Aires, Cañuelas . Población en viviendas particulares por condición de asistencia escolar, según sexo registrado al nacer, edades simples y edades quinquenales. Año 2022</v>
      </c>
    </row>
    <row r="24" spans="1:1" ht="12.75">
      <c r="A24" s="11" t="str">
        <f>HYPERLINK("#'Cuadro 1.2.20'!A3", "Cuadro 1.2.20. Buenos Aires, Capitán Sarmiento . Población en viviendas particulares por condición de asistencia escolar, según sexo registrado al nacer, edades simples y edades quinquenales. Año 2022")</f>
        <v>Cuadro 1.2.20. Buenos Aires, Capitán Sarmiento . Población en viviendas particulares por condición de asistencia escolar, según sexo registrado al nacer, edades simples y edades quinquenales. Año 2022</v>
      </c>
    </row>
    <row r="25" spans="1:1" ht="12.75">
      <c r="A25" s="11" t="str">
        <f>HYPERLINK("#'Cuadro 1.2.21'!A3", "Cuadro 1.2.21. Buenos Aires, Carlos Casares . Población en viviendas particulares por condición de asistencia escolar, según sexo registrado al nacer, edades simples y edades quinquenales. Año 2022")</f>
        <v>Cuadro 1.2.21. Buenos Aires, Carlos Casares . Población en viviendas particulares por condición de asistencia escolar, según sexo registrado al nacer, edades simples y edades quinquenales. Año 2022</v>
      </c>
    </row>
    <row r="26" spans="1:1" ht="12.75">
      <c r="A26" s="11" t="str">
        <f>HYPERLINK("#'Cuadro 1.2.22'!A3", "Cuadro 1.2.22. Buenos Aires, Carlos Tejedor . Población en viviendas particulares por condición de asistencia escolar, según sexo registrado al nacer, edades simples y edades quinquenales. Año 2022")</f>
        <v>Cuadro 1.2.22. Buenos Aires, Carlos Tejedor . Población en viviendas particulares por condición de asistencia escolar, según sexo registrado al nacer, edades simples y edades quinquenales. Año 2022</v>
      </c>
    </row>
    <row r="27" spans="1:1" ht="12.75">
      <c r="A27" s="11" t="str">
        <f>HYPERLINK("#'Cuadro 1.2.23'!A3", "Cuadro 1.2.23. Buenos Aires, Carmen de Areco . Población en viviendas particulares por condición de asistencia escolar, según sexo registrado al nacer, edades simples y edades quinquenales. Año 2022")</f>
        <v>Cuadro 1.2.23. Buenos Aires, Carmen de Areco . Población en viviendas particulares por condición de asistencia escolar, según sexo registrado al nacer, edades simples y edades quinquenales. Año 2022</v>
      </c>
    </row>
    <row r="28" spans="1:1" ht="12.75">
      <c r="A28" s="11" t="str">
        <f>HYPERLINK("#'Cuadro 1.2.24'!A3", "Cuadro 1.2.24. Buenos Aires, Castelli . Población en viviendas particulares por condición de asistencia escolar, según sexo registrado al nacer, edades simples y edades quinquenales. Año 2022")</f>
        <v>Cuadro 1.2.24. Buenos Aires, Castelli . Población en viviendas particulares por condición de asistencia escolar, según sexo registrado al nacer, edades simples y edades quinquenales. Año 2022</v>
      </c>
    </row>
    <row r="29" spans="1:1" ht="12.75">
      <c r="A29" s="11" t="str">
        <f>HYPERLINK("#'Cuadro 1.2.25'!A3", "Cuadro 1.2.25. Buenos Aires, Chacabuco . Población en viviendas particulares por condición de asistencia escolar, según sexo registrado al nacer, edades simples y edades quinquenales. Año 2022")</f>
        <v>Cuadro 1.2.25. Buenos Aires, Chacabuco . Población en viviendas particulares por condición de asistencia escolar, según sexo registrado al nacer, edades simples y edades quinquenales. Año 2022</v>
      </c>
    </row>
    <row r="30" spans="1:1" ht="12.75">
      <c r="A30" s="11" t="str">
        <f>HYPERLINK("#'Cuadro 1.2.26'!A3", "Cuadro 1.2.26. Buenos Aires, Chascomús . Población en viviendas particulares por condición de asistencia escolar, según sexo registrado al nacer, edades simples y edades quinquenales. Año 2022")</f>
        <v>Cuadro 1.2.26. Buenos Aires, Chascomús . Población en viviendas particulares por condición de asistencia escolar, según sexo registrado al nacer, edades simples y edades quinquenales. Año 2022</v>
      </c>
    </row>
    <row r="31" spans="1:1" ht="12.75">
      <c r="A31" s="11" t="str">
        <f>HYPERLINK("#'Cuadro 1.2.27'!A3", "Cuadro 1.2.27. Buenos Aires, Chivilcoy . Población en viviendas particulares por condición de asistencia escolar, según sexo registrado al nacer, edades simples y edades quinquenales. Año 2022")</f>
        <v>Cuadro 1.2.27. Buenos Aires, Chivilcoy . Población en viviendas particulares por condición de asistencia escolar, según sexo registrado al nacer, edades simples y edades quinquenales. Año 2022</v>
      </c>
    </row>
    <row r="32" spans="1:1" ht="12.75">
      <c r="A32" s="11" t="str">
        <f>HYPERLINK("#'Cuadro 1.2.28'!A3", "Cuadro 1.2.28. Buenos Aires, Colón . Población en viviendas particulares por condición de asistencia escolar, según sexo registrado al nacer, edades simples y edades quinquenales. Año 2022")</f>
        <v>Cuadro 1.2.28. Buenos Aires, Colón . Población en viviendas particulares por condición de asistencia escolar, según sexo registrado al nacer, edades simples y edades quinquenales. Año 2022</v>
      </c>
    </row>
    <row r="33" spans="1:1" ht="12.75">
      <c r="A33" s="11" t="str">
        <f>HYPERLINK("#'Cuadro 1.2.29'!A3", "Cuadro 1.2.29. Buenos Aires, Coronel de Marina Leonardo Rosales . Población en viviendas particulares por condición de asistencia escolar, según sexo registrado al nacer, edades simples y edades quinquenales. Año 2022")</f>
        <v>Cuadro 1.2.29. Buenos Aires, Coronel de Marina Leonardo Rosales . Población en viviendas particulares por condición de asistencia escolar, según sexo registrado al nacer, edades simples y edades quinquenales. Año 2022</v>
      </c>
    </row>
    <row r="34" spans="1:1" ht="12.75">
      <c r="A34" s="11" t="str">
        <f>HYPERLINK("#'Cuadro 1.2.30'!A3", "Cuadro 1.2.30. Buenos Aires, Coronel Dorrego . Población en viviendas particulares por condición de asistencia escolar, según sexo registrado al nacer, edades simples y edades quinquenales. Año 2022")</f>
        <v>Cuadro 1.2.30. Buenos Aires, Coronel Dorrego . Población en viviendas particulares por condición de asistencia escolar, según sexo registrado al nacer, edades simples y edades quinquenales. Año 2022</v>
      </c>
    </row>
    <row r="35" spans="1:1" ht="12.75">
      <c r="A35" s="11" t="str">
        <f>HYPERLINK("#'Cuadro 1.2.31'!A3", "Cuadro 1.2.31. Buenos Aires, Coronel Pringles . Población en viviendas particulares por condición de asistencia escolar, según sexo registrado al nacer, edades simples y edades quinquenales. Año 2022")</f>
        <v>Cuadro 1.2.31. Buenos Aires, Coronel Pringles . Población en viviendas particulares por condición de asistencia escolar, según sexo registrado al nacer, edades simples y edades quinquenales. Año 2022</v>
      </c>
    </row>
    <row r="36" spans="1:1" ht="12.75">
      <c r="A36" s="11" t="str">
        <f>HYPERLINK("#'Cuadro 1.2.32'!A3", "Cuadro 1.2.32. Buenos Aires, Coronel Suárez . Población en viviendas particulares por condición de asistencia escolar, según sexo registrado al nacer, edades simples y edades quinquenales. Año 2022")</f>
        <v>Cuadro 1.2.32. Buenos Aires, Coronel Suárez . Población en viviendas particulares por condición de asistencia escolar, según sexo registrado al nacer, edades simples y edades quinquenales. Año 2022</v>
      </c>
    </row>
    <row r="37" spans="1:1" ht="12.75">
      <c r="A37" s="11" t="str">
        <f>HYPERLINK("#'Cuadro 1.2.33'!A3", "Cuadro 1.2.33. Buenos Aires, Daireaux . Población en viviendas particulares por condición de asistencia escolar, según sexo registrado al nacer, edades simples y edades quinquenales. Año 2022")</f>
        <v>Cuadro 1.2.33. Buenos Aires, Daireaux . Población en viviendas particulares por condición de asistencia escolar, según sexo registrado al nacer, edades simples y edades quinquenales. Año 2022</v>
      </c>
    </row>
    <row r="38" spans="1:1" ht="12.75">
      <c r="A38" s="11" t="str">
        <f>HYPERLINK("#'Cuadro 1.2.34'!A3", "Cuadro 1.2.34. Buenos Aires, Dolores . Población en viviendas particulares por condición de asistencia escolar, según sexo registrado al nacer, edades simples y edades quinquenales. Año 2022")</f>
        <v>Cuadro 1.2.34. Buenos Aires, Dolores . Población en viviendas particulares por condición de asistencia escolar, según sexo registrado al nacer, edades simples y edades quinquenales. Año 2022</v>
      </c>
    </row>
    <row r="39" spans="1:1" ht="12.75">
      <c r="A39" s="11" t="str">
        <f>HYPERLINK("#'Cuadro 1.2.35'!A3", "Cuadro 1.2.35. Buenos Aires, Ensenada . Población en viviendas particulares por condición de asistencia escolar, según sexo registrado al nacer, edades simples y edades quinquenales. Año 2022")</f>
        <v>Cuadro 1.2.35. Buenos Aires, Ensenada . Población en viviendas particulares por condición de asistencia escolar, según sexo registrado al nacer, edades simples y edades quinquenales. Año 2022</v>
      </c>
    </row>
    <row r="40" spans="1:1" ht="12.75">
      <c r="A40" s="11" t="str">
        <f>HYPERLINK("#'Cuadro 1.2.36'!A3", "Cuadro 1.2.36. Buenos Aires, Escobar . Población en viviendas particulares por condición de asistencia escolar, según sexo registrado al nacer, edades simples y edades quinquenales. Año 2022")</f>
        <v>Cuadro 1.2.36. Buenos Aires, Escobar . Población en viviendas particulares por condición de asistencia escolar, según sexo registrado al nacer, edades simples y edades quinquenales. Año 2022</v>
      </c>
    </row>
    <row r="41" spans="1:1" ht="12.75">
      <c r="A41" s="11" t="str">
        <f>HYPERLINK("#'Cuadro 1.2.37'!A3", "Cuadro 1.2.37. Buenos Aires, Esteban Echeverría . Población en viviendas particulares por condición de asistencia escolar, según sexo registrado al nacer, edades simples y edades quinquenales. Año 2022")</f>
        <v>Cuadro 1.2.37. Buenos Aires, Esteban Echeverría . Población en viviendas particulares por condición de asistencia escolar, según sexo registrado al nacer, edades simples y edades quinquenales. Año 2022</v>
      </c>
    </row>
    <row r="42" spans="1:1" ht="12.75">
      <c r="A42" s="11" t="str">
        <f>HYPERLINK("#'Cuadro 1.2.38'!A3", "Cuadro 1.2.38. Buenos Aires, Exaltación de la Cruz . Población en viviendas particulares por condición de asistencia escolar, según sexo registrado al nacer, edades simples y edades quinquenales. Año 2022")</f>
        <v>Cuadro 1.2.38. Buenos Aires, Exaltación de la Cruz . Población en viviendas particulares por condición de asistencia escolar, según sexo registrado al nacer, edades simples y edades quinquenales. Año 2022</v>
      </c>
    </row>
    <row r="43" spans="1:1" ht="12.75">
      <c r="A43" s="11" t="str">
        <f>HYPERLINK("#'Cuadro 1.2.39'!A3", "Cuadro 1.2.39. Buenos Aires, Ezeiza . Población en viviendas particulares por condición de asistencia escolar, según sexo registrado al nacer, edades simples y edades quinquenales. Año 2022")</f>
        <v>Cuadro 1.2.39. Buenos Aires, Ezeiza . Población en viviendas particulares por condición de asistencia escolar, según sexo registrado al nacer, edades simples y edades quinquenales. Año 2022</v>
      </c>
    </row>
    <row r="44" spans="1:1" ht="12.75">
      <c r="A44" s="11" t="str">
        <f>HYPERLINK("#'Cuadro 1.2.40'!A3", "Cuadro 1.2.40. Buenos Aires, Florencio Varela . Población en viviendas particulares por condición de asistencia escolar, según sexo registrado al nacer, edades simples y edades quinquenales. Año 2022")</f>
        <v>Cuadro 1.2.40. Buenos Aires, Florencio Varela . Población en viviendas particulares por condición de asistencia escolar, según sexo registrado al nacer, edades simples y edades quinquenales. Año 2022</v>
      </c>
    </row>
    <row r="45" spans="1:1" ht="12.75">
      <c r="A45" s="11" t="str">
        <f>HYPERLINK("#'Cuadro 1.2.41'!A3", "Cuadro 1.2.41. Buenos Aires, Florentino Ameghino . Población en viviendas particulares por condición de asistencia escolar, según sexo registrado al nacer, edades simples y edades quinquenales. Año 2022")</f>
        <v>Cuadro 1.2.41. Buenos Aires, Florentino Ameghino . Población en viviendas particulares por condición de asistencia escolar, según sexo registrado al nacer, edades simples y edades quinquenales. Año 2022</v>
      </c>
    </row>
    <row r="46" spans="1:1" ht="12.75">
      <c r="A46" s="11" t="str">
        <f>HYPERLINK("#'Cuadro 1.2.42'!A3", "Cuadro 1.2.42. Buenos Aires, General Alvarado . Población en viviendas particulares por condición de asistencia escolar, según sexo registrado al nacer, edades simples y edades quinquenales. Año 2022")</f>
        <v>Cuadro 1.2.42. Buenos Aires, General Alvarado . Población en viviendas particulares por condición de asistencia escolar, según sexo registrado al nacer, edades simples y edades quinquenales. Año 2022</v>
      </c>
    </row>
    <row r="47" spans="1:1" ht="12.75">
      <c r="A47" s="11" t="str">
        <f>HYPERLINK("#'Cuadro 1.2.43'!A3", "Cuadro 1.2.43. Buenos Aires, General Alvear . Población en viviendas particulares por condición de asistencia escolar, según sexo registrado al nacer, edades simples y edades quinquenales. Año 2022")</f>
        <v>Cuadro 1.2.43. Buenos Aires, General Alvear . Población en viviendas particulares por condición de asistencia escolar, según sexo registrado al nacer, edades simples y edades quinquenales. Año 2022</v>
      </c>
    </row>
    <row r="48" spans="1:1" ht="12.75">
      <c r="A48" s="11" t="str">
        <f>HYPERLINK("#'Cuadro 1.2.44'!A3", "Cuadro 1.2.44. Buenos Aires, General Arenales . Población en viviendas particulares por condición de asistencia escolar, según sexo registrado al nacer, edades simples y edades quinquenales. Año 2022")</f>
        <v>Cuadro 1.2.44. Buenos Aires, General Arenales . Población en viviendas particulares por condición de asistencia escolar, según sexo registrado al nacer, edades simples y edades quinquenales. Año 2022</v>
      </c>
    </row>
    <row r="49" spans="1:1" ht="12.75">
      <c r="A49" s="11" t="str">
        <f>HYPERLINK("#'Cuadro 1.2.45'!A3", "Cuadro 1.2.45. Buenos Aires, General Belgrano . Población en viviendas particulares por condición de asistencia escolar, según sexo registrado al nacer, edades simples y edades quinquenales. Año 2022")</f>
        <v>Cuadro 1.2.45. Buenos Aires, General Belgrano . Población en viviendas particulares por condición de asistencia escolar, según sexo registrado al nacer, edades simples y edades quinquenales. Año 2022</v>
      </c>
    </row>
    <row r="50" spans="1:1" ht="12.75">
      <c r="A50" s="11" t="str">
        <f>HYPERLINK("#'Cuadro 1.2.46'!A3", "Cuadro 1.2.46. Buenos Aires, General Guido . Población en viviendas particulares por condición de asistencia escolar, según sexo registrado al nacer, edades simples y edades quinquenales. Año 2022")</f>
        <v>Cuadro 1.2.46. Buenos Aires, General Guido . Población en viviendas particulares por condición de asistencia escolar, según sexo registrado al nacer, edades simples y edades quinquenales. Año 2022</v>
      </c>
    </row>
    <row r="51" spans="1:1" ht="12.75">
      <c r="A51" s="11" t="str">
        <f>HYPERLINK("#'Cuadro 1.2.47'!A3", "Cuadro 1.2.47. Buenos Aires, General Juan Madariaga . Población en viviendas particulares por condición de asistencia escolar, según sexo registrado al nacer, edades simples y edades quinquenales. Año 2022")</f>
        <v>Cuadro 1.2.47. Buenos Aires, General Juan Madariaga . Población en viviendas particulares por condición de asistencia escolar, según sexo registrado al nacer, edades simples y edades quinquenales. Año 2022</v>
      </c>
    </row>
    <row r="52" spans="1:1" ht="12.75">
      <c r="A52" s="11" t="str">
        <f>HYPERLINK("#'Cuadro 1.2.48'!A3", "Cuadro 1.2.48. Buenos Aires, General La Madrid . Población en viviendas particulares por condición de asistencia escolar, según sexo registrado al nacer, edades simples y edades quinquenales. Año 2022")</f>
        <v>Cuadro 1.2.48. Buenos Aires, General La Madrid . Población en viviendas particulares por condición de asistencia escolar, según sexo registrado al nacer, edades simples y edades quinquenales. Año 2022</v>
      </c>
    </row>
    <row r="53" spans="1:1" ht="12.75">
      <c r="A53" s="11" t="str">
        <f>HYPERLINK("#'Cuadro 1.2.49'!A3", "Cuadro 1.2.49. Buenos Aires, General Las Heras . Población en viviendas particulares por condición de asistencia escolar, según sexo registrado al nacer, edades simples y edades quinquenales. Año 2022")</f>
        <v>Cuadro 1.2.49. Buenos Aires, General Las Heras . Población en viviendas particulares por condición de asistencia escolar, según sexo registrado al nacer, edades simples y edades quinquenales. Año 2022</v>
      </c>
    </row>
    <row r="54" spans="1:1" ht="12.75">
      <c r="A54" s="11" t="str">
        <f>HYPERLINK("#'Cuadro 1.2.50'!A3", "Cuadro 1.2.50. Buenos Aires, General Lavalle . Población en viviendas particulares por condición de asistencia escolar, según sexo registrado al nacer, edades simples y edades quinquenales. Año 2022")</f>
        <v>Cuadro 1.2.50. Buenos Aires, General Lavalle . Población en viviendas particulares por condición de asistencia escolar, según sexo registrado al nacer, edades simples y edades quinquenales. Año 2022</v>
      </c>
    </row>
    <row r="55" spans="1:1" ht="12.75">
      <c r="A55" s="11" t="str">
        <f>HYPERLINK("#'Cuadro 1.2.51'!A3", "Cuadro 1.2.51. Buenos Aires, General Paz . Población en viviendas particulares por condición de asistencia escolar, según sexo registrado al nacer, edades simples y edades quinquenales. Año 2022")</f>
        <v>Cuadro 1.2.51. Buenos Aires, General Paz . Población en viviendas particulares por condición de asistencia escolar, según sexo registrado al nacer, edades simples y edades quinquenales. Año 2022</v>
      </c>
    </row>
    <row r="56" spans="1:1" ht="12.75">
      <c r="A56" s="11" t="str">
        <f>HYPERLINK("#'Cuadro 1.2.52'!A3", "Cuadro 1.2.52. Buenos Aires, General Pinto . Población en viviendas particulares por condición de asistencia escolar, según sexo registrado al nacer, edades simples y edades quinquenales. Año 2022")</f>
        <v>Cuadro 1.2.52. Buenos Aires, General Pinto . Población en viviendas particulares por condición de asistencia escolar, según sexo registrado al nacer, edades simples y edades quinquenales. Año 2022</v>
      </c>
    </row>
    <row r="57" spans="1:1" ht="12.75">
      <c r="A57" s="11" t="str">
        <f>HYPERLINK("#'Cuadro 1.2.53'!A3", "Cuadro 1.2.53. Buenos Aires, General Pueyrredón . Población en viviendas particulares por condición de asistencia escolar, según sexo registrado al nacer, edades simples y edades quinquenales. Año 2022")</f>
        <v>Cuadro 1.2.53. Buenos Aires, General Pueyrredón . Población en viviendas particulares por condición de asistencia escolar, según sexo registrado al nacer, edades simples y edades quinquenales. Año 2022</v>
      </c>
    </row>
    <row r="58" spans="1:1" ht="12.75">
      <c r="A58" s="11" t="str">
        <f>HYPERLINK("#'Cuadro 1.2.54'!A3", "Cuadro 1.2.54. Buenos Aires, General Rodríguez . Población en viviendas particulares por condición de asistencia escolar, según sexo registrado al nacer, edades simples y edades quinquenales. Año 2022")</f>
        <v>Cuadro 1.2.54. Buenos Aires, General Rodríguez . Población en viviendas particulares por condición de asistencia escolar, según sexo registrado al nacer, edades simples y edades quinquenales. Año 2022</v>
      </c>
    </row>
    <row r="59" spans="1:1" ht="12.75">
      <c r="A59" s="11" t="str">
        <f>HYPERLINK("#'Cuadro 1.2.55'!A3", "Cuadro 1.2.55. Buenos Aires, General San Martín . Población en viviendas particulares por condición de asistencia escolar, según sexo registrado al nacer, edades simples y edades quinquenales. Año 2022")</f>
        <v>Cuadro 1.2.55. Buenos Aires, General San Martín . Población en viviendas particulares por condición de asistencia escolar, según sexo registrado al nacer, edades simples y edades quinquenales. Año 2022</v>
      </c>
    </row>
    <row r="60" spans="1:1" ht="12.75">
      <c r="A60" s="11" t="str">
        <f>HYPERLINK("#'Cuadro 1.2.56'!A3", "Cuadro 1.2.56. Buenos Aires, General Viamonte . Población en viviendas particulares por condición de asistencia escolar, según sexo registrado al nacer, edades simples y edades quinquenales. Año 2022")</f>
        <v>Cuadro 1.2.56. Buenos Aires, General Viamonte . Población en viviendas particulares por condición de asistencia escolar, según sexo registrado al nacer, edades simples y edades quinquenales. Año 2022</v>
      </c>
    </row>
    <row r="61" spans="1:1" ht="12.75">
      <c r="A61" s="11" t="str">
        <f>HYPERLINK("#'Cuadro 1.2.57'!A3", "Cuadro 1.2.57. Buenos Aires, General Villegas . Población en viviendas particulares por condición de asistencia escolar, según sexo registrado al nacer, edades simples y edades quinquenales. Año 2022")</f>
        <v>Cuadro 1.2.57. Buenos Aires, General Villegas . Población en viviendas particulares por condición de asistencia escolar, según sexo registrado al nacer, edades simples y edades quinquenales. Año 2022</v>
      </c>
    </row>
    <row r="62" spans="1:1" ht="12.75">
      <c r="A62" s="11" t="str">
        <f>HYPERLINK("#'Cuadro 1.2.58'!A3", "Cuadro 1.2.58. Buenos Aires, Guaminí . Población en viviendas particulares por condición de asistencia escolar, según sexo registrado al nacer, edades simples y edades quinquenales. Año 2022")</f>
        <v>Cuadro 1.2.58. Buenos Aires, Guaminí . Población en viviendas particulares por condición de asistencia escolar, según sexo registrado al nacer, edades simples y edades quinquenales. Año 2022</v>
      </c>
    </row>
    <row r="63" spans="1:1" ht="12.75">
      <c r="A63" s="11" t="str">
        <f>HYPERLINK("#'Cuadro 1.2.59'!A3", "Cuadro 1.2.59. Buenos Aires, Hipólito Yrigoyen . Población en viviendas particulares por condición de asistencia escolar, según sexo registrado al nacer, edades simples y edades quinquenales. Año 2022")</f>
        <v>Cuadro 1.2.59. Buenos Aires, Hipólito Yrigoyen . Población en viviendas particulares por condición de asistencia escolar, según sexo registrado al nacer, edades simples y edades quinquenales. Año 2022</v>
      </c>
    </row>
    <row r="64" spans="1:1" ht="12.75">
      <c r="A64" s="11" t="str">
        <f>HYPERLINK("#'Cuadro 1.2.60'!A3", "Cuadro 1.2.60. Buenos Aires, Hurlingham . Población en viviendas particulares por condición de asistencia escolar, según sexo registrado al nacer, edades simples y edades quinquenales. Año 2022")</f>
        <v>Cuadro 1.2.60. Buenos Aires, Hurlingham . Población en viviendas particulares por condición de asistencia escolar, según sexo registrado al nacer, edades simples y edades quinquenales. Año 2022</v>
      </c>
    </row>
    <row r="65" spans="1:1" ht="12.75">
      <c r="A65" s="11" t="str">
        <f>HYPERLINK("#'Cuadro 1.2.61'!A3", "Cuadro 1.2.61. Buenos Aires, Ituzaingó . Población en viviendas particulares por condición de asistencia escolar, según sexo registrado al nacer, edades simples y edades quinquenales. Año 2022")</f>
        <v>Cuadro 1.2.61. Buenos Aires, Ituzaingó . Población en viviendas particulares por condición de asistencia escolar, según sexo registrado al nacer, edades simples y edades quinquenales. Año 2022</v>
      </c>
    </row>
    <row r="66" spans="1:1" ht="12.75">
      <c r="A66" s="11" t="str">
        <f>HYPERLINK("#'Cuadro 1.2.62'!A3", "Cuadro 1.2.62. Buenos Aires, José C. Paz . Población en viviendas particulares por condición de asistencia escolar, según sexo registrado al nacer, edades simples y edades quinquenales. Año 2022")</f>
        <v>Cuadro 1.2.62. Buenos Aires, José C. Paz . Población en viviendas particulares por condición de asistencia escolar, según sexo registrado al nacer, edades simples y edades quinquenales. Año 2022</v>
      </c>
    </row>
    <row r="67" spans="1:1" ht="12.75">
      <c r="A67" s="11" t="str">
        <f>HYPERLINK("#'Cuadro 1.2.63'!A3", "Cuadro 1.2.63. Buenos Aires, Junín . Población en viviendas particulares por condición de asistencia escolar, según sexo registrado al nacer, edades simples y edades quinquenales. Año 2022")</f>
        <v>Cuadro 1.2.63. Buenos Aires, Junín . Población en viviendas particulares por condición de asistencia escolar, según sexo registrado al nacer, edades simples y edades quinquenales. Año 2022</v>
      </c>
    </row>
    <row r="68" spans="1:1" ht="12.75">
      <c r="A68" s="11" t="str">
        <f>HYPERLINK("#'Cuadro 1.2.64'!A3", "Cuadro 1.2.64. Buenos Aires, La Costa . Población en viviendas particulares por condición de asistencia escolar, según sexo registrado al nacer, edades simples y edades quinquenales. Año 2022")</f>
        <v>Cuadro 1.2.64. Buenos Aires, La Costa . Población en viviendas particulares por condición de asistencia escolar, según sexo registrado al nacer, edades simples y edades quinquenales. Año 2022</v>
      </c>
    </row>
    <row r="69" spans="1:1" ht="12.75">
      <c r="A69" s="11" t="str">
        <f>HYPERLINK("#'Cuadro 1.2.65'!A3", "Cuadro 1.2.65. Buenos Aires, La Matanza . Población en viviendas particulares por condición de asistencia escolar, según sexo registrado al nacer, edades simples y edades quinquenales. Año 2022")</f>
        <v>Cuadro 1.2.65. Buenos Aires, La Matanza . Población en viviendas particulares por condición de asistencia escolar, según sexo registrado al nacer, edades simples y edades quinquenales. Año 2022</v>
      </c>
    </row>
    <row r="70" spans="1:1" ht="12.75">
      <c r="A70" s="11" t="str">
        <f>HYPERLINK("#'Cuadro 1.2.66'!A3", "Cuadro 1.2.66. Buenos Aires, Lanús . Población en viviendas particulares por condición de asistencia escolar, según sexo registrado al nacer, edades simples y edades quinquenales. Año 2022")</f>
        <v>Cuadro 1.2.66. Buenos Aires, Lanús . Población en viviendas particulares por condición de asistencia escolar, según sexo registrado al nacer, edades simples y edades quinquenales. Año 2022</v>
      </c>
    </row>
    <row r="71" spans="1:1" ht="12.75">
      <c r="A71" s="11" t="str">
        <f>HYPERLINK("#'Cuadro 1.2.67'!A3", "Cuadro 1.2.67. Buenos Aires, La Plata . Población en viviendas particulares por condición de asistencia escolar, según sexo registrado al nacer, edades simples y edades quinquenales. Año 2022")</f>
        <v>Cuadro 1.2.67. Buenos Aires, La Plata . Población en viviendas particulares por condición de asistencia escolar, según sexo registrado al nacer, edades simples y edades quinquenales. Año 2022</v>
      </c>
    </row>
    <row r="72" spans="1:1" ht="12.75">
      <c r="A72" s="11" t="str">
        <f>HYPERLINK("#'Cuadro 1.2.68'!A3", "Cuadro 1.2.68. Buenos Aires, Laprida . Población en viviendas particulares por condición de asistencia escolar, según sexo registrado al nacer, edades simples y edades quinquenales. Año 2022")</f>
        <v>Cuadro 1.2.68. Buenos Aires, Laprida . Población en viviendas particulares por condición de asistencia escolar, según sexo registrado al nacer, edades simples y edades quinquenales. Año 2022</v>
      </c>
    </row>
    <row r="73" spans="1:1" ht="12.75">
      <c r="A73" s="11" t="str">
        <f>HYPERLINK("#'Cuadro 1.2.69'!A3", "Cuadro 1.2.69. Buenos Aires, Las Flores . Población en viviendas particulares por condición de asistencia escolar, según sexo registrado al nacer, edades simples y edades quinquenales. Año 2022")</f>
        <v>Cuadro 1.2.69. Buenos Aires, Las Flores . Población en viviendas particulares por condición de asistencia escolar, según sexo registrado al nacer, edades simples y edades quinquenales. Año 2022</v>
      </c>
    </row>
    <row r="74" spans="1:1" ht="12.75">
      <c r="A74" s="11" t="str">
        <f>HYPERLINK("#'Cuadro 1.2.70'!A3", "Cuadro 1.2.70. Buenos Aires, Leandro N. Alem . Población en viviendas particulares por condición de asistencia escolar, según sexo registrado al nacer, edades simples y edades quinquenales. Año 2022")</f>
        <v>Cuadro 1.2.70. Buenos Aires, Leandro N. Alem . Población en viviendas particulares por condición de asistencia escolar, según sexo registrado al nacer, edades simples y edades quinquenales. Año 2022</v>
      </c>
    </row>
    <row r="75" spans="1:1" ht="12.75">
      <c r="A75" s="11" t="str">
        <f>HYPERLINK("#'Cuadro 1.2.71'!A3", "Cuadro 1.2.71. Buenos Aires, Lezama . Población en viviendas particulares por condición de asistencia escolar, según sexo registrado al nacer, edades simples y edades quinquenales. Año 2022")</f>
        <v>Cuadro 1.2.71. Buenos Aires, Lezama . Población en viviendas particulares por condición de asistencia escolar, según sexo registrado al nacer, edades simples y edades quinquenales. Año 2022</v>
      </c>
    </row>
    <row r="76" spans="1:1" ht="12.75">
      <c r="A76" s="11" t="str">
        <f>HYPERLINK("#'Cuadro 1.2.72'!A3", "Cuadro 1.2.72. Buenos Aires, Lincoln . Población en viviendas particulares por condición de asistencia escolar, según sexo registrado al nacer, edades simples y edades quinquenales. Año 2022")</f>
        <v>Cuadro 1.2.72. Buenos Aires, Lincoln . Población en viviendas particulares por condición de asistencia escolar, según sexo registrado al nacer, edades simples y edades quinquenales. Año 2022</v>
      </c>
    </row>
    <row r="77" spans="1:1" ht="12.75">
      <c r="A77" s="11" t="str">
        <f>HYPERLINK("#'Cuadro 1.2.73'!A3", "Cuadro 1.2.73. Buenos Aires, Lobería . Población en viviendas particulares por condición de asistencia escolar, según sexo registrado al nacer, edades simples y edades quinquenales. Año 2022")</f>
        <v>Cuadro 1.2.73. Buenos Aires, Lobería . Población en viviendas particulares por condición de asistencia escolar, según sexo registrado al nacer, edades simples y edades quinquenales. Año 2022</v>
      </c>
    </row>
    <row r="78" spans="1:1" ht="12.75">
      <c r="A78" s="11" t="str">
        <f>HYPERLINK("#'Cuadro 1.2.74'!A3", "Cuadro 1.2.74. Buenos Aires, Lobos . Población en viviendas particulares por condición de asistencia escolar, según sexo registrado al nacer, edades simples y edades quinquenales. Año 2022")</f>
        <v>Cuadro 1.2.74. Buenos Aires, Lobos . Población en viviendas particulares por condición de asistencia escolar, según sexo registrado al nacer, edades simples y edades quinquenales. Año 2022</v>
      </c>
    </row>
    <row r="79" spans="1:1" ht="12.75">
      <c r="A79" s="11" t="str">
        <f>HYPERLINK("#'Cuadro 1.2.75'!A3", "Cuadro 1.2.75. Buenos Aires, Lomas de Zamora . Población en viviendas particulares por condición de asistencia escolar, según sexo registrado al nacer, edades simples y edades quinquenales. Año 2022")</f>
        <v>Cuadro 1.2.75. Buenos Aires, Lomas de Zamora . Población en viviendas particulares por condición de asistencia escolar, según sexo registrado al nacer, edades simples y edades quinquenales. Año 2022</v>
      </c>
    </row>
    <row r="80" spans="1:1" ht="12.75">
      <c r="A80" s="11" t="str">
        <f>HYPERLINK("#'Cuadro 1.2.76'!A3", "Cuadro 1.2.76. Buenos Aires, Luján . Población en viviendas particulares por condición de asistencia escolar, según sexo registrado al nacer, edades simples y edades quinquenales. Año 2022")</f>
        <v>Cuadro 1.2.76. Buenos Aires, Luján . Población en viviendas particulares por condición de asistencia escolar, según sexo registrado al nacer, edades simples y edades quinquenales. Año 2022</v>
      </c>
    </row>
    <row r="81" spans="1:1" ht="12.75">
      <c r="A81" s="11" t="str">
        <f>HYPERLINK("#'Cuadro 1.2.77'!A3", "Cuadro 1.2.77. Buenos Aires, Magdalena . Población en viviendas particulares por condición de asistencia escolar, según sexo registrado al nacer, edades simples y edades quinquenales. Año 2022")</f>
        <v>Cuadro 1.2.77. Buenos Aires, Magdalena . Población en viviendas particulares por condición de asistencia escolar, según sexo registrado al nacer, edades simples y edades quinquenales. Año 2022</v>
      </c>
    </row>
    <row r="82" spans="1:1" ht="12.75">
      <c r="A82" s="11" t="str">
        <f>HYPERLINK("#'Cuadro 1.2.78'!A3", "Cuadro 1.2.78. Buenos Aires, Maipú . Población en viviendas particulares por condición de asistencia escolar, según sexo registrado al nacer, edades simples y edades quinquenales. Año 2022")</f>
        <v>Cuadro 1.2.78. Buenos Aires, Maipú . Población en viviendas particulares por condición de asistencia escolar, según sexo registrado al nacer, edades simples y edades quinquenales. Año 2022</v>
      </c>
    </row>
    <row r="83" spans="1:1" ht="12.75">
      <c r="A83" s="11" t="str">
        <f>HYPERLINK("#'Cuadro 1.2.79'!A3", "Cuadro 1.2.79. Buenos Aires, Malvinas Argentinas . Población en viviendas particulares por condición de asistencia escolar, según sexo registrado al nacer, edades simples y edades quinquenales. Año 2022")</f>
        <v>Cuadro 1.2.79. Buenos Aires, Malvinas Argentinas . Población en viviendas particulares por condición de asistencia escolar, según sexo registrado al nacer, edades simples y edades quinquenales. Año 2022</v>
      </c>
    </row>
    <row r="84" spans="1:1" ht="12.75">
      <c r="A84" s="11" t="str">
        <f>HYPERLINK("#'Cuadro 1.2.80'!A3", "Cuadro 1.2.80. Buenos Aires, Mar Chiquita . Población en viviendas particulares por condición de asistencia escolar, según sexo registrado al nacer, edades simples y edades quinquenales. Año 2022")</f>
        <v>Cuadro 1.2.80. Buenos Aires, Mar Chiquita . Población en viviendas particulares por condición de asistencia escolar, según sexo registrado al nacer, edades simples y edades quinquenales. Año 2022</v>
      </c>
    </row>
    <row r="85" spans="1:1" ht="12.75">
      <c r="A85" s="11" t="str">
        <f>HYPERLINK("#'Cuadro 1.2.81'!A3", "Cuadro 1.2.81. Buenos Aires, Marcos Paz . Población en viviendas particulares por condición de asistencia escolar, según sexo registrado al nacer, edades simples y edades quinquenales. Año 2022")</f>
        <v>Cuadro 1.2.81. Buenos Aires, Marcos Paz . Población en viviendas particulares por condición de asistencia escolar, según sexo registrado al nacer, edades simples y edades quinquenales. Año 2022</v>
      </c>
    </row>
    <row r="86" spans="1:1" ht="12.75">
      <c r="A86" s="11" t="str">
        <f>HYPERLINK("#'Cuadro 1.2.82'!A3", "Cuadro 1.2.82. Buenos Aires, Mercedes . Población en viviendas particulares por condición de asistencia escolar, según sexo registrado al nacer, edades simples y edades quinquenales. Año 2022")</f>
        <v>Cuadro 1.2.82. Buenos Aires, Mercedes . Población en viviendas particulares por condición de asistencia escolar, según sexo registrado al nacer, edades simples y edades quinquenales. Año 2022</v>
      </c>
    </row>
    <row r="87" spans="1:1" ht="12.75">
      <c r="A87" s="11" t="str">
        <f>HYPERLINK("#'Cuadro 1.2.83'!A3", "Cuadro 1.2.83. Buenos Aires, Merlo . Población en viviendas particulares por condición de asistencia escolar, según sexo registrado al nacer, edades simples y edades quinquenales. Año 2022")</f>
        <v>Cuadro 1.2.83. Buenos Aires, Merlo . Población en viviendas particulares por condición de asistencia escolar, según sexo registrado al nacer, edades simples y edades quinquenales. Año 2022</v>
      </c>
    </row>
    <row r="88" spans="1:1" ht="12.75">
      <c r="A88" s="11" t="str">
        <f>HYPERLINK("#'Cuadro 1.2.84'!A3", "Cuadro 1.2.84. Buenos Aires, Monte . Población en viviendas particulares por condición de asistencia escolar, según sexo registrado al nacer, edades simples y edades quinquenales. Año 2022")</f>
        <v>Cuadro 1.2.84. Buenos Aires, Monte . Población en viviendas particulares por condición de asistencia escolar, según sexo registrado al nacer, edades simples y edades quinquenales. Año 2022</v>
      </c>
    </row>
    <row r="89" spans="1:1" ht="12.75">
      <c r="A89" s="11" t="str">
        <f>HYPERLINK("#'Cuadro 1.2.85'!A3", "Cuadro 1.2.85. Buenos Aires, Monte Hermoso . Población en viviendas particulares por condición de asistencia escolar, según sexo registrado al nacer, edades simples y edades quinquenales. Año 2022")</f>
        <v>Cuadro 1.2.85. Buenos Aires, Monte Hermoso . Población en viviendas particulares por condición de asistencia escolar, según sexo registrado al nacer, edades simples y edades quinquenales. Año 2022</v>
      </c>
    </row>
    <row r="90" spans="1:1" ht="12.75">
      <c r="A90" s="11" t="str">
        <f>HYPERLINK("#'Cuadro 1.2.86'!A3", "Cuadro 1.2.86. Buenos Aires, Moreno . Población en viviendas particulares por condición de asistencia escolar, según sexo registrado al nacer, edades simples y edades quinquenales. Año 2022")</f>
        <v>Cuadro 1.2.86. Buenos Aires, Moreno . Población en viviendas particulares por condición de asistencia escolar, según sexo registrado al nacer, edades simples y edades quinquenales. Año 2022</v>
      </c>
    </row>
    <row r="91" spans="1:1" ht="12.75">
      <c r="A91" s="11" t="str">
        <f>HYPERLINK("#'Cuadro 1.2.87'!A3", "Cuadro 1.2.87. Buenos Aires, Morón . Población en viviendas particulares por condición de asistencia escolar, según sexo registrado al nacer, edades simples y edades quinquenales. Año 2022")</f>
        <v>Cuadro 1.2.87. Buenos Aires, Morón . Población en viviendas particulares por condición de asistencia escolar, según sexo registrado al nacer, edades simples y edades quinquenales. Año 2022</v>
      </c>
    </row>
    <row r="92" spans="1:1" ht="12.75">
      <c r="A92" s="11" t="str">
        <f>HYPERLINK("#'Cuadro 1.2.88'!A3", "Cuadro 1.2.88. Buenos Aires, Navarro . Población en viviendas particulares por condición de asistencia escolar, según sexo registrado al nacer, edades simples y edades quinquenales. Año 2022")</f>
        <v>Cuadro 1.2.88. Buenos Aires, Navarro . Población en viviendas particulares por condición de asistencia escolar, según sexo registrado al nacer, edades simples y edades quinquenales. Año 2022</v>
      </c>
    </row>
    <row r="93" spans="1:1" ht="12.75">
      <c r="A93" s="11" t="str">
        <f>HYPERLINK("#'Cuadro 1.2.89'!A3", "Cuadro 1.2.89. Buenos Aires, Necochea . Población en viviendas particulares por condición de asistencia escolar, según sexo registrado al nacer, edades simples y edades quinquenales. Año 2022")</f>
        <v>Cuadro 1.2.89. Buenos Aires, Necochea . Población en viviendas particulares por condición de asistencia escolar, según sexo registrado al nacer, edades simples y edades quinquenales. Año 2022</v>
      </c>
    </row>
    <row r="94" spans="1:1" ht="12.75">
      <c r="A94" s="11" t="str">
        <f>HYPERLINK("#'Cuadro 1.2.90'!A3", "Cuadro 1.2.90. Buenos Aires, 9 de Julio . Población en viviendas particulares por condición de asistencia escolar, según sexo registrado al nacer, edades simples y edades quinquenales. Año 2022")</f>
        <v>Cuadro 1.2.90. Buenos Aires, 9 de Julio . Población en viviendas particulares por condición de asistencia escolar, según sexo registrado al nacer, edades simples y edades quinquenales. Año 2022</v>
      </c>
    </row>
    <row r="95" spans="1:1" ht="12.75">
      <c r="A95" s="11" t="str">
        <f>HYPERLINK("#'Cuadro 1.2.91'!A3", "Cuadro 1.2.91. Buenos Aires, Olavarría . Población en viviendas particulares por condición de asistencia escolar, según sexo registrado al nacer, edades simples y edades quinquenales. Año 2022")</f>
        <v>Cuadro 1.2.91. Buenos Aires, Olavarría . Población en viviendas particulares por condición de asistencia escolar, según sexo registrado al nacer, edades simples y edades quinquenales. Año 2022</v>
      </c>
    </row>
    <row r="96" spans="1:1" ht="12.75">
      <c r="A96" s="11" t="str">
        <f>HYPERLINK("#'Cuadro 1.2.92'!A3", "Cuadro 1.2.92. Buenos Aires, Patagones . Población en viviendas particulares por condición de asistencia escolar, según sexo registrado al nacer, edades simples y edades quinquenales. Año 2022")</f>
        <v>Cuadro 1.2.92. Buenos Aires, Patagones . Población en viviendas particulares por condición de asistencia escolar, según sexo registrado al nacer, edades simples y edades quinquenales. Año 2022</v>
      </c>
    </row>
    <row r="97" spans="1:1" ht="12.75">
      <c r="A97" s="11" t="str">
        <f>HYPERLINK("#'Cuadro 1.2.93'!A3", "Cuadro 1.2.93. Buenos Aires, Pehuajó . Población en viviendas particulares por condición de asistencia escolar, según sexo registrado al nacer, edades simples y edades quinquenales. Año 2022")</f>
        <v>Cuadro 1.2.93. Buenos Aires, Pehuajó . Población en viviendas particulares por condición de asistencia escolar, según sexo registrado al nacer, edades simples y edades quinquenales. Año 2022</v>
      </c>
    </row>
    <row r="98" spans="1:1" ht="12.75">
      <c r="A98" s="11" t="str">
        <f>HYPERLINK("#'Cuadro 1.2.94'!A3", "Cuadro 1.2.94. Buenos Aires, Pellegrini . Población en viviendas particulares por condición de asistencia escolar, según sexo registrado al nacer, edades simples y edades quinquenales. Año 2022")</f>
        <v>Cuadro 1.2.94. Buenos Aires, Pellegrini . Población en viviendas particulares por condición de asistencia escolar, según sexo registrado al nacer, edades simples y edades quinquenales. Año 2022</v>
      </c>
    </row>
    <row r="99" spans="1:1" ht="12.75">
      <c r="A99" s="11" t="str">
        <f>HYPERLINK("#'Cuadro 1.2.95'!A3", "Cuadro 1.2.95. Buenos Aires, Pergamino . Población en viviendas particulares por condición de asistencia escolar, según sexo registrado al nacer, edades simples y edades quinquenales. Año 2022")</f>
        <v>Cuadro 1.2.95. Buenos Aires, Pergamino . Población en viviendas particulares por condición de asistencia escolar, según sexo registrado al nacer, edades simples y edades quinquenales. Año 2022</v>
      </c>
    </row>
    <row r="100" spans="1:1" ht="12.75">
      <c r="A100" s="11" t="str">
        <f>HYPERLINK("#'Cuadro 1.2.96'!A3", "Cuadro 1.2.96. Buenos Aires, Pila . Población en viviendas particulares por condición de asistencia escolar, según sexo registrado al nacer, edades simples y edades quinquenales. Año 2022")</f>
        <v>Cuadro 1.2.96. Buenos Aires, Pila . Población en viviendas particulares por condición de asistencia escolar, según sexo registrado al nacer, edades simples y edades quinquenales. Año 2022</v>
      </c>
    </row>
    <row r="101" spans="1:1" ht="12.75">
      <c r="A101" s="11" t="str">
        <f>HYPERLINK("#'Cuadro 1.2.97'!A3", "Cuadro 1.2.97. Buenos Aires, Pilar . Población en viviendas particulares por condición de asistencia escolar, según sexo registrado al nacer, edades simples y edades quinquenales. Año 2022")</f>
        <v>Cuadro 1.2.97. Buenos Aires, Pilar . Población en viviendas particulares por condición de asistencia escolar, según sexo registrado al nacer, edades simples y edades quinquenales. Año 2022</v>
      </c>
    </row>
    <row r="102" spans="1:1" ht="12.75">
      <c r="A102" s="11" t="str">
        <f>HYPERLINK("#'Cuadro 1.2.98'!A3", "Cuadro 1.2.98. Buenos Aires, Pinamar . Población en viviendas particulares por condición de asistencia escolar, según sexo registrado al nacer, edades simples y edades quinquenales. Año 2022")</f>
        <v>Cuadro 1.2.98. Buenos Aires, Pinamar . Población en viviendas particulares por condición de asistencia escolar, según sexo registrado al nacer, edades simples y edades quinquenales. Año 2022</v>
      </c>
    </row>
    <row r="103" spans="1:1" ht="12.75">
      <c r="A103" s="11" t="str">
        <f>HYPERLINK("#'Cuadro 1.2.99'!A3", "Cuadro 1.2.99. Buenos Aires, Presidente Perón . Población en viviendas particulares por condición de asistencia escolar, según sexo registrado al nacer, edades simples y edades quinquenales. Año 2022")</f>
        <v>Cuadro 1.2.99. Buenos Aires, Presidente Perón . Población en viviendas particulares por condición de asistencia escolar, según sexo registrado al nacer, edades simples y edades quinquenales. Año 2022</v>
      </c>
    </row>
    <row r="104" spans="1:1" ht="12.75">
      <c r="A104" s="11" t="str">
        <f>HYPERLINK("#'Cuadro 1.2.100'!A3", "Cuadro 1.2.100. Buenos Aires, Puan . Población en viviendas particulares por condición de asistencia escolar, según sexo registrado al nacer, edades simples y edades quinquenales. Año 2022")</f>
        <v>Cuadro 1.2.100. Buenos Aires, Puan . Población en viviendas particulares por condición de asistencia escolar, según sexo registrado al nacer, edades simples y edades quinquenales. Año 2022</v>
      </c>
    </row>
    <row r="105" spans="1:1" ht="12.75">
      <c r="A105" s="11" t="str">
        <f>HYPERLINK("#'Cuadro 1.2.101'!A3", "Cuadro 1.2.101. Buenos Aires, Punta Indio . Población en viviendas particulares por condición de asistencia escolar, según sexo registrado al nacer, edades simples y edades quinquenales. Año 2022")</f>
        <v>Cuadro 1.2.101. Buenos Aires, Punta Indio . Población en viviendas particulares por condición de asistencia escolar, según sexo registrado al nacer, edades simples y edades quinquenales. Año 2022</v>
      </c>
    </row>
    <row r="106" spans="1:1" ht="12.75">
      <c r="A106" s="11" t="str">
        <f>HYPERLINK("#'Cuadro 1.2.102'!A3", "Cuadro 1.2.102. Buenos Aires, Quilmes . Población en viviendas particulares por condición de asistencia escolar, según sexo registrado al nacer, edades simples y edades quinquenales. Año 2022")</f>
        <v>Cuadro 1.2.102. Buenos Aires, Quilmes . Población en viviendas particulares por condición de asistencia escolar, según sexo registrado al nacer, edades simples y edades quinquenales. Año 2022</v>
      </c>
    </row>
    <row r="107" spans="1:1" ht="12.75">
      <c r="A107" s="11" t="str">
        <f>HYPERLINK("#'Cuadro 1.2.103'!A3", "Cuadro 1.2.103. Buenos Aires, Ramallo . Población en viviendas particulares por condición de asistencia escolar, según sexo registrado al nacer, edades simples y edades quinquenales. Año 2022")</f>
        <v>Cuadro 1.2.103. Buenos Aires, Ramallo . Población en viviendas particulares por condición de asistencia escolar, según sexo registrado al nacer, edades simples y edades quinquenales. Año 2022</v>
      </c>
    </row>
    <row r="108" spans="1:1" ht="12.75">
      <c r="A108" s="11" t="str">
        <f>HYPERLINK("#'Cuadro 1.2.104'!A3", "Cuadro 1.2.104. Buenos Aires, Rauch . Población en viviendas particulares por condición de asistencia escolar, según sexo registrado al nacer, edades simples y edades quinquenales. Año 2022")</f>
        <v>Cuadro 1.2.104. Buenos Aires, Rauch . Población en viviendas particulares por condición de asistencia escolar, según sexo registrado al nacer, edades simples y edades quinquenales. Año 2022</v>
      </c>
    </row>
    <row r="109" spans="1:1" ht="12.75">
      <c r="A109" s="11" t="str">
        <f>HYPERLINK("#'Cuadro 1.2.105'!A3", "Cuadro 1.2.105. Buenos Aires, Rivadavia . Población en viviendas particulares por condición de asistencia escolar, según sexo registrado al nacer, edades simples y edades quinquenales. Año 2022")</f>
        <v>Cuadro 1.2.105. Buenos Aires, Rivadavia . Población en viviendas particulares por condición de asistencia escolar, según sexo registrado al nacer, edades simples y edades quinquenales. Año 2022</v>
      </c>
    </row>
    <row r="110" spans="1:1" ht="12.75">
      <c r="A110" s="11" t="str">
        <f>HYPERLINK("#'Cuadro 1.2.106'!A3", "Cuadro 1.2.106. Buenos Aires, Rojas . Población en viviendas particulares por condición de asistencia escolar, según sexo registrado al nacer, edades simples y edades quinquenales. Año 2022")</f>
        <v>Cuadro 1.2.106. Buenos Aires, Rojas . Población en viviendas particulares por condición de asistencia escolar, según sexo registrado al nacer, edades simples y edades quinquenales. Año 2022</v>
      </c>
    </row>
    <row r="111" spans="1:1" ht="12.75">
      <c r="A111" s="11" t="str">
        <f>HYPERLINK("#'Cuadro 1.2.107'!A3", "Cuadro 1.2.107. Buenos Aires, Roque Pérez . Población en viviendas particulares por condición de asistencia escolar, según sexo registrado al nacer, edades simples y edades quinquenales. Año 2022")</f>
        <v>Cuadro 1.2.107. Buenos Aires, Roque Pérez . Población en viviendas particulares por condición de asistencia escolar, según sexo registrado al nacer, edades simples y edades quinquenales. Año 2022</v>
      </c>
    </row>
    <row r="112" spans="1:1" ht="12.75">
      <c r="A112" s="11" t="str">
        <f>HYPERLINK("#'Cuadro 1.2.108'!A3", "Cuadro 1.2.108. Buenos Aires, Saavedra . Población en viviendas particulares por condición de asistencia escolar, según sexo registrado al nacer, edades simples y edades quinquenales. Año 2022")</f>
        <v>Cuadro 1.2.108. Buenos Aires, Saavedra . Población en viviendas particulares por condición de asistencia escolar, según sexo registrado al nacer, edades simples y edades quinquenales. Año 2022</v>
      </c>
    </row>
    <row r="113" spans="1:1" ht="12.75">
      <c r="A113" s="11" t="str">
        <f>HYPERLINK("#'Cuadro 1.2.109'!A3", "Cuadro 1.2.109. Buenos Aires, Saladillo . Población en viviendas particulares por condición de asistencia escolar, según sexo registrado al nacer, edades simples y edades quinquenales. Año 2022")</f>
        <v>Cuadro 1.2.109. Buenos Aires, Saladillo . Población en viviendas particulares por condición de asistencia escolar, según sexo registrado al nacer, edades simples y edades quinquenales. Año 2022</v>
      </c>
    </row>
    <row r="114" spans="1:1" ht="12.75">
      <c r="A114" s="11" t="str">
        <f>HYPERLINK("#'Cuadro 1.2.110'!A3", "Cuadro 1.2.110. Buenos Aires, Salto . Población en viviendas particulares por condición de asistencia escolar, según sexo registrado al nacer, edades simples y edades quinquenales. Año 2022")</f>
        <v>Cuadro 1.2.110. Buenos Aires, Salto . Población en viviendas particulares por condición de asistencia escolar, según sexo registrado al nacer, edades simples y edades quinquenales. Año 2022</v>
      </c>
    </row>
    <row r="115" spans="1:1" ht="12.75">
      <c r="A115" s="11" t="str">
        <f>HYPERLINK("#'Cuadro 1.2.111'!A3", "Cuadro 1.2.111. Buenos Aires, Salliqueló . Población en viviendas particulares por condición de asistencia escolar, según sexo registrado al nacer, edades simples y edades quinquenales. Año 2022")</f>
        <v>Cuadro 1.2.111. Buenos Aires, Salliqueló . Población en viviendas particulares por condición de asistencia escolar, según sexo registrado al nacer, edades simples y edades quinquenales. Año 2022</v>
      </c>
    </row>
    <row r="116" spans="1:1" ht="12.75">
      <c r="A116" s="11" t="str">
        <f>HYPERLINK("#'Cuadro 1.2.112'!A3", "Cuadro 1.2.112. Buenos Aires, San Andrés de Giles . Población en viviendas particulares por condición de asistencia escolar, según sexo registrado al nacer, edades simples y edades quinquenales. Año 2022")</f>
        <v>Cuadro 1.2.112. Buenos Aires, San Andrés de Giles . Población en viviendas particulares por condición de asistencia escolar, según sexo registrado al nacer, edades simples y edades quinquenales. Año 2022</v>
      </c>
    </row>
    <row r="117" spans="1:1" ht="12.75">
      <c r="A117" s="11" t="str">
        <f>HYPERLINK("#'Cuadro 1.2.113'!A3", "Cuadro 1.2.113. Buenos Aires, San Antonio de Areco . Población en viviendas particulares por condición de asistencia escolar, según sexo registrado al nacer, edades simples y edades quinquenales. Año 2022")</f>
        <v>Cuadro 1.2.113. Buenos Aires, San Antonio de Areco . Población en viviendas particulares por condición de asistencia escolar, según sexo registrado al nacer, edades simples y edades quinquenales. Año 2022</v>
      </c>
    </row>
    <row r="118" spans="1:1" ht="12.75">
      <c r="A118" s="11" t="str">
        <f>HYPERLINK("#'Cuadro 1.2.114'!A3", "Cuadro 1.2.114. Buenos Aires, San Cayetano . Población en viviendas particulares por condición de asistencia escolar, según sexo registrado al nacer, edades simples y edades quinquenales. Año 2022")</f>
        <v>Cuadro 1.2.114. Buenos Aires, San Cayetano . Población en viviendas particulares por condición de asistencia escolar, según sexo registrado al nacer, edades simples y edades quinquenales. Año 2022</v>
      </c>
    </row>
    <row r="119" spans="1:1" ht="12.75">
      <c r="A119" s="11" t="str">
        <f>HYPERLINK("#'Cuadro 1.2.115'!A3", "Cuadro 1.2.115. Buenos Aires, San Fernando . Población en viviendas particulares por condición de asistencia escolar, según sexo registrado al nacer, edades simples y edades quinquenales. Año 2022")</f>
        <v>Cuadro 1.2.115. Buenos Aires, San Fernando . Población en viviendas particulares por condición de asistencia escolar, según sexo registrado al nacer, edades simples y edades quinquenales. Año 2022</v>
      </c>
    </row>
    <row r="120" spans="1:1" ht="12.75">
      <c r="A120" s="11" t="str">
        <f>HYPERLINK("#'Cuadro 1.2.116'!A3", "Cuadro 1.2.116. Buenos Aires, San Isidro . Población en viviendas particulares por condición de asistencia escolar, según sexo registrado al nacer, edades simples y edades quinquenales. Año 2022")</f>
        <v>Cuadro 1.2.116. Buenos Aires, San Isidro . Población en viviendas particulares por condición de asistencia escolar, según sexo registrado al nacer, edades simples y edades quinquenales. Año 2022</v>
      </c>
    </row>
    <row r="121" spans="1:1" ht="12.75">
      <c r="A121" s="11" t="str">
        <f>HYPERLINK("#'Cuadro 1.2.117'!A3", "Cuadro 1.2.117. Buenos Aires, San Miguel . Población en viviendas particulares por condición de asistencia escolar, según sexo registrado al nacer, edades simples y edades quinquenales. Año 2022")</f>
        <v>Cuadro 1.2.117. Buenos Aires, San Miguel . Población en viviendas particulares por condición de asistencia escolar, según sexo registrado al nacer, edades simples y edades quinquenales. Año 2022</v>
      </c>
    </row>
    <row r="122" spans="1:1" ht="12.75">
      <c r="A122" s="11" t="str">
        <f>HYPERLINK("#'Cuadro 1.2.118'!A3", "Cuadro 1.2.118. Buenos Aires, San Nicolás . Población en viviendas particulares por condición de asistencia escolar, según sexo registrado al nacer, edades simples y edades quinquenales. Año 2022")</f>
        <v>Cuadro 1.2.118. Buenos Aires, San Nicolás . Población en viviendas particulares por condición de asistencia escolar, según sexo registrado al nacer, edades simples y edades quinquenales. Año 2022</v>
      </c>
    </row>
    <row r="123" spans="1:1" ht="12.75">
      <c r="A123" s="11" t="str">
        <f>HYPERLINK("#'Cuadro 1.2.119'!A3", "Cuadro 1.2.119. Buenos Aires, San Pedro . Población en viviendas particulares por condición de asistencia escolar, según sexo registrado al nacer, edades simples y edades quinquenales. Año 2022")</f>
        <v>Cuadro 1.2.119. Buenos Aires, San Pedro . Población en viviendas particulares por condición de asistencia escolar, según sexo registrado al nacer, edades simples y edades quinquenales. Año 2022</v>
      </c>
    </row>
    <row r="124" spans="1:1" ht="12.75">
      <c r="A124" s="11" t="str">
        <f>HYPERLINK("#'Cuadro 1.2.120'!A3", "Cuadro 1.2.120. Buenos Aires, San Vicente . Población en viviendas particulares por condición de asistencia escolar, según sexo registrado al nacer, edades simples y edades quinquenales. Año 2022")</f>
        <v>Cuadro 1.2.120. Buenos Aires, San Vicente . Población en viviendas particulares por condición de asistencia escolar, según sexo registrado al nacer, edades simples y edades quinquenales. Año 2022</v>
      </c>
    </row>
    <row r="125" spans="1:1" ht="12.75">
      <c r="A125" s="11" t="str">
        <f>HYPERLINK("#'Cuadro 1.2.121'!A3", "Cuadro 1.2.121. Buenos Aires, Suipacha . Población en viviendas particulares por condición de asistencia escolar, según sexo registrado al nacer, edades simples y edades quinquenales. Año 2022")</f>
        <v>Cuadro 1.2.121. Buenos Aires, Suipacha . Población en viviendas particulares por condición de asistencia escolar, según sexo registrado al nacer, edades simples y edades quinquenales. Año 2022</v>
      </c>
    </row>
    <row r="126" spans="1:1" ht="12.75">
      <c r="A126" s="11" t="str">
        <f>HYPERLINK("#'Cuadro 1.2.122'!A3", "Cuadro 1.2.122. Buenos Aires, Tandil . Población en viviendas particulares por condición de asistencia escolar, según sexo registrado al nacer, edades simples y edades quinquenales. Año 2022")</f>
        <v>Cuadro 1.2.122. Buenos Aires, Tandil . Población en viviendas particulares por condición de asistencia escolar, según sexo registrado al nacer, edades simples y edades quinquenales. Año 2022</v>
      </c>
    </row>
    <row r="127" spans="1:1" ht="12.75">
      <c r="A127" s="11" t="str">
        <f>HYPERLINK("#'Cuadro 1.2.123'!A3", "Cuadro 1.2.123. Buenos Aires, Tapalqué . Población en viviendas particulares por condición de asistencia escolar, según sexo registrado al nacer, edades simples y edades quinquenales. Año 2022")</f>
        <v>Cuadro 1.2.123. Buenos Aires, Tapalqué . Población en viviendas particulares por condición de asistencia escolar, según sexo registrado al nacer, edades simples y edades quinquenales. Año 2022</v>
      </c>
    </row>
    <row r="128" spans="1:1" ht="12.75">
      <c r="A128" s="11" t="str">
        <f>HYPERLINK("#'Cuadro 1.2.124'!A3", "Cuadro 1.2.124. Buenos Aires, Tigre . Población en viviendas particulares por condición de asistencia escolar, según sexo registrado al nacer, edades simples y edades quinquenales. Año 2022")</f>
        <v>Cuadro 1.2.124. Buenos Aires, Tigre . Población en viviendas particulares por condición de asistencia escolar, según sexo registrado al nacer, edades simples y edades quinquenales. Año 2022</v>
      </c>
    </row>
    <row r="129" spans="1:1" ht="12.75">
      <c r="A129" s="11" t="str">
        <f>HYPERLINK("#'Cuadro 1.2.125'!A3", "Cuadro 1.2.125. Buenos Aires, Tordillo . Población en viviendas particulares por condición de asistencia escolar, según sexo registrado al nacer, edades simples y edades quinquenales. Año 2022")</f>
        <v>Cuadro 1.2.125. Buenos Aires, Tordillo . Población en viviendas particulares por condición de asistencia escolar, según sexo registrado al nacer, edades simples y edades quinquenales. Año 2022</v>
      </c>
    </row>
    <row r="130" spans="1:1" ht="12.75">
      <c r="A130" s="11" t="str">
        <f>HYPERLINK("#'Cuadro 1.2.126'!A3", "Cuadro 1.2.126. Buenos Aires, Tornquist . Población en viviendas particulares por condición de asistencia escolar, según sexo registrado al nacer, edades simples y edades quinquenales. Año 2022")</f>
        <v>Cuadro 1.2.126. Buenos Aires, Tornquist . Población en viviendas particulares por condición de asistencia escolar, según sexo registrado al nacer, edades simples y edades quinquenales. Año 2022</v>
      </c>
    </row>
    <row r="131" spans="1:1" ht="12.75">
      <c r="A131" s="11" t="str">
        <f>HYPERLINK("#'Cuadro 1.2.127'!A3", "Cuadro 1.2.127. Buenos Aires, Trenque Lauquen . Población en viviendas particulares por condición de asistencia escolar, según sexo registrado al nacer, edades simples y edades quinquenales. Año 2022")</f>
        <v>Cuadro 1.2.127. Buenos Aires, Trenque Lauquen . Población en viviendas particulares por condición de asistencia escolar, según sexo registrado al nacer, edades simples y edades quinquenales. Año 2022</v>
      </c>
    </row>
    <row r="132" spans="1:1" ht="12.75">
      <c r="A132" s="11" t="str">
        <f>HYPERLINK("#'Cuadro 1.2.128'!A3", "Cuadro 1.2.128. Buenos Aires, Tres Arroyos . Población en viviendas particulares por condición de asistencia escolar, según sexo registrado al nacer, edades simples y edades quinquenales. Año 2022")</f>
        <v>Cuadro 1.2.128. Buenos Aires, Tres Arroyos . Población en viviendas particulares por condición de asistencia escolar, según sexo registrado al nacer, edades simples y edades quinquenales. Año 2022</v>
      </c>
    </row>
    <row r="133" spans="1:1" ht="12.75">
      <c r="A133" s="11" t="str">
        <f>HYPERLINK("#'Cuadro 1.2.129'!A3", "Cuadro 1.2.129. Buenos Aires, Tres de Febrero . Población en viviendas particulares por condición de asistencia escolar, según sexo registrado al nacer, edades simples y edades quinquenales. Año 2022")</f>
        <v>Cuadro 1.2.129. Buenos Aires, Tres de Febrero . Población en viviendas particulares por condición de asistencia escolar, según sexo registrado al nacer, edades simples y edades quinquenales. Año 2022</v>
      </c>
    </row>
    <row r="134" spans="1:1" ht="12.75">
      <c r="A134" s="11" t="str">
        <f>HYPERLINK("#'Cuadro 1.2.130'!A3", "Cuadro 1.2.130. Buenos Aires, Tres Lomas . Población en viviendas particulares por condición de asistencia escolar, según sexo registrado al nacer, edades simples y edades quinquenales. Año 2022")</f>
        <v>Cuadro 1.2.130. Buenos Aires, Tres Lomas . Población en viviendas particulares por condición de asistencia escolar, según sexo registrado al nacer, edades simples y edades quinquenales. Año 2022</v>
      </c>
    </row>
    <row r="135" spans="1:1" ht="12.75">
      <c r="A135" s="11" t="str">
        <f>HYPERLINK("#'Cuadro 1.2.131'!A3", "Cuadro 1.2.131. Buenos Aires, 25 de Mayo . Población en viviendas particulares por condición de asistencia escolar, según sexo registrado al nacer, edades simples y edades quinquenales. Año 2022")</f>
        <v>Cuadro 1.2.131. Buenos Aires, 25 de Mayo . Población en viviendas particulares por condición de asistencia escolar, según sexo registrado al nacer, edades simples y edades quinquenales. Año 2022</v>
      </c>
    </row>
    <row r="136" spans="1:1" ht="12.75">
      <c r="A136" s="11" t="str">
        <f>HYPERLINK("#'Cuadro 1.2.132'!A3", "Cuadro 1.2.132. Buenos Aires, Vicente López . Población en viviendas particulares por condición de asistencia escolar, según sexo registrado al nacer, edades simples y edades quinquenales. Año 2022")</f>
        <v>Cuadro 1.2.132. Buenos Aires, Vicente López . Población en viviendas particulares por condición de asistencia escolar, según sexo registrado al nacer, edades simples y edades quinquenales. Año 2022</v>
      </c>
    </row>
    <row r="137" spans="1:1" ht="12.75">
      <c r="A137" s="11" t="str">
        <f>HYPERLINK("#'Cuadro 1.2.133'!A3", "Cuadro 1.2.133. Buenos Aires, Villa Gesell . Población en viviendas particulares por condición de asistencia escolar, según sexo registrado al nacer, edades simples y edades quinquenales. Año 2022")</f>
        <v>Cuadro 1.2.133. Buenos Aires, Villa Gesell . Población en viviendas particulares por condición de asistencia escolar, según sexo registrado al nacer, edades simples y edades quinquenales. Año 2022</v>
      </c>
    </row>
    <row r="138" spans="1:1" ht="12.75">
      <c r="A138" s="11" t="str">
        <f>HYPERLINK("#'Cuadro 1.2.134'!A3", "Cuadro 1.2.134. Buenos Aires, Villarino . Población en viviendas particulares por condición de asistencia escolar, según sexo registrado al nacer, edades simples y edades quinquenales. Año 2022")</f>
        <v>Cuadro 1.2.134. Buenos Aires, Villarino . Población en viviendas particulares por condición de asistencia escolar, según sexo registrado al nacer, edades simples y edades quinquenales. Año 2022</v>
      </c>
    </row>
    <row r="139" spans="1:1" ht="12.75">
      <c r="A139" s="11" t="str">
        <f>HYPERLINK("#'Cuadro 1.2.135'!A3", "Cuadro 1.2.135. Buenos Aires, Zárate . Población en viviendas particulares por condición de asistencia escolar, según sexo registrado al nacer, edades simples y edades quinquenales. Año 2022")</f>
        <v>Cuadro 1.2.135. Buenos Aires, Zárate . Población en viviendas particulares por condición de asistencia escolar, según sexo registrado al nacer, edades simples y edades quinquenales. Año 2022</v>
      </c>
    </row>
    <row r="141" spans="1:1">
      <c r="A141" t="s">
        <v>257</v>
      </c>
    </row>
    <row r="142" spans="1:1">
      <c r="A142" t="s">
        <v>258</v>
      </c>
    </row>
    <row r="143" spans="1:1">
      <c r="A143" t="s">
        <v>259</v>
      </c>
    </row>
    <row r="332" spans="1:32">
      <c r="A332" s="25"/>
      <c r="B332" s="25"/>
      <c r="C332" s="25"/>
      <c r="D332" s="25"/>
      <c r="E332" s="25"/>
      <c r="F332" s="2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</row>
    <row r="333" spans="1:32" ht="39.75" customHeight="1">
      <c r="A333" s="26" t="s">
        <v>266</v>
      </c>
      <c r="B333" s="25"/>
      <c r="C333" s="25"/>
      <c r="D333" s="25"/>
      <c r="E333" s="25"/>
      <c r="F333" s="2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  <c r="AE333" s="15"/>
      <c r="AF333" s="15"/>
    </row>
    <row r="334" spans="1:32">
      <c r="A334" s="27" t="s">
        <v>267</v>
      </c>
      <c r="B334" s="28"/>
      <c r="C334" s="28"/>
      <c r="D334" s="28"/>
      <c r="E334" s="28"/>
      <c r="F334" s="28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</row>
  </sheetData>
  <mergeCells count="3">
    <mergeCell ref="A332:F332"/>
    <mergeCell ref="A333:F333"/>
    <mergeCell ref="A334:F334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7.832031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1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17408906</v>
      </c>
      <c r="D5" s="3">
        <v>5926948</v>
      </c>
      <c r="E5" s="3">
        <v>10646107</v>
      </c>
      <c r="F5" s="3">
        <v>835851</v>
      </c>
    </row>
    <row r="6" spans="1:32" ht="12" customHeight="1">
      <c r="A6" s="33" t="s">
        <v>254</v>
      </c>
      <c r="B6" s="1" t="s">
        <v>8</v>
      </c>
      <c r="C6" s="10">
        <v>1053406</v>
      </c>
      <c r="D6" s="10">
        <v>530672</v>
      </c>
      <c r="E6" s="10">
        <v>43188</v>
      </c>
      <c r="F6" s="10">
        <v>479546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175877</v>
      </c>
      <c r="D7" s="10">
        <v>18764</v>
      </c>
      <c r="E7" s="10">
        <v>10492</v>
      </c>
      <c r="F7" s="10">
        <v>146621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185784</v>
      </c>
      <c r="D8" s="10">
        <v>32348</v>
      </c>
      <c r="E8" s="10">
        <v>9885</v>
      </c>
      <c r="F8" s="10">
        <v>143551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212480</v>
      </c>
      <c r="D9" s="10">
        <v>77190</v>
      </c>
      <c r="E9" s="10">
        <v>10243</v>
      </c>
      <c r="F9" s="10">
        <v>125047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233772</v>
      </c>
      <c r="D10" s="10">
        <v>173388</v>
      </c>
      <c r="E10" s="10">
        <v>7814</v>
      </c>
      <c r="F10" s="10">
        <v>52570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245493</v>
      </c>
      <c r="D11" s="10">
        <v>228982</v>
      </c>
      <c r="E11" s="10">
        <v>4754</v>
      </c>
      <c r="F11" s="10">
        <v>11757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1368213</v>
      </c>
      <c r="D12" s="10">
        <v>1335133</v>
      </c>
      <c r="E12" s="10">
        <v>22149</v>
      </c>
      <c r="F12" s="10">
        <v>10931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256839</v>
      </c>
      <c r="D13" s="10">
        <v>249291</v>
      </c>
      <c r="E13" s="10">
        <v>3855</v>
      </c>
      <c r="F13" s="10">
        <v>3693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266553</v>
      </c>
      <c r="D14" s="10">
        <v>260727</v>
      </c>
      <c r="E14" s="10">
        <v>3751</v>
      </c>
      <c r="F14" s="10">
        <v>2075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283176</v>
      </c>
      <c r="D15" s="10">
        <v>276729</v>
      </c>
      <c r="E15" s="10">
        <v>4523</v>
      </c>
      <c r="F15" s="10">
        <v>1924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280126</v>
      </c>
      <c r="D16" s="10">
        <v>273773</v>
      </c>
      <c r="E16" s="10">
        <v>4714</v>
      </c>
      <c r="F16" s="10">
        <v>1639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281519</v>
      </c>
      <c r="D17" s="10">
        <v>274613</v>
      </c>
      <c r="E17" s="10">
        <v>5306</v>
      </c>
      <c r="F17" s="10">
        <v>1600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1407051</v>
      </c>
      <c r="D18" s="10">
        <v>1359466</v>
      </c>
      <c r="E18" s="10">
        <v>39861</v>
      </c>
      <c r="F18" s="10">
        <v>7724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279673</v>
      </c>
      <c r="D19" s="10">
        <v>272641</v>
      </c>
      <c r="E19" s="10">
        <v>5412</v>
      </c>
      <c r="F19" s="10">
        <v>1620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282751</v>
      </c>
      <c r="D20" s="10">
        <v>275972</v>
      </c>
      <c r="E20" s="10">
        <v>5164</v>
      </c>
      <c r="F20" s="10">
        <v>1615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285812</v>
      </c>
      <c r="D21" s="10">
        <v>276628</v>
      </c>
      <c r="E21" s="10">
        <v>7667</v>
      </c>
      <c r="F21" s="10">
        <v>1517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281652</v>
      </c>
      <c r="D22" s="10">
        <v>270775</v>
      </c>
      <c r="E22" s="10">
        <v>9441</v>
      </c>
      <c r="F22" s="10">
        <v>1436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277163</v>
      </c>
      <c r="D23" s="10">
        <v>263450</v>
      </c>
      <c r="E23" s="10">
        <v>12177</v>
      </c>
      <c r="F23" s="10">
        <v>1536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1367538</v>
      </c>
      <c r="D24" s="10">
        <v>1093406</v>
      </c>
      <c r="E24" s="10">
        <v>264941</v>
      </c>
      <c r="F24" s="10">
        <v>9191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273323</v>
      </c>
      <c r="D25" s="10">
        <v>258093</v>
      </c>
      <c r="E25" s="10">
        <v>13787</v>
      </c>
      <c r="F25" s="10">
        <v>1443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272345</v>
      </c>
      <c r="D26" s="10">
        <v>254284</v>
      </c>
      <c r="E26" s="10">
        <v>16718</v>
      </c>
      <c r="F26" s="10">
        <v>1343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281811</v>
      </c>
      <c r="D27" s="10">
        <v>247370</v>
      </c>
      <c r="E27" s="10">
        <v>32517</v>
      </c>
      <c r="F27" s="10">
        <v>1924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276277</v>
      </c>
      <c r="D28" s="10">
        <v>186601</v>
      </c>
      <c r="E28" s="10">
        <v>87380</v>
      </c>
      <c r="F28" s="10">
        <v>2296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263782</v>
      </c>
      <c r="D29" s="10">
        <v>147058</v>
      </c>
      <c r="E29" s="10">
        <v>114539</v>
      </c>
      <c r="F29" s="10">
        <v>2185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1293362</v>
      </c>
      <c r="D30" s="10">
        <v>525297</v>
      </c>
      <c r="E30" s="10">
        <v>752669</v>
      </c>
      <c r="F30" s="10">
        <v>15396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255338</v>
      </c>
      <c r="D31" s="10">
        <v>126570</v>
      </c>
      <c r="E31" s="10">
        <v>126055</v>
      </c>
      <c r="F31" s="10">
        <v>2713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258633</v>
      </c>
      <c r="D32" s="10">
        <v>117545</v>
      </c>
      <c r="E32" s="10">
        <v>138171</v>
      </c>
      <c r="F32" s="10">
        <v>2917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265812</v>
      </c>
      <c r="D33" s="10">
        <v>106707</v>
      </c>
      <c r="E33" s="10">
        <v>155920</v>
      </c>
      <c r="F33" s="10">
        <v>3185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257239</v>
      </c>
      <c r="D34" s="10">
        <v>92702</v>
      </c>
      <c r="E34" s="10">
        <v>161320</v>
      </c>
      <c r="F34" s="10">
        <v>3217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256340</v>
      </c>
      <c r="D35" s="10">
        <v>81773</v>
      </c>
      <c r="E35" s="10">
        <v>171203</v>
      </c>
      <c r="F35" s="10">
        <v>3364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1296778</v>
      </c>
      <c r="D36" s="10">
        <v>300637</v>
      </c>
      <c r="E36" s="10">
        <v>975317</v>
      </c>
      <c r="F36" s="10">
        <v>20824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263410</v>
      </c>
      <c r="D37" s="10">
        <v>73815</v>
      </c>
      <c r="E37" s="10">
        <v>185811</v>
      </c>
      <c r="F37" s="10">
        <v>3784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259827</v>
      </c>
      <c r="D38" s="10">
        <v>64826</v>
      </c>
      <c r="E38" s="10">
        <v>191084</v>
      </c>
      <c r="F38" s="10">
        <v>3917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262939</v>
      </c>
      <c r="D39" s="10">
        <v>59861</v>
      </c>
      <c r="E39" s="10">
        <v>198820</v>
      </c>
      <c r="F39" s="10">
        <v>4258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253815</v>
      </c>
      <c r="D40" s="10">
        <v>52751</v>
      </c>
      <c r="E40" s="10">
        <v>196661</v>
      </c>
      <c r="F40" s="10">
        <v>4403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256787</v>
      </c>
      <c r="D41" s="10">
        <v>49384</v>
      </c>
      <c r="E41" s="10">
        <v>202941</v>
      </c>
      <c r="F41" s="10">
        <v>4462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1292913</v>
      </c>
      <c r="D42" s="10">
        <v>208342</v>
      </c>
      <c r="E42" s="10">
        <v>1060613</v>
      </c>
      <c r="F42" s="10">
        <v>23958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273084</v>
      </c>
      <c r="D43" s="10">
        <v>48860</v>
      </c>
      <c r="E43" s="10">
        <v>219218</v>
      </c>
      <c r="F43" s="10">
        <v>5006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262653</v>
      </c>
      <c r="D44" s="10">
        <v>44434</v>
      </c>
      <c r="E44" s="10">
        <v>213577</v>
      </c>
      <c r="F44" s="10">
        <v>4642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255548</v>
      </c>
      <c r="D45" s="10">
        <v>40793</v>
      </c>
      <c r="E45" s="10">
        <v>209980</v>
      </c>
      <c r="F45" s="10">
        <v>4775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253632</v>
      </c>
      <c r="D46" s="10">
        <v>38740</v>
      </c>
      <c r="E46" s="10">
        <v>210212</v>
      </c>
      <c r="F46" s="10">
        <v>4680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247996</v>
      </c>
      <c r="D47" s="10">
        <v>35515</v>
      </c>
      <c r="E47" s="10">
        <v>207626</v>
      </c>
      <c r="F47" s="10">
        <v>4855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1241676</v>
      </c>
      <c r="D48" s="10">
        <v>150972</v>
      </c>
      <c r="E48" s="10">
        <v>1066423</v>
      </c>
      <c r="F48" s="10">
        <v>24281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259389</v>
      </c>
      <c r="D49" s="10">
        <v>35342</v>
      </c>
      <c r="E49" s="10">
        <v>219050</v>
      </c>
      <c r="F49" s="10">
        <v>4997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248491</v>
      </c>
      <c r="D50" s="10">
        <v>31620</v>
      </c>
      <c r="E50" s="10">
        <v>212077</v>
      </c>
      <c r="F50" s="10">
        <v>4794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238697</v>
      </c>
      <c r="D51" s="10">
        <v>28800</v>
      </c>
      <c r="E51" s="10">
        <v>205308</v>
      </c>
      <c r="F51" s="10">
        <v>4589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242261</v>
      </c>
      <c r="D52" s="10">
        <v>27613</v>
      </c>
      <c r="E52" s="10">
        <v>209809</v>
      </c>
      <c r="F52" s="10">
        <v>4839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252838</v>
      </c>
      <c r="D53" s="10">
        <v>27597</v>
      </c>
      <c r="E53" s="10">
        <v>220179</v>
      </c>
      <c r="F53" s="10">
        <v>5062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1267205</v>
      </c>
      <c r="D54" s="10">
        <v>125265</v>
      </c>
      <c r="E54" s="10">
        <v>1114854</v>
      </c>
      <c r="F54" s="10">
        <v>27086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264464</v>
      </c>
      <c r="D55" s="10">
        <v>28432</v>
      </c>
      <c r="E55" s="10">
        <v>230493</v>
      </c>
      <c r="F55" s="10">
        <v>5539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246665</v>
      </c>
      <c r="D56" s="10">
        <v>25193</v>
      </c>
      <c r="E56" s="10">
        <v>216337</v>
      </c>
      <c r="F56" s="10">
        <v>5135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259482</v>
      </c>
      <c r="D57" s="10">
        <v>25555</v>
      </c>
      <c r="E57" s="10">
        <v>228246</v>
      </c>
      <c r="F57" s="10">
        <v>5681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251625</v>
      </c>
      <c r="D58" s="10">
        <v>23918</v>
      </c>
      <c r="E58" s="10">
        <v>222309</v>
      </c>
      <c r="F58" s="10">
        <v>5398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244969</v>
      </c>
      <c r="D59" s="10">
        <v>22167</v>
      </c>
      <c r="E59" s="10">
        <v>217469</v>
      </c>
      <c r="F59" s="10">
        <v>5333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1121090</v>
      </c>
      <c r="D60" s="10">
        <v>88761</v>
      </c>
      <c r="E60" s="10">
        <v>1005656</v>
      </c>
      <c r="F60" s="10">
        <v>26673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241288</v>
      </c>
      <c r="D61" s="10">
        <v>20683</v>
      </c>
      <c r="E61" s="10">
        <v>215239</v>
      </c>
      <c r="F61" s="10">
        <v>5366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228354</v>
      </c>
      <c r="D62" s="10">
        <v>18835</v>
      </c>
      <c r="E62" s="10">
        <v>204231</v>
      </c>
      <c r="F62" s="10">
        <v>5288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224538</v>
      </c>
      <c r="D63" s="10">
        <v>17801</v>
      </c>
      <c r="E63" s="10">
        <v>201528</v>
      </c>
      <c r="F63" s="10">
        <v>5209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210833</v>
      </c>
      <c r="D64" s="10">
        <v>16124</v>
      </c>
      <c r="E64" s="10">
        <v>189455</v>
      </c>
      <c r="F64" s="10">
        <v>5254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216077</v>
      </c>
      <c r="D65" s="10">
        <v>15318</v>
      </c>
      <c r="E65" s="10">
        <v>195203</v>
      </c>
      <c r="F65" s="10">
        <v>5556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971898</v>
      </c>
      <c r="D66" s="10">
        <v>61408</v>
      </c>
      <c r="E66" s="10">
        <v>884298</v>
      </c>
      <c r="F66" s="10">
        <v>26192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219299</v>
      </c>
      <c r="D67" s="10">
        <v>15100</v>
      </c>
      <c r="E67" s="10">
        <v>198186</v>
      </c>
      <c r="F67" s="10">
        <v>6013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200652</v>
      </c>
      <c r="D68" s="10">
        <v>13087</v>
      </c>
      <c r="E68" s="10">
        <v>182509</v>
      </c>
      <c r="F68" s="10">
        <v>5056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193791</v>
      </c>
      <c r="D69" s="10">
        <v>12092</v>
      </c>
      <c r="E69" s="10">
        <v>176445</v>
      </c>
      <c r="F69" s="10">
        <v>5254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181205</v>
      </c>
      <c r="D70" s="10">
        <v>10864</v>
      </c>
      <c r="E70" s="10">
        <v>165396</v>
      </c>
      <c r="F70" s="10">
        <v>4945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176951</v>
      </c>
      <c r="D71" s="10">
        <v>10265</v>
      </c>
      <c r="E71" s="10">
        <v>161762</v>
      </c>
      <c r="F71" s="10">
        <v>4924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848854</v>
      </c>
      <c r="D72" s="10">
        <v>42865</v>
      </c>
      <c r="E72" s="10">
        <v>780225</v>
      </c>
      <c r="F72" s="10">
        <v>25764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171751</v>
      </c>
      <c r="D73" s="10">
        <v>9672</v>
      </c>
      <c r="E73" s="10">
        <v>157128</v>
      </c>
      <c r="F73" s="10">
        <v>4951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171350</v>
      </c>
      <c r="D74" s="10">
        <v>9103</v>
      </c>
      <c r="E74" s="10">
        <v>157149</v>
      </c>
      <c r="F74" s="10">
        <v>5098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169732</v>
      </c>
      <c r="D75" s="10">
        <v>8390</v>
      </c>
      <c r="E75" s="10">
        <v>156202</v>
      </c>
      <c r="F75" s="10">
        <v>5140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166763</v>
      </c>
      <c r="D76" s="10">
        <v>8016</v>
      </c>
      <c r="E76" s="10">
        <v>153510</v>
      </c>
      <c r="F76" s="10">
        <v>5237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169258</v>
      </c>
      <c r="D77" s="10">
        <v>7684</v>
      </c>
      <c r="E77" s="10">
        <v>156236</v>
      </c>
      <c r="F77" s="10">
        <v>5338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765838</v>
      </c>
      <c r="D78" s="10">
        <v>30972</v>
      </c>
      <c r="E78" s="10">
        <v>707960</v>
      </c>
      <c r="F78" s="10">
        <v>26906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164847</v>
      </c>
      <c r="D79" s="10">
        <v>7280</v>
      </c>
      <c r="E79" s="10">
        <v>151906</v>
      </c>
      <c r="F79" s="10">
        <v>5661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153908</v>
      </c>
      <c r="D80" s="10">
        <v>6327</v>
      </c>
      <c r="E80" s="10">
        <v>142552</v>
      </c>
      <c r="F80" s="10">
        <v>5029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154830</v>
      </c>
      <c r="D81" s="10">
        <v>6232</v>
      </c>
      <c r="E81" s="10">
        <v>143171</v>
      </c>
      <c r="F81" s="10">
        <v>5427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148268</v>
      </c>
      <c r="D82" s="10">
        <v>5743</v>
      </c>
      <c r="E82" s="10">
        <v>137254</v>
      </c>
      <c r="F82" s="10">
        <v>5271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143985</v>
      </c>
      <c r="D83" s="10">
        <v>5390</v>
      </c>
      <c r="E83" s="10">
        <v>133077</v>
      </c>
      <c r="F83" s="10">
        <v>5518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668744</v>
      </c>
      <c r="D84" s="10">
        <v>23876</v>
      </c>
      <c r="E84" s="10">
        <v>617051</v>
      </c>
      <c r="F84" s="10">
        <v>27817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147740</v>
      </c>
      <c r="D85" s="10">
        <v>5538</v>
      </c>
      <c r="E85" s="10">
        <v>136357</v>
      </c>
      <c r="F85" s="10">
        <v>5845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135054</v>
      </c>
      <c r="D86" s="10">
        <v>4785</v>
      </c>
      <c r="E86" s="10">
        <v>125051</v>
      </c>
      <c r="F86" s="10">
        <v>5218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134032</v>
      </c>
      <c r="D87" s="10">
        <v>4818</v>
      </c>
      <c r="E87" s="10">
        <v>123605</v>
      </c>
      <c r="F87" s="10">
        <v>5609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126648</v>
      </c>
      <c r="D88" s="10">
        <v>4430</v>
      </c>
      <c r="E88" s="10">
        <v>116662</v>
      </c>
      <c r="F88" s="10">
        <v>5556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125270</v>
      </c>
      <c r="D89" s="10">
        <v>4305</v>
      </c>
      <c r="E89" s="10">
        <v>115376</v>
      </c>
      <c r="F89" s="10">
        <v>5589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556735</v>
      </c>
      <c r="D90" s="10">
        <v>19253</v>
      </c>
      <c r="E90" s="10">
        <v>510326</v>
      </c>
      <c r="F90" s="10">
        <v>27156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123713</v>
      </c>
      <c r="D91" s="10">
        <v>4381</v>
      </c>
      <c r="E91" s="10">
        <v>113488</v>
      </c>
      <c r="F91" s="10">
        <v>5844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115006</v>
      </c>
      <c r="D92" s="10">
        <v>3842</v>
      </c>
      <c r="E92" s="10">
        <v>105895</v>
      </c>
      <c r="F92" s="10">
        <v>5269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112461</v>
      </c>
      <c r="D93" s="10">
        <v>3833</v>
      </c>
      <c r="E93" s="10">
        <v>103081</v>
      </c>
      <c r="F93" s="10">
        <v>5547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104783</v>
      </c>
      <c r="D94" s="10">
        <v>3652</v>
      </c>
      <c r="E94" s="10">
        <v>95922</v>
      </c>
      <c r="F94" s="10">
        <v>5209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100772</v>
      </c>
      <c r="D95" s="10">
        <v>3545</v>
      </c>
      <c r="E95" s="10">
        <v>91940</v>
      </c>
      <c r="F95" s="10">
        <v>5287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407708</v>
      </c>
      <c r="D96" s="10">
        <v>13507</v>
      </c>
      <c r="E96" s="10">
        <v>371794</v>
      </c>
      <c r="F96" s="10">
        <v>22407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94629</v>
      </c>
      <c r="D97" s="10">
        <v>3175</v>
      </c>
      <c r="E97" s="10">
        <v>86384</v>
      </c>
      <c r="F97" s="10">
        <v>5070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89124</v>
      </c>
      <c r="D98" s="10">
        <v>2944</v>
      </c>
      <c r="E98" s="10">
        <v>81491</v>
      </c>
      <c r="F98" s="10">
        <v>4689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82139</v>
      </c>
      <c r="D99" s="10">
        <v>2704</v>
      </c>
      <c r="E99" s="10">
        <v>75022</v>
      </c>
      <c r="F99" s="10">
        <v>4413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74319</v>
      </c>
      <c r="D100" s="10">
        <v>2475</v>
      </c>
      <c r="E100" s="10">
        <v>67542</v>
      </c>
      <c r="F100" s="10">
        <v>4302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67497</v>
      </c>
      <c r="D101" s="10">
        <v>2209</v>
      </c>
      <c r="E101" s="10">
        <v>61355</v>
      </c>
      <c r="F101" s="10">
        <v>3933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256271</v>
      </c>
      <c r="D102" s="10">
        <v>8332</v>
      </c>
      <c r="E102" s="10">
        <v>231585</v>
      </c>
      <c r="F102" s="10">
        <v>16354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61536</v>
      </c>
      <c r="D103" s="10">
        <v>1989</v>
      </c>
      <c r="E103" s="10">
        <v>55824</v>
      </c>
      <c r="F103" s="10">
        <v>3723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55389</v>
      </c>
      <c r="D104" s="10">
        <v>1817</v>
      </c>
      <c r="E104" s="10">
        <v>50287</v>
      </c>
      <c r="F104" s="10">
        <v>3285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53515</v>
      </c>
      <c r="D105" s="10">
        <v>1747</v>
      </c>
      <c r="E105" s="10">
        <v>48252</v>
      </c>
      <c r="F105" s="10">
        <v>3516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45544</v>
      </c>
      <c r="D106" s="10">
        <v>1445</v>
      </c>
      <c r="E106" s="10">
        <v>41060</v>
      </c>
      <c r="F106" s="10">
        <v>3039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40287</v>
      </c>
      <c r="D107" s="10">
        <v>1334</v>
      </c>
      <c r="E107" s="10">
        <v>36162</v>
      </c>
      <c r="F107" s="10">
        <v>2791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141470</v>
      </c>
      <c r="D108" s="10">
        <v>4836</v>
      </c>
      <c r="E108" s="10">
        <v>125985</v>
      </c>
      <c r="F108" s="10">
        <v>10649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36228</v>
      </c>
      <c r="D109" s="10">
        <v>1251</v>
      </c>
      <c r="E109" s="10">
        <v>32424</v>
      </c>
      <c r="F109" s="10">
        <v>2553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32179</v>
      </c>
      <c r="D110" s="10">
        <v>1024</v>
      </c>
      <c r="E110" s="10">
        <v>28840</v>
      </c>
      <c r="F110" s="10">
        <v>2315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27972</v>
      </c>
      <c r="D111" s="10">
        <v>951</v>
      </c>
      <c r="E111" s="10">
        <v>24900</v>
      </c>
      <c r="F111" s="10">
        <v>2121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23792</v>
      </c>
      <c r="D112" s="10">
        <v>846</v>
      </c>
      <c r="E112" s="10">
        <v>21044</v>
      </c>
      <c r="F112" s="10">
        <v>1902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21299</v>
      </c>
      <c r="D113" s="10">
        <v>764</v>
      </c>
      <c r="E113" s="10">
        <v>18777</v>
      </c>
      <c r="F113" s="10">
        <v>1758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82156</v>
      </c>
      <c r="D114" s="10">
        <v>3948</v>
      </c>
      <c r="E114" s="10">
        <v>71212</v>
      </c>
      <c r="F114" s="10">
        <v>6996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9015487</v>
      </c>
      <c r="D115" s="3">
        <v>3132436</v>
      </c>
      <c r="E115" s="3">
        <v>5459435</v>
      </c>
      <c r="F115" s="3">
        <v>423616</v>
      </c>
    </row>
    <row r="116" spans="1:11" ht="12" customHeight="1">
      <c r="A116" s="33" t="s">
        <v>254</v>
      </c>
      <c r="B116" s="1" t="s">
        <v>8</v>
      </c>
      <c r="C116" s="10">
        <v>519688</v>
      </c>
      <c r="D116" s="10">
        <v>262658</v>
      </c>
      <c r="E116" s="10">
        <v>20715</v>
      </c>
      <c r="F116" s="10">
        <v>236315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86721</v>
      </c>
      <c r="D117" s="10">
        <v>9377</v>
      </c>
      <c r="E117" s="10">
        <v>5004</v>
      </c>
      <c r="F117" s="10">
        <v>72340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91505</v>
      </c>
      <c r="D118" s="10">
        <v>15700</v>
      </c>
      <c r="E118" s="10">
        <v>4753</v>
      </c>
      <c r="F118" s="10">
        <v>71052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104989</v>
      </c>
      <c r="D119" s="10">
        <v>38029</v>
      </c>
      <c r="E119" s="10">
        <v>4945</v>
      </c>
      <c r="F119" s="10">
        <v>62015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114954</v>
      </c>
      <c r="D120" s="10">
        <v>85890</v>
      </c>
      <c r="E120" s="10">
        <v>3769</v>
      </c>
      <c r="F120" s="10">
        <v>25295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121519</v>
      </c>
      <c r="D121" s="10">
        <v>113662</v>
      </c>
      <c r="E121" s="10">
        <v>2244</v>
      </c>
      <c r="F121" s="10">
        <v>5613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673163</v>
      </c>
      <c r="D122" s="10">
        <v>657246</v>
      </c>
      <c r="E122" s="10">
        <v>10671</v>
      </c>
      <c r="F122" s="10">
        <v>5246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126397</v>
      </c>
      <c r="D123" s="10">
        <v>122772</v>
      </c>
      <c r="E123" s="10">
        <v>1921</v>
      </c>
      <c r="F123" s="10">
        <v>1704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131177</v>
      </c>
      <c r="D124" s="10">
        <v>128359</v>
      </c>
      <c r="E124" s="10">
        <v>1792</v>
      </c>
      <c r="F124" s="10">
        <v>1026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139097</v>
      </c>
      <c r="D125" s="10">
        <v>135949</v>
      </c>
      <c r="E125" s="10">
        <v>2200</v>
      </c>
      <c r="F125" s="10">
        <v>948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137748</v>
      </c>
      <c r="D126" s="10">
        <v>134739</v>
      </c>
      <c r="E126" s="10">
        <v>2206</v>
      </c>
      <c r="F126" s="10">
        <v>803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138744</v>
      </c>
      <c r="D127" s="10">
        <v>135427</v>
      </c>
      <c r="E127" s="10">
        <v>2552</v>
      </c>
      <c r="F127" s="10">
        <v>765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692196</v>
      </c>
      <c r="D128" s="10">
        <v>669642</v>
      </c>
      <c r="E128" s="10">
        <v>18760</v>
      </c>
      <c r="F128" s="10">
        <v>3794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137442</v>
      </c>
      <c r="D129" s="10">
        <v>134104</v>
      </c>
      <c r="E129" s="10">
        <v>2531</v>
      </c>
      <c r="F129" s="10">
        <v>807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139073</v>
      </c>
      <c r="D130" s="10">
        <v>135857</v>
      </c>
      <c r="E130" s="10">
        <v>2453</v>
      </c>
      <c r="F130" s="10">
        <v>763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140712</v>
      </c>
      <c r="D131" s="10">
        <v>136302</v>
      </c>
      <c r="E131" s="10">
        <v>3676</v>
      </c>
      <c r="F131" s="10">
        <v>734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138380</v>
      </c>
      <c r="D132" s="10">
        <v>133289</v>
      </c>
      <c r="E132" s="10">
        <v>4358</v>
      </c>
      <c r="F132" s="10">
        <v>733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136589</v>
      </c>
      <c r="D133" s="10">
        <v>130090</v>
      </c>
      <c r="E133" s="10">
        <v>5742</v>
      </c>
      <c r="F133" s="10">
        <v>757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678031</v>
      </c>
      <c r="D134" s="10">
        <v>558733</v>
      </c>
      <c r="E134" s="10">
        <v>114774</v>
      </c>
      <c r="F134" s="10">
        <v>4524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134970</v>
      </c>
      <c r="D135" s="10">
        <v>128155</v>
      </c>
      <c r="E135" s="10">
        <v>6129</v>
      </c>
      <c r="F135" s="10">
        <v>686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134927</v>
      </c>
      <c r="D136" s="10">
        <v>127116</v>
      </c>
      <c r="E136" s="10">
        <v>7151</v>
      </c>
      <c r="F136" s="10">
        <v>660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139788</v>
      </c>
      <c r="D137" s="10">
        <v>125055</v>
      </c>
      <c r="E137" s="10">
        <v>13726</v>
      </c>
      <c r="F137" s="10">
        <v>1007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136704</v>
      </c>
      <c r="D138" s="10">
        <v>96697</v>
      </c>
      <c r="E138" s="10">
        <v>38882</v>
      </c>
      <c r="F138" s="10">
        <v>1125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131642</v>
      </c>
      <c r="D139" s="10">
        <v>81710</v>
      </c>
      <c r="E139" s="10">
        <v>48886</v>
      </c>
      <c r="F139" s="10">
        <v>1046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650447</v>
      </c>
      <c r="D140" s="10">
        <v>311102</v>
      </c>
      <c r="E140" s="10">
        <v>331928</v>
      </c>
      <c r="F140" s="10">
        <v>7417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128203</v>
      </c>
      <c r="D141" s="10">
        <v>73238</v>
      </c>
      <c r="E141" s="10">
        <v>53640</v>
      </c>
      <c r="F141" s="10">
        <v>1325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129588</v>
      </c>
      <c r="D142" s="10">
        <v>69147</v>
      </c>
      <c r="E142" s="10">
        <v>58997</v>
      </c>
      <c r="F142" s="10">
        <v>1444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133633</v>
      </c>
      <c r="D143" s="10">
        <v>63679</v>
      </c>
      <c r="E143" s="10">
        <v>68450</v>
      </c>
      <c r="F143" s="10">
        <v>1504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129585</v>
      </c>
      <c r="D144" s="10">
        <v>55902</v>
      </c>
      <c r="E144" s="10">
        <v>72136</v>
      </c>
      <c r="F144" s="10">
        <v>1547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129438</v>
      </c>
      <c r="D145" s="10">
        <v>49136</v>
      </c>
      <c r="E145" s="10">
        <v>78705</v>
      </c>
      <c r="F145" s="10">
        <v>1597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663239</v>
      </c>
      <c r="D146" s="10">
        <v>183979</v>
      </c>
      <c r="E146" s="10">
        <v>469241</v>
      </c>
      <c r="F146" s="10">
        <v>10019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134414</v>
      </c>
      <c r="D147" s="10">
        <v>44915</v>
      </c>
      <c r="E147" s="10">
        <v>87643</v>
      </c>
      <c r="F147" s="10">
        <v>1856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132679</v>
      </c>
      <c r="D148" s="10">
        <v>39362</v>
      </c>
      <c r="E148" s="10">
        <v>91421</v>
      </c>
      <c r="F148" s="10">
        <v>1896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134241</v>
      </c>
      <c r="D149" s="10">
        <v>36551</v>
      </c>
      <c r="E149" s="10">
        <v>95632</v>
      </c>
      <c r="F149" s="10">
        <v>2058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130321</v>
      </c>
      <c r="D150" s="10">
        <v>32553</v>
      </c>
      <c r="E150" s="10">
        <v>95671</v>
      </c>
      <c r="F150" s="10">
        <v>2097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131584</v>
      </c>
      <c r="D151" s="10">
        <v>30598</v>
      </c>
      <c r="E151" s="10">
        <v>98874</v>
      </c>
      <c r="F151" s="10">
        <v>2112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664450</v>
      </c>
      <c r="D152" s="10">
        <v>129737</v>
      </c>
      <c r="E152" s="10">
        <v>523486</v>
      </c>
      <c r="F152" s="10">
        <v>11227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140389</v>
      </c>
      <c r="D153" s="10">
        <v>30549</v>
      </c>
      <c r="E153" s="10">
        <v>107472</v>
      </c>
      <c r="F153" s="10">
        <v>2368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135293</v>
      </c>
      <c r="D154" s="10">
        <v>27710</v>
      </c>
      <c r="E154" s="10">
        <v>105365</v>
      </c>
      <c r="F154" s="10">
        <v>2218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131147</v>
      </c>
      <c r="D155" s="10">
        <v>25138</v>
      </c>
      <c r="E155" s="10">
        <v>103790</v>
      </c>
      <c r="F155" s="10">
        <v>2219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129980</v>
      </c>
      <c r="D156" s="10">
        <v>24100</v>
      </c>
      <c r="E156" s="10">
        <v>103738</v>
      </c>
      <c r="F156" s="10">
        <v>2142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127641</v>
      </c>
      <c r="D157" s="10">
        <v>22240</v>
      </c>
      <c r="E157" s="10">
        <v>103121</v>
      </c>
      <c r="F157" s="10">
        <v>2280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638533</v>
      </c>
      <c r="D158" s="10">
        <v>95143</v>
      </c>
      <c r="E158" s="10">
        <v>531885</v>
      </c>
      <c r="F158" s="10">
        <v>11505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133431</v>
      </c>
      <c r="D159" s="10">
        <v>22193</v>
      </c>
      <c r="E159" s="10">
        <v>108926</v>
      </c>
      <c r="F159" s="10">
        <v>2312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127562</v>
      </c>
      <c r="D160" s="10">
        <v>19759</v>
      </c>
      <c r="E160" s="10">
        <v>105528</v>
      </c>
      <c r="F160" s="10">
        <v>2275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122762</v>
      </c>
      <c r="D161" s="10">
        <v>18188</v>
      </c>
      <c r="E161" s="10">
        <v>102437</v>
      </c>
      <c r="F161" s="10">
        <v>2137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124424</v>
      </c>
      <c r="D162" s="10">
        <v>17512</v>
      </c>
      <c r="E162" s="10">
        <v>104601</v>
      </c>
      <c r="F162" s="10">
        <v>2311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130354</v>
      </c>
      <c r="D163" s="10">
        <v>17491</v>
      </c>
      <c r="E163" s="10">
        <v>110393</v>
      </c>
      <c r="F163" s="10">
        <v>2470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654967</v>
      </c>
      <c r="D164" s="10">
        <v>80095</v>
      </c>
      <c r="E164" s="10">
        <v>561857</v>
      </c>
      <c r="F164" s="10">
        <v>13015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137072</v>
      </c>
      <c r="D165" s="10">
        <v>18103</v>
      </c>
      <c r="E165" s="10">
        <v>116329</v>
      </c>
      <c r="F165" s="10">
        <v>2640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126884</v>
      </c>
      <c r="D166" s="10">
        <v>15988</v>
      </c>
      <c r="E166" s="10">
        <v>108414</v>
      </c>
      <c r="F166" s="10">
        <v>2482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133912</v>
      </c>
      <c r="D167" s="10">
        <v>16295</v>
      </c>
      <c r="E167" s="10">
        <v>114844</v>
      </c>
      <c r="F167" s="10">
        <v>2773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129846</v>
      </c>
      <c r="D168" s="10">
        <v>15421</v>
      </c>
      <c r="E168" s="10">
        <v>111885</v>
      </c>
      <c r="F168" s="10">
        <v>2540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127253</v>
      </c>
      <c r="D169" s="10">
        <v>14288</v>
      </c>
      <c r="E169" s="10">
        <v>110385</v>
      </c>
      <c r="F169" s="10">
        <v>2580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582675</v>
      </c>
      <c r="D170" s="10">
        <v>56843</v>
      </c>
      <c r="E170" s="10">
        <v>512489</v>
      </c>
      <c r="F170" s="10">
        <v>13343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125173</v>
      </c>
      <c r="D171" s="10">
        <v>13160</v>
      </c>
      <c r="E171" s="10">
        <v>109330</v>
      </c>
      <c r="F171" s="10">
        <v>2683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119170</v>
      </c>
      <c r="D172" s="10">
        <v>12263</v>
      </c>
      <c r="E172" s="10">
        <v>104222</v>
      </c>
      <c r="F172" s="10">
        <v>2685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116219</v>
      </c>
      <c r="D173" s="10">
        <v>11379</v>
      </c>
      <c r="E173" s="10">
        <v>102257</v>
      </c>
      <c r="F173" s="10">
        <v>2583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109633</v>
      </c>
      <c r="D174" s="10">
        <v>10265</v>
      </c>
      <c r="E174" s="10">
        <v>96750</v>
      </c>
      <c r="F174" s="10">
        <v>2618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112480</v>
      </c>
      <c r="D175" s="10">
        <v>9776</v>
      </c>
      <c r="E175" s="10">
        <v>99930</v>
      </c>
      <c r="F175" s="10">
        <v>2774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506689</v>
      </c>
      <c r="D176" s="10">
        <v>38661</v>
      </c>
      <c r="E176" s="10">
        <v>455032</v>
      </c>
      <c r="F176" s="10">
        <v>12996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113756</v>
      </c>
      <c r="D177" s="10">
        <v>9543</v>
      </c>
      <c r="E177" s="10">
        <v>101274</v>
      </c>
      <c r="F177" s="10">
        <v>2939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104474</v>
      </c>
      <c r="D178" s="10">
        <v>8245</v>
      </c>
      <c r="E178" s="10">
        <v>93783</v>
      </c>
      <c r="F178" s="10">
        <v>2446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101212</v>
      </c>
      <c r="D179" s="10">
        <v>7626</v>
      </c>
      <c r="E179" s="10">
        <v>90940</v>
      </c>
      <c r="F179" s="10">
        <v>2646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94830</v>
      </c>
      <c r="D180" s="10">
        <v>6824</v>
      </c>
      <c r="E180" s="10">
        <v>85501</v>
      </c>
      <c r="F180" s="10">
        <v>2505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92417</v>
      </c>
      <c r="D181" s="10">
        <v>6423</v>
      </c>
      <c r="E181" s="10">
        <v>83534</v>
      </c>
      <c r="F181" s="10">
        <v>2460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446821</v>
      </c>
      <c r="D182" s="10">
        <v>26118</v>
      </c>
      <c r="E182" s="10">
        <v>407753</v>
      </c>
      <c r="F182" s="10">
        <v>12950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90451</v>
      </c>
      <c r="D183" s="10">
        <v>6039</v>
      </c>
      <c r="E183" s="10">
        <v>81892</v>
      </c>
      <c r="F183" s="10">
        <v>2520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89824</v>
      </c>
      <c r="D184" s="10">
        <v>5425</v>
      </c>
      <c r="E184" s="10">
        <v>81874</v>
      </c>
      <c r="F184" s="10">
        <v>2525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89172</v>
      </c>
      <c r="D185" s="10">
        <v>5160</v>
      </c>
      <c r="E185" s="10">
        <v>81514</v>
      </c>
      <c r="F185" s="10">
        <v>2498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87958</v>
      </c>
      <c r="D186" s="10">
        <v>4889</v>
      </c>
      <c r="E186" s="10">
        <v>80369</v>
      </c>
      <c r="F186" s="10">
        <v>2700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89416</v>
      </c>
      <c r="D187" s="10">
        <v>4605</v>
      </c>
      <c r="E187" s="10">
        <v>82104</v>
      </c>
      <c r="F187" s="10">
        <v>2707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408891</v>
      </c>
      <c r="D188" s="10">
        <v>18154</v>
      </c>
      <c r="E188" s="10">
        <v>376851</v>
      </c>
      <c r="F188" s="10">
        <v>13886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87867</v>
      </c>
      <c r="D189" s="10">
        <v>4318</v>
      </c>
      <c r="E189" s="10">
        <v>80632</v>
      </c>
      <c r="F189" s="10">
        <v>2917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81476</v>
      </c>
      <c r="D190" s="10">
        <v>3718</v>
      </c>
      <c r="E190" s="10">
        <v>75255</v>
      </c>
      <c r="F190" s="10">
        <v>2503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82638</v>
      </c>
      <c r="D191" s="10">
        <v>3647</v>
      </c>
      <c r="E191" s="10">
        <v>76179</v>
      </c>
      <c r="F191" s="10">
        <v>2812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79457</v>
      </c>
      <c r="D192" s="10">
        <v>3340</v>
      </c>
      <c r="E192" s="10">
        <v>73382</v>
      </c>
      <c r="F192" s="10">
        <v>2735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77453</v>
      </c>
      <c r="D193" s="10">
        <v>3131</v>
      </c>
      <c r="E193" s="10">
        <v>71403</v>
      </c>
      <c r="F193" s="10">
        <v>2919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365257</v>
      </c>
      <c r="D194" s="10">
        <v>13910</v>
      </c>
      <c r="E194" s="10">
        <v>336311</v>
      </c>
      <c r="F194" s="10">
        <v>15036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79342</v>
      </c>
      <c r="D195" s="10">
        <v>3207</v>
      </c>
      <c r="E195" s="10">
        <v>73120</v>
      </c>
      <c r="F195" s="10">
        <v>3015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73816</v>
      </c>
      <c r="D196" s="10">
        <v>2759</v>
      </c>
      <c r="E196" s="10">
        <v>68252</v>
      </c>
      <c r="F196" s="10">
        <v>2805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73380</v>
      </c>
      <c r="D197" s="10">
        <v>2804</v>
      </c>
      <c r="E197" s="10">
        <v>67468</v>
      </c>
      <c r="F197" s="10">
        <v>3108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69611</v>
      </c>
      <c r="D198" s="10">
        <v>2589</v>
      </c>
      <c r="E198" s="10">
        <v>63935</v>
      </c>
      <c r="F198" s="10">
        <v>3087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69108</v>
      </c>
      <c r="D199" s="10">
        <v>2551</v>
      </c>
      <c r="E199" s="10">
        <v>63536</v>
      </c>
      <c r="F199" s="10">
        <v>3021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313810</v>
      </c>
      <c r="D200" s="10">
        <v>11239</v>
      </c>
      <c r="E200" s="10">
        <v>287165</v>
      </c>
      <c r="F200" s="10">
        <v>15406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68877</v>
      </c>
      <c r="D201" s="10">
        <v>2528</v>
      </c>
      <c r="E201" s="10">
        <v>63135</v>
      </c>
      <c r="F201" s="10">
        <v>3214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64085</v>
      </c>
      <c r="D202" s="10">
        <v>2267</v>
      </c>
      <c r="E202" s="10">
        <v>58854</v>
      </c>
      <c r="F202" s="10">
        <v>2964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63393</v>
      </c>
      <c r="D203" s="10">
        <v>2192</v>
      </c>
      <c r="E203" s="10">
        <v>58031</v>
      </c>
      <c r="F203" s="10">
        <v>3170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59613</v>
      </c>
      <c r="D204" s="10">
        <v>2144</v>
      </c>
      <c r="E204" s="10">
        <v>54498</v>
      </c>
      <c r="F204" s="10">
        <v>2971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57842</v>
      </c>
      <c r="D205" s="10">
        <v>2108</v>
      </c>
      <c r="E205" s="10">
        <v>52647</v>
      </c>
      <c r="F205" s="10">
        <v>3087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240930</v>
      </c>
      <c r="D206" s="10">
        <v>8125</v>
      </c>
      <c r="E206" s="10">
        <v>219401</v>
      </c>
      <c r="F206" s="10">
        <v>13404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54820</v>
      </c>
      <c r="D207" s="10">
        <v>1915</v>
      </c>
      <c r="E207" s="10">
        <v>49949</v>
      </c>
      <c r="F207" s="10">
        <v>2956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52201</v>
      </c>
      <c r="D208" s="10">
        <v>1767</v>
      </c>
      <c r="E208" s="10">
        <v>47689</v>
      </c>
      <c r="F208" s="10">
        <v>2745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48379</v>
      </c>
      <c r="D209" s="10">
        <v>1586</v>
      </c>
      <c r="E209" s="10">
        <v>44155</v>
      </c>
      <c r="F209" s="10">
        <v>2638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44566</v>
      </c>
      <c r="D210" s="10">
        <v>1545</v>
      </c>
      <c r="E210" s="10">
        <v>40426</v>
      </c>
      <c r="F210" s="10">
        <v>2595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40964</v>
      </c>
      <c r="D211" s="10">
        <v>1312</v>
      </c>
      <c r="E211" s="10">
        <v>37182</v>
      </c>
      <c r="F211" s="10">
        <v>2470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161618</v>
      </c>
      <c r="D212" s="10">
        <v>5135</v>
      </c>
      <c r="E212" s="10">
        <v>145786</v>
      </c>
      <c r="F212" s="10">
        <v>10697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37760</v>
      </c>
      <c r="D213" s="10">
        <v>1191</v>
      </c>
      <c r="E213" s="10">
        <v>34253</v>
      </c>
      <c r="F213" s="10">
        <v>2316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34430</v>
      </c>
      <c r="D214" s="10">
        <v>1090</v>
      </c>
      <c r="E214" s="10">
        <v>31204</v>
      </c>
      <c r="F214" s="10">
        <v>2136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33906</v>
      </c>
      <c r="D215" s="10">
        <v>1082</v>
      </c>
      <c r="E215" s="10">
        <v>30477</v>
      </c>
      <c r="F215" s="10">
        <v>2347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29245</v>
      </c>
      <c r="D216" s="10">
        <v>915</v>
      </c>
      <c r="E216" s="10">
        <v>26316</v>
      </c>
      <c r="F216" s="10">
        <v>2014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26277</v>
      </c>
      <c r="D217" s="10">
        <v>857</v>
      </c>
      <c r="E217" s="10">
        <v>23536</v>
      </c>
      <c r="F217" s="10">
        <v>1884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95251</v>
      </c>
      <c r="D218" s="10">
        <v>3266</v>
      </c>
      <c r="E218" s="10">
        <v>84424</v>
      </c>
      <c r="F218" s="10">
        <v>7561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23906</v>
      </c>
      <c r="D219" s="10">
        <v>821</v>
      </c>
      <c r="E219" s="10">
        <v>21327</v>
      </c>
      <c r="F219" s="10">
        <v>1758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21526</v>
      </c>
      <c r="D220" s="10">
        <v>698</v>
      </c>
      <c r="E220" s="10">
        <v>19179</v>
      </c>
      <c r="F220" s="10">
        <v>1649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18766</v>
      </c>
      <c r="D221" s="10">
        <v>626</v>
      </c>
      <c r="E221" s="10">
        <v>16648</v>
      </c>
      <c r="F221" s="10">
        <v>1492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16344</v>
      </c>
      <c r="D222" s="10">
        <v>585</v>
      </c>
      <c r="E222" s="10">
        <v>14393</v>
      </c>
      <c r="F222" s="10">
        <v>1366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14709</v>
      </c>
      <c r="D223" s="10">
        <v>536</v>
      </c>
      <c r="E223" s="10">
        <v>12877</v>
      </c>
      <c r="F223" s="10">
        <v>1296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58831</v>
      </c>
      <c r="D224" s="10">
        <v>2650</v>
      </c>
      <c r="E224" s="10">
        <v>50906</v>
      </c>
      <c r="F224" s="10">
        <v>5275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8393419</v>
      </c>
      <c r="D225" s="3">
        <v>2794512</v>
      </c>
      <c r="E225" s="3">
        <v>5186672</v>
      </c>
      <c r="F225" s="3">
        <v>412235</v>
      </c>
    </row>
    <row r="226" spans="1:11" ht="12" customHeight="1">
      <c r="A226" s="33" t="s">
        <v>254</v>
      </c>
      <c r="B226" s="1" t="s">
        <v>8</v>
      </c>
      <c r="C226" s="10">
        <v>533718</v>
      </c>
      <c r="D226" s="10">
        <v>268014</v>
      </c>
      <c r="E226" s="10">
        <v>22473</v>
      </c>
      <c r="F226" s="10">
        <v>243231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89156</v>
      </c>
      <c r="D227" s="10">
        <v>9387</v>
      </c>
      <c r="E227" s="10">
        <v>5488</v>
      </c>
      <c r="F227" s="10">
        <v>74281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94279</v>
      </c>
      <c r="D228" s="10">
        <v>16648</v>
      </c>
      <c r="E228" s="10">
        <v>5132</v>
      </c>
      <c r="F228" s="10">
        <v>72499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107491</v>
      </c>
      <c r="D229" s="10">
        <v>39161</v>
      </c>
      <c r="E229" s="10">
        <v>5298</v>
      </c>
      <c r="F229" s="10">
        <v>63032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118818</v>
      </c>
      <c r="D230" s="10">
        <v>87498</v>
      </c>
      <c r="E230" s="10">
        <v>4045</v>
      </c>
      <c r="F230" s="10">
        <v>27275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123974</v>
      </c>
      <c r="D231" s="10">
        <v>115320</v>
      </c>
      <c r="E231" s="10">
        <v>2510</v>
      </c>
      <c r="F231" s="10">
        <v>6144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695050</v>
      </c>
      <c r="D232" s="10">
        <v>677887</v>
      </c>
      <c r="E232" s="10">
        <v>11478</v>
      </c>
      <c r="F232" s="10">
        <v>5685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130442</v>
      </c>
      <c r="D233" s="10">
        <v>126519</v>
      </c>
      <c r="E233" s="10">
        <v>1934</v>
      </c>
      <c r="F233" s="10">
        <v>1989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135376</v>
      </c>
      <c r="D234" s="10">
        <v>132368</v>
      </c>
      <c r="E234" s="10">
        <v>1959</v>
      </c>
      <c r="F234" s="10">
        <v>1049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144079</v>
      </c>
      <c r="D235" s="10">
        <v>140780</v>
      </c>
      <c r="E235" s="10">
        <v>2323</v>
      </c>
      <c r="F235" s="10">
        <v>976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142378</v>
      </c>
      <c r="D236" s="10">
        <v>139034</v>
      </c>
      <c r="E236" s="10">
        <v>2508</v>
      </c>
      <c r="F236" s="10">
        <v>836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142775</v>
      </c>
      <c r="D237" s="10">
        <v>139186</v>
      </c>
      <c r="E237" s="10">
        <v>2754</v>
      </c>
      <c r="F237" s="10">
        <v>835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714855</v>
      </c>
      <c r="D238" s="10">
        <v>689824</v>
      </c>
      <c r="E238" s="10">
        <v>21101</v>
      </c>
      <c r="F238" s="10">
        <v>3930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142231</v>
      </c>
      <c r="D239" s="10">
        <v>138537</v>
      </c>
      <c r="E239" s="10">
        <v>2881</v>
      </c>
      <c r="F239" s="10">
        <v>813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143678</v>
      </c>
      <c r="D240" s="10">
        <v>140115</v>
      </c>
      <c r="E240" s="10">
        <v>2711</v>
      </c>
      <c r="F240" s="10">
        <v>852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145100</v>
      </c>
      <c r="D241" s="10">
        <v>140326</v>
      </c>
      <c r="E241" s="10">
        <v>3991</v>
      </c>
      <c r="F241" s="10">
        <v>783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143272</v>
      </c>
      <c r="D242" s="10">
        <v>137486</v>
      </c>
      <c r="E242" s="10">
        <v>5083</v>
      </c>
      <c r="F242" s="10">
        <v>703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140574</v>
      </c>
      <c r="D243" s="10">
        <v>133360</v>
      </c>
      <c r="E243" s="10">
        <v>6435</v>
      </c>
      <c r="F243" s="10">
        <v>779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689507</v>
      </c>
      <c r="D244" s="10">
        <v>534673</v>
      </c>
      <c r="E244" s="10">
        <v>150167</v>
      </c>
      <c r="F244" s="10">
        <v>4667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138353</v>
      </c>
      <c r="D245" s="10">
        <v>129938</v>
      </c>
      <c r="E245" s="10">
        <v>7658</v>
      </c>
      <c r="F245" s="10">
        <v>757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137418</v>
      </c>
      <c r="D246" s="10">
        <v>127168</v>
      </c>
      <c r="E246" s="10">
        <v>9567</v>
      </c>
      <c r="F246" s="10">
        <v>683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142023</v>
      </c>
      <c r="D247" s="10">
        <v>122315</v>
      </c>
      <c r="E247" s="10">
        <v>18791</v>
      </c>
      <c r="F247" s="10">
        <v>917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139573</v>
      </c>
      <c r="D248" s="10">
        <v>89904</v>
      </c>
      <c r="E248" s="10">
        <v>48498</v>
      </c>
      <c r="F248" s="10">
        <v>1171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132140</v>
      </c>
      <c r="D249" s="10">
        <v>65348</v>
      </c>
      <c r="E249" s="10">
        <v>65653</v>
      </c>
      <c r="F249" s="10">
        <v>1139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642915</v>
      </c>
      <c r="D250" s="10">
        <v>214195</v>
      </c>
      <c r="E250" s="10">
        <v>420741</v>
      </c>
      <c r="F250" s="10">
        <v>7979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127135</v>
      </c>
      <c r="D251" s="10">
        <v>53332</v>
      </c>
      <c r="E251" s="10">
        <v>72415</v>
      </c>
      <c r="F251" s="10">
        <v>1388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129045</v>
      </c>
      <c r="D252" s="10">
        <v>48398</v>
      </c>
      <c r="E252" s="10">
        <v>79174</v>
      </c>
      <c r="F252" s="10">
        <v>1473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132179</v>
      </c>
      <c r="D253" s="10">
        <v>43028</v>
      </c>
      <c r="E253" s="10">
        <v>87470</v>
      </c>
      <c r="F253" s="10">
        <v>1681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127654</v>
      </c>
      <c r="D254" s="10">
        <v>36800</v>
      </c>
      <c r="E254" s="10">
        <v>89184</v>
      </c>
      <c r="F254" s="10">
        <v>1670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126902</v>
      </c>
      <c r="D255" s="10">
        <v>32637</v>
      </c>
      <c r="E255" s="10">
        <v>92498</v>
      </c>
      <c r="F255" s="10">
        <v>1767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633539</v>
      </c>
      <c r="D256" s="10">
        <v>116658</v>
      </c>
      <c r="E256" s="10">
        <v>506076</v>
      </c>
      <c r="F256" s="10">
        <v>10805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128996</v>
      </c>
      <c r="D257" s="10">
        <v>28900</v>
      </c>
      <c r="E257" s="10">
        <v>98168</v>
      </c>
      <c r="F257" s="10">
        <v>1928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127148</v>
      </c>
      <c r="D258" s="10">
        <v>25464</v>
      </c>
      <c r="E258" s="10">
        <v>99663</v>
      </c>
      <c r="F258" s="10">
        <v>2021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128698</v>
      </c>
      <c r="D259" s="10">
        <v>23310</v>
      </c>
      <c r="E259" s="10">
        <v>103188</v>
      </c>
      <c r="F259" s="10">
        <v>2200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123494</v>
      </c>
      <c r="D260" s="10">
        <v>20198</v>
      </c>
      <c r="E260" s="10">
        <v>100990</v>
      </c>
      <c r="F260" s="10">
        <v>2306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125203</v>
      </c>
      <c r="D261" s="10">
        <v>18786</v>
      </c>
      <c r="E261" s="10">
        <v>104067</v>
      </c>
      <c r="F261" s="10">
        <v>2350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628463</v>
      </c>
      <c r="D262" s="10">
        <v>78605</v>
      </c>
      <c r="E262" s="10">
        <v>537127</v>
      </c>
      <c r="F262" s="10">
        <v>12731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132695</v>
      </c>
      <c r="D263" s="10">
        <v>18311</v>
      </c>
      <c r="E263" s="10">
        <v>111746</v>
      </c>
      <c r="F263" s="10">
        <v>2638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127360</v>
      </c>
      <c r="D264" s="10">
        <v>16724</v>
      </c>
      <c r="E264" s="10">
        <v>108212</v>
      </c>
      <c r="F264" s="10">
        <v>2424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124401</v>
      </c>
      <c r="D265" s="10">
        <v>15655</v>
      </c>
      <c r="E265" s="10">
        <v>106190</v>
      </c>
      <c r="F265" s="10">
        <v>2556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123652</v>
      </c>
      <c r="D266" s="10">
        <v>14640</v>
      </c>
      <c r="E266" s="10">
        <v>106474</v>
      </c>
      <c r="F266" s="10">
        <v>2538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120355</v>
      </c>
      <c r="D267" s="10">
        <v>13275</v>
      </c>
      <c r="E267" s="10">
        <v>104505</v>
      </c>
      <c r="F267" s="10">
        <v>2575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603143</v>
      </c>
      <c r="D268" s="10">
        <v>55829</v>
      </c>
      <c r="E268" s="10">
        <v>534538</v>
      </c>
      <c r="F268" s="10">
        <v>12776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125958</v>
      </c>
      <c r="D269" s="10">
        <v>13149</v>
      </c>
      <c r="E269" s="10">
        <v>110124</v>
      </c>
      <c r="F269" s="10">
        <v>2685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120929</v>
      </c>
      <c r="D270" s="10">
        <v>11861</v>
      </c>
      <c r="E270" s="10">
        <v>106549</v>
      </c>
      <c r="F270" s="10">
        <v>2519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115935</v>
      </c>
      <c r="D271" s="10">
        <v>10612</v>
      </c>
      <c r="E271" s="10">
        <v>102871</v>
      </c>
      <c r="F271" s="10">
        <v>2452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117837</v>
      </c>
      <c r="D272" s="10">
        <v>10101</v>
      </c>
      <c r="E272" s="10">
        <v>105208</v>
      </c>
      <c r="F272" s="10">
        <v>2528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122484</v>
      </c>
      <c r="D273" s="10">
        <v>10106</v>
      </c>
      <c r="E273" s="10">
        <v>109786</v>
      </c>
      <c r="F273" s="10">
        <v>2592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612238</v>
      </c>
      <c r="D274" s="10">
        <v>45170</v>
      </c>
      <c r="E274" s="10">
        <v>552997</v>
      </c>
      <c r="F274" s="10">
        <v>14071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127392</v>
      </c>
      <c r="D275" s="10">
        <v>10329</v>
      </c>
      <c r="E275" s="10">
        <v>114164</v>
      </c>
      <c r="F275" s="10">
        <v>2899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119781</v>
      </c>
      <c r="D276" s="10">
        <v>9205</v>
      </c>
      <c r="E276" s="10">
        <v>107923</v>
      </c>
      <c r="F276" s="10">
        <v>2653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125570</v>
      </c>
      <c r="D277" s="10">
        <v>9260</v>
      </c>
      <c r="E277" s="10">
        <v>113402</v>
      </c>
      <c r="F277" s="10">
        <v>2908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121779</v>
      </c>
      <c r="D278" s="10">
        <v>8497</v>
      </c>
      <c r="E278" s="10">
        <v>110424</v>
      </c>
      <c r="F278" s="10">
        <v>2858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117716</v>
      </c>
      <c r="D279" s="10">
        <v>7879</v>
      </c>
      <c r="E279" s="10">
        <v>107084</v>
      </c>
      <c r="F279" s="10">
        <v>2753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538415</v>
      </c>
      <c r="D280" s="10">
        <v>31918</v>
      </c>
      <c r="E280" s="10">
        <v>493167</v>
      </c>
      <c r="F280" s="10">
        <v>13330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116115</v>
      </c>
      <c r="D281" s="10">
        <v>7523</v>
      </c>
      <c r="E281" s="10">
        <v>105909</v>
      </c>
      <c r="F281" s="10">
        <v>2683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109184</v>
      </c>
      <c r="D282" s="10">
        <v>6572</v>
      </c>
      <c r="E282" s="10">
        <v>100009</v>
      </c>
      <c r="F282" s="10">
        <v>2603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108319</v>
      </c>
      <c r="D283" s="10">
        <v>6422</v>
      </c>
      <c r="E283" s="10">
        <v>99271</v>
      </c>
      <c r="F283" s="10">
        <v>2626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101200</v>
      </c>
      <c r="D284" s="10">
        <v>5859</v>
      </c>
      <c r="E284" s="10">
        <v>92705</v>
      </c>
      <c r="F284" s="10">
        <v>2636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103597</v>
      </c>
      <c r="D285" s="10">
        <v>5542</v>
      </c>
      <c r="E285" s="10">
        <v>95273</v>
      </c>
      <c r="F285" s="10">
        <v>2782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465209</v>
      </c>
      <c r="D286" s="10">
        <v>22747</v>
      </c>
      <c r="E286" s="10">
        <v>429266</v>
      </c>
      <c r="F286" s="10">
        <v>13196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105543</v>
      </c>
      <c r="D287" s="10">
        <v>5557</v>
      </c>
      <c r="E287" s="10">
        <v>96912</v>
      </c>
      <c r="F287" s="10">
        <v>3074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96178</v>
      </c>
      <c r="D288" s="10">
        <v>4842</v>
      </c>
      <c r="E288" s="10">
        <v>88726</v>
      </c>
      <c r="F288" s="10">
        <v>2610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92579</v>
      </c>
      <c r="D289" s="10">
        <v>4466</v>
      </c>
      <c r="E289" s="10">
        <v>85505</v>
      </c>
      <c r="F289" s="10">
        <v>2608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86375</v>
      </c>
      <c r="D290" s="10">
        <v>4040</v>
      </c>
      <c r="E290" s="10">
        <v>79895</v>
      </c>
      <c r="F290" s="10">
        <v>2440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84534</v>
      </c>
      <c r="D291" s="10">
        <v>3842</v>
      </c>
      <c r="E291" s="10">
        <v>78228</v>
      </c>
      <c r="F291" s="10">
        <v>2464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402033</v>
      </c>
      <c r="D292" s="10">
        <v>16747</v>
      </c>
      <c r="E292" s="10">
        <v>372472</v>
      </c>
      <c r="F292" s="10">
        <v>12814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81300</v>
      </c>
      <c r="D293" s="10">
        <v>3633</v>
      </c>
      <c r="E293" s="10">
        <v>75236</v>
      </c>
      <c r="F293" s="10">
        <v>2431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81526</v>
      </c>
      <c r="D294" s="10">
        <v>3678</v>
      </c>
      <c r="E294" s="10">
        <v>75275</v>
      </c>
      <c r="F294" s="10">
        <v>2573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80560</v>
      </c>
      <c r="D295" s="10">
        <v>3230</v>
      </c>
      <c r="E295" s="10">
        <v>74688</v>
      </c>
      <c r="F295" s="10">
        <v>2642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78805</v>
      </c>
      <c r="D296" s="10">
        <v>3127</v>
      </c>
      <c r="E296" s="10">
        <v>73141</v>
      </c>
      <c r="F296" s="10">
        <v>2537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79842</v>
      </c>
      <c r="D297" s="10">
        <v>3079</v>
      </c>
      <c r="E297" s="10">
        <v>74132</v>
      </c>
      <c r="F297" s="10">
        <v>2631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356947</v>
      </c>
      <c r="D298" s="10">
        <v>12818</v>
      </c>
      <c r="E298" s="10">
        <v>331109</v>
      </c>
      <c r="F298" s="10">
        <v>13020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76980</v>
      </c>
      <c r="D299" s="10">
        <v>2962</v>
      </c>
      <c r="E299" s="10">
        <v>71274</v>
      </c>
      <c r="F299" s="10">
        <v>2744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72432</v>
      </c>
      <c r="D300" s="10">
        <v>2609</v>
      </c>
      <c r="E300" s="10">
        <v>67297</v>
      </c>
      <c r="F300" s="10">
        <v>2526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72192</v>
      </c>
      <c r="D301" s="10">
        <v>2585</v>
      </c>
      <c r="E301" s="10">
        <v>66992</v>
      </c>
      <c r="F301" s="10">
        <v>2615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68811</v>
      </c>
      <c r="D302" s="10">
        <v>2403</v>
      </c>
      <c r="E302" s="10">
        <v>63872</v>
      </c>
      <c r="F302" s="10">
        <v>2536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66532</v>
      </c>
      <c r="D303" s="10">
        <v>2259</v>
      </c>
      <c r="E303" s="10">
        <v>61674</v>
      </c>
      <c r="F303" s="10">
        <v>2599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303487</v>
      </c>
      <c r="D304" s="10">
        <v>9966</v>
      </c>
      <c r="E304" s="10">
        <v>280740</v>
      </c>
      <c r="F304" s="10">
        <v>12781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68398</v>
      </c>
      <c r="D305" s="10">
        <v>2331</v>
      </c>
      <c r="E305" s="10">
        <v>63237</v>
      </c>
      <c r="F305" s="10">
        <v>2830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61238</v>
      </c>
      <c r="D306" s="10">
        <v>2026</v>
      </c>
      <c r="E306" s="10">
        <v>56799</v>
      </c>
      <c r="F306" s="10">
        <v>2413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60652</v>
      </c>
      <c r="D307" s="10">
        <v>2014</v>
      </c>
      <c r="E307" s="10">
        <v>56137</v>
      </c>
      <c r="F307" s="10">
        <v>2501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57037</v>
      </c>
      <c r="D308" s="10">
        <v>1841</v>
      </c>
      <c r="E308" s="10">
        <v>52727</v>
      </c>
      <c r="F308" s="10">
        <v>2469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56162</v>
      </c>
      <c r="D309" s="10">
        <v>1754</v>
      </c>
      <c r="E309" s="10">
        <v>51840</v>
      </c>
      <c r="F309" s="10">
        <v>2568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242925</v>
      </c>
      <c r="D310" s="10">
        <v>8014</v>
      </c>
      <c r="E310" s="10">
        <v>223161</v>
      </c>
      <c r="F310" s="10">
        <v>11750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54836</v>
      </c>
      <c r="D311" s="10">
        <v>1853</v>
      </c>
      <c r="E311" s="10">
        <v>50353</v>
      </c>
      <c r="F311" s="10">
        <v>2630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50921</v>
      </c>
      <c r="D312" s="10">
        <v>1575</v>
      </c>
      <c r="E312" s="10">
        <v>47041</v>
      </c>
      <c r="F312" s="10">
        <v>2305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49068</v>
      </c>
      <c r="D313" s="10">
        <v>1641</v>
      </c>
      <c r="E313" s="10">
        <v>45050</v>
      </c>
      <c r="F313" s="10">
        <v>2377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45170</v>
      </c>
      <c r="D314" s="10">
        <v>1508</v>
      </c>
      <c r="E314" s="10">
        <v>41424</v>
      </c>
      <c r="F314" s="10">
        <v>2238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42930</v>
      </c>
      <c r="D315" s="10">
        <v>1437</v>
      </c>
      <c r="E315" s="10">
        <v>39293</v>
      </c>
      <c r="F315" s="10">
        <v>2200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166778</v>
      </c>
      <c r="D316" s="10">
        <v>5382</v>
      </c>
      <c r="E316" s="10">
        <v>152393</v>
      </c>
      <c r="F316" s="10">
        <v>9003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39809</v>
      </c>
      <c r="D317" s="10">
        <v>1260</v>
      </c>
      <c r="E317" s="10">
        <v>36435</v>
      </c>
      <c r="F317" s="10">
        <v>2114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36923</v>
      </c>
      <c r="D318" s="10">
        <v>1177</v>
      </c>
      <c r="E318" s="10">
        <v>33802</v>
      </c>
      <c r="F318" s="10">
        <v>1944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33760</v>
      </c>
      <c r="D319" s="10">
        <v>1118</v>
      </c>
      <c r="E319" s="10">
        <v>30867</v>
      </c>
      <c r="F319" s="10">
        <v>1775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29753</v>
      </c>
      <c r="D320" s="10">
        <v>930</v>
      </c>
      <c r="E320" s="10">
        <v>27116</v>
      </c>
      <c r="F320" s="10">
        <v>1707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26533</v>
      </c>
      <c r="D321" s="10">
        <v>897</v>
      </c>
      <c r="E321" s="10">
        <v>24173</v>
      </c>
      <c r="F321" s="10">
        <v>1463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94653</v>
      </c>
      <c r="D322" s="10">
        <v>3197</v>
      </c>
      <c r="E322" s="10">
        <v>85799</v>
      </c>
      <c r="F322" s="10">
        <v>5657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23776</v>
      </c>
      <c r="D323" s="10">
        <v>798</v>
      </c>
      <c r="E323" s="10">
        <v>21571</v>
      </c>
      <c r="F323" s="10">
        <v>1407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20959</v>
      </c>
      <c r="D324" s="10">
        <v>727</v>
      </c>
      <c r="E324" s="10">
        <v>19083</v>
      </c>
      <c r="F324" s="10">
        <v>1149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19609</v>
      </c>
      <c r="D325" s="10">
        <v>665</v>
      </c>
      <c r="E325" s="10">
        <v>17775</v>
      </c>
      <c r="F325" s="10">
        <v>1169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16299</v>
      </c>
      <c r="D326" s="10">
        <v>530</v>
      </c>
      <c r="E326" s="10">
        <v>14744</v>
      </c>
      <c r="F326" s="10">
        <v>1025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14010</v>
      </c>
      <c r="D327" s="10">
        <v>477</v>
      </c>
      <c r="E327" s="10">
        <v>12626</v>
      </c>
      <c r="F327" s="10">
        <v>907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46219</v>
      </c>
      <c r="D328" s="10">
        <v>1570</v>
      </c>
      <c r="E328" s="10">
        <v>41561</v>
      </c>
      <c r="F328" s="10">
        <v>3088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12322</v>
      </c>
      <c r="D329" s="10">
        <v>430</v>
      </c>
      <c r="E329" s="10">
        <v>11097</v>
      </c>
      <c r="F329" s="10">
        <v>795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10653</v>
      </c>
      <c r="D330" s="10">
        <v>326</v>
      </c>
      <c r="E330" s="10">
        <v>9661</v>
      </c>
      <c r="F330" s="10">
        <v>666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9206</v>
      </c>
      <c r="D331" s="10">
        <v>325</v>
      </c>
      <c r="E331" s="10">
        <v>8252</v>
      </c>
      <c r="F331" s="10">
        <v>629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7448</v>
      </c>
      <c r="D332" s="10">
        <v>261</v>
      </c>
      <c r="E332" s="10">
        <v>6651</v>
      </c>
      <c r="F332" s="10">
        <v>536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6590</v>
      </c>
      <c r="D333" s="10">
        <v>228</v>
      </c>
      <c r="E333" s="10">
        <v>5900</v>
      </c>
      <c r="F333" s="10">
        <v>462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23325</v>
      </c>
      <c r="D334" s="5">
        <v>1298</v>
      </c>
      <c r="E334" s="5">
        <v>20306</v>
      </c>
      <c r="F334" s="5">
        <v>1721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1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119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17344</v>
      </c>
      <c r="D5" s="3">
        <v>4836</v>
      </c>
      <c r="E5" s="3">
        <v>11847</v>
      </c>
      <c r="F5" s="3">
        <v>661</v>
      </c>
    </row>
    <row r="6" spans="1:32" ht="12" customHeight="1">
      <c r="A6" s="33" t="s">
        <v>254</v>
      </c>
      <c r="B6" s="1" t="s">
        <v>8</v>
      </c>
      <c r="C6" s="10">
        <v>1022</v>
      </c>
      <c r="D6" s="10">
        <v>625</v>
      </c>
      <c r="E6" s="10">
        <v>19</v>
      </c>
      <c r="F6" s="10">
        <v>378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164</v>
      </c>
      <c r="D7" s="10">
        <v>7</v>
      </c>
      <c r="E7" s="10">
        <v>7</v>
      </c>
      <c r="F7" s="10">
        <v>150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189</v>
      </c>
      <c r="D8" s="10">
        <v>23</v>
      </c>
      <c r="E8" s="10" t="s">
        <v>265</v>
      </c>
      <c r="F8" s="10">
        <v>166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207</v>
      </c>
      <c r="D9" s="10">
        <v>153</v>
      </c>
      <c r="E9" s="10">
        <v>6</v>
      </c>
      <c r="F9" s="10">
        <v>48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212</v>
      </c>
      <c r="D10" s="10">
        <v>198</v>
      </c>
      <c r="E10" s="10">
        <v>3</v>
      </c>
      <c r="F10" s="10">
        <v>11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250</v>
      </c>
      <c r="D11" s="10">
        <v>244</v>
      </c>
      <c r="E11" s="10">
        <v>3</v>
      </c>
      <c r="F11" s="10">
        <v>3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1266</v>
      </c>
      <c r="D12" s="10">
        <v>1252</v>
      </c>
      <c r="E12" s="10">
        <v>13</v>
      </c>
      <c r="F12" s="10">
        <v>1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270</v>
      </c>
      <c r="D13" s="10">
        <v>268</v>
      </c>
      <c r="E13" s="10">
        <v>1</v>
      </c>
      <c r="F13" s="10">
        <v>1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228</v>
      </c>
      <c r="D14" s="10">
        <v>227</v>
      </c>
      <c r="E14" s="10">
        <v>1</v>
      </c>
      <c r="F14" s="10" t="s">
        <v>265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260</v>
      </c>
      <c r="D15" s="10">
        <v>256</v>
      </c>
      <c r="E15" s="10">
        <v>4</v>
      </c>
      <c r="F15" s="10" t="s">
        <v>265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260</v>
      </c>
      <c r="D16" s="10">
        <v>256</v>
      </c>
      <c r="E16" s="10">
        <v>4</v>
      </c>
      <c r="F16" s="10" t="s">
        <v>265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248</v>
      </c>
      <c r="D17" s="10">
        <v>245</v>
      </c>
      <c r="E17" s="10">
        <v>3</v>
      </c>
      <c r="F17" s="10" t="s">
        <v>265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1153</v>
      </c>
      <c r="D18" s="10">
        <v>1124</v>
      </c>
      <c r="E18" s="10">
        <v>24</v>
      </c>
      <c r="F18" s="10">
        <v>5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256</v>
      </c>
      <c r="D19" s="10">
        <v>250</v>
      </c>
      <c r="E19" s="10">
        <v>5</v>
      </c>
      <c r="F19" s="10">
        <v>1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211</v>
      </c>
      <c r="D20" s="10">
        <v>210</v>
      </c>
      <c r="E20" s="10">
        <v>1</v>
      </c>
      <c r="F20" s="10" t="s">
        <v>265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234</v>
      </c>
      <c r="D21" s="10">
        <v>227</v>
      </c>
      <c r="E21" s="10">
        <v>5</v>
      </c>
      <c r="F21" s="10">
        <v>2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235</v>
      </c>
      <c r="D22" s="10">
        <v>233</v>
      </c>
      <c r="E22" s="10">
        <v>2</v>
      </c>
      <c r="F22" s="10" t="s">
        <v>265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217</v>
      </c>
      <c r="D23" s="10">
        <v>204</v>
      </c>
      <c r="E23" s="10">
        <v>11</v>
      </c>
      <c r="F23" s="10">
        <v>2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1181</v>
      </c>
      <c r="D24" s="10">
        <v>907</v>
      </c>
      <c r="E24" s="10">
        <v>273</v>
      </c>
      <c r="F24" s="10">
        <v>1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268</v>
      </c>
      <c r="D25" s="10">
        <v>252</v>
      </c>
      <c r="E25" s="10">
        <v>15</v>
      </c>
      <c r="F25" s="10">
        <v>1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260</v>
      </c>
      <c r="D26" s="10">
        <v>242</v>
      </c>
      <c r="E26" s="10">
        <v>18</v>
      </c>
      <c r="F26" s="10" t="s">
        <v>265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248</v>
      </c>
      <c r="D27" s="10">
        <v>213</v>
      </c>
      <c r="E27" s="10">
        <v>35</v>
      </c>
      <c r="F27" s="10" t="s">
        <v>265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209</v>
      </c>
      <c r="D28" s="10">
        <v>120</v>
      </c>
      <c r="E28" s="10">
        <v>89</v>
      </c>
      <c r="F28" s="10" t="s">
        <v>265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196</v>
      </c>
      <c r="D29" s="10">
        <v>80</v>
      </c>
      <c r="E29" s="10">
        <v>116</v>
      </c>
      <c r="F29" s="10" t="s">
        <v>265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1034</v>
      </c>
      <c r="D30" s="10">
        <v>267</v>
      </c>
      <c r="E30" s="10">
        <v>761</v>
      </c>
      <c r="F30" s="10">
        <v>6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191</v>
      </c>
      <c r="D31" s="10">
        <v>59</v>
      </c>
      <c r="E31" s="10">
        <v>132</v>
      </c>
      <c r="F31" s="10" t="s">
        <v>265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199</v>
      </c>
      <c r="D32" s="10">
        <v>55</v>
      </c>
      <c r="E32" s="10">
        <v>144</v>
      </c>
      <c r="F32" s="10" t="s">
        <v>265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209</v>
      </c>
      <c r="D33" s="10">
        <v>69</v>
      </c>
      <c r="E33" s="10">
        <v>139</v>
      </c>
      <c r="F33" s="10">
        <v>1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206</v>
      </c>
      <c r="D34" s="10">
        <v>44</v>
      </c>
      <c r="E34" s="10">
        <v>159</v>
      </c>
      <c r="F34" s="10">
        <v>3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229</v>
      </c>
      <c r="D35" s="10">
        <v>40</v>
      </c>
      <c r="E35" s="10">
        <v>187</v>
      </c>
      <c r="F35" s="10">
        <v>2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1133</v>
      </c>
      <c r="D36" s="10">
        <v>171</v>
      </c>
      <c r="E36" s="10">
        <v>946</v>
      </c>
      <c r="F36" s="10">
        <v>16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205</v>
      </c>
      <c r="D37" s="10">
        <v>46</v>
      </c>
      <c r="E37" s="10">
        <v>157</v>
      </c>
      <c r="F37" s="10">
        <v>2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226</v>
      </c>
      <c r="D38" s="10">
        <v>35</v>
      </c>
      <c r="E38" s="10">
        <v>190</v>
      </c>
      <c r="F38" s="10">
        <v>1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220</v>
      </c>
      <c r="D39" s="10">
        <v>33</v>
      </c>
      <c r="E39" s="10">
        <v>187</v>
      </c>
      <c r="F39" s="10" t="s">
        <v>265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233</v>
      </c>
      <c r="D40" s="10">
        <v>33</v>
      </c>
      <c r="E40" s="10">
        <v>193</v>
      </c>
      <c r="F40" s="10">
        <v>7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249</v>
      </c>
      <c r="D41" s="10">
        <v>24</v>
      </c>
      <c r="E41" s="10">
        <v>219</v>
      </c>
      <c r="F41" s="10">
        <v>6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1165</v>
      </c>
      <c r="D42" s="10">
        <v>129</v>
      </c>
      <c r="E42" s="10">
        <v>1013</v>
      </c>
      <c r="F42" s="10">
        <v>23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254</v>
      </c>
      <c r="D43" s="10">
        <v>23</v>
      </c>
      <c r="E43" s="10">
        <v>224</v>
      </c>
      <c r="F43" s="10">
        <v>7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233</v>
      </c>
      <c r="D44" s="10">
        <v>25</v>
      </c>
      <c r="E44" s="10">
        <v>203</v>
      </c>
      <c r="F44" s="10">
        <v>5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214</v>
      </c>
      <c r="D45" s="10">
        <v>24</v>
      </c>
      <c r="E45" s="10">
        <v>186</v>
      </c>
      <c r="F45" s="10">
        <v>4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238</v>
      </c>
      <c r="D46" s="10">
        <v>32</v>
      </c>
      <c r="E46" s="10">
        <v>200</v>
      </c>
      <c r="F46" s="10">
        <v>6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226</v>
      </c>
      <c r="D47" s="10">
        <v>25</v>
      </c>
      <c r="E47" s="10">
        <v>200</v>
      </c>
      <c r="F47" s="10">
        <v>1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1152</v>
      </c>
      <c r="D48" s="10">
        <v>91</v>
      </c>
      <c r="E48" s="10">
        <v>1050</v>
      </c>
      <c r="F48" s="10">
        <v>11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225</v>
      </c>
      <c r="D49" s="10">
        <v>18</v>
      </c>
      <c r="E49" s="10">
        <v>205</v>
      </c>
      <c r="F49" s="10">
        <v>2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236</v>
      </c>
      <c r="D50" s="10">
        <v>16</v>
      </c>
      <c r="E50" s="10">
        <v>220</v>
      </c>
      <c r="F50" s="10" t="s">
        <v>265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219</v>
      </c>
      <c r="D51" s="10">
        <v>25</v>
      </c>
      <c r="E51" s="10">
        <v>193</v>
      </c>
      <c r="F51" s="10">
        <v>1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235</v>
      </c>
      <c r="D52" s="10">
        <v>19</v>
      </c>
      <c r="E52" s="10">
        <v>211</v>
      </c>
      <c r="F52" s="10">
        <v>5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237</v>
      </c>
      <c r="D53" s="10">
        <v>13</v>
      </c>
      <c r="E53" s="10">
        <v>221</v>
      </c>
      <c r="F53" s="10">
        <v>3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1216</v>
      </c>
      <c r="D54" s="10">
        <v>60</v>
      </c>
      <c r="E54" s="10">
        <v>1141</v>
      </c>
      <c r="F54" s="10">
        <v>15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262</v>
      </c>
      <c r="D55" s="10">
        <v>15</v>
      </c>
      <c r="E55" s="10">
        <v>244</v>
      </c>
      <c r="F55" s="10">
        <v>3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229</v>
      </c>
      <c r="D56" s="10">
        <v>4</v>
      </c>
      <c r="E56" s="10">
        <v>222</v>
      </c>
      <c r="F56" s="10">
        <v>3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254</v>
      </c>
      <c r="D57" s="10">
        <v>14</v>
      </c>
      <c r="E57" s="10">
        <v>238</v>
      </c>
      <c r="F57" s="10">
        <v>2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224</v>
      </c>
      <c r="D58" s="10">
        <v>13</v>
      </c>
      <c r="E58" s="10">
        <v>207</v>
      </c>
      <c r="F58" s="10">
        <v>4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247</v>
      </c>
      <c r="D59" s="10">
        <v>14</v>
      </c>
      <c r="E59" s="10">
        <v>230</v>
      </c>
      <c r="F59" s="10">
        <v>3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1126</v>
      </c>
      <c r="D60" s="10">
        <v>62</v>
      </c>
      <c r="E60" s="10">
        <v>1042</v>
      </c>
      <c r="F60" s="10">
        <v>22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243</v>
      </c>
      <c r="D61" s="10">
        <v>18</v>
      </c>
      <c r="E61" s="10">
        <v>224</v>
      </c>
      <c r="F61" s="10">
        <v>1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221</v>
      </c>
      <c r="D62" s="10">
        <v>11</v>
      </c>
      <c r="E62" s="10">
        <v>206</v>
      </c>
      <c r="F62" s="10">
        <v>4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228</v>
      </c>
      <c r="D63" s="10">
        <v>12</v>
      </c>
      <c r="E63" s="10">
        <v>211</v>
      </c>
      <c r="F63" s="10">
        <v>5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218</v>
      </c>
      <c r="D64" s="10">
        <v>10</v>
      </c>
      <c r="E64" s="10">
        <v>201</v>
      </c>
      <c r="F64" s="10">
        <v>7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216</v>
      </c>
      <c r="D65" s="10">
        <v>11</v>
      </c>
      <c r="E65" s="10">
        <v>200</v>
      </c>
      <c r="F65" s="10">
        <v>5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1147</v>
      </c>
      <c r="D66" s="10">
        <v>39</v>
      </c>
      <c r="E66" s="10">
        <v>1080</v>
      </c>
      <c r="F66" s="10">
        <v>28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265</v>
      </c>
      <c r="D67" s="10">
        <v>9</v>
      </c>
      <c r="E67" s="10">
        <v>249</v>
      </c>
      <c r="F67" s="10">
        <v>7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246</v>
      </c>
      <c r="D68" s="10">
        <v>8</v>
      </c>
      <c r="E68" s="10">
        <v>232</v>
      </c>
      <c r="F68" s="10">
        <v>6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241</v>
      </c>
      <c r="D69" s="10">
        <v>12</v>
      </c>
      <c r="E69" s="10">
        <v>224</v>
      </c>
      <c r="F69" s="10">
        <v>5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205</v>
      </c>
      <c r="D70" s="10">
        <v>3</v>
      </c>
      <c r="E70" s="10">
        <v>198</v>
      </c>
      <c r="F70" s="10">
        <v>4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190</v>
      </c>
      <c r="D71" s="10">
        <v>7</v>
      </c>
      <c r="E71" s="10">
        <v>177</v>
      </c>
      <c r="F71" s="10">
        <v>6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1089</v>
      </c>
      <c r="D72" s="10">
        <v>33</v>
      </c>
      <c r="E72" s="10">
        <v>1032</v>
      </c>
      <c r="F72" s="10">
        <v>24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200</v>
      </c>
      <c r="D73" s="10">
        <v>5</v>
      </c>
      <c r="E73" s="10">
        <v>193</v>
      </c>
      <c r="F73" s="10">
        <v>2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227</v>
      </c>
      <c r="D74" s="10">
        <v>6</v>
      </c>
      <c r="E74" s="10">
        <v>212</v>
      </c>
      <c r="F74" s="10">
        <v>9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215</v>
      </c>
      <c r="D75" s="10">
        <v>5</v>
      </c>
      <c r="E75" s="10">
        <v>205</v>
      </c>
      <c r="F75" s="10">
        <v>5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233</v>
      </c>
      <c r="D76" s="10">
        <v>10</v>
      </c>
      <c r="E76" s="10">
        <v>218</v>
      </c>
      <c r="F76" s="10">
        <v>5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214</v>
      </c>
      <c r="D77" s="10">
        <v>7</v>
      </c>
      <c r="E77" s="10">
        <v>204</v>
      </c>
      <c r="F77" s="10">
        <v>3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935</v>
      </c>
      <c r="D78" s="10">
        <v>16</v>
      </c>
      <c r="E78" s="10">
        <v>900</v>
      </c>
      <c r="F78" s="10">
        <v>19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205</v>
      </c>
      <c r="D79" s="10">
        <v>6</v>
      </c>
      <c r="E79" s="10">
        <v>195</v>
      </c>
      <c r="F79" s="10">
        <v>4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192</v>
      </c>
      <c r="D80" s="10">
        <v>1</v>
      </c>
      <c r="E80" s="10">
        <v>183</v>
      </c>
      <c r="F80" s="10">
        <v>8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181</v>
      </c>
      <c r="D81" s="10">
        <v>2</v>
      </c>
      <c r="E81" s="10">
        <v>175</v>
      </c>
      <c r="F81" s="10">
        <v>4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192</v>
      </c>
      <c r="D82" s="10">
        <v>5</v>
      </c>
      <c r="E82" s="10">
        <v>184</v>
      </c>
      <c r="F82" s="10">
        <v>3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165</v>
      </c>
      <c r="D83" s="10">
        <v>2</v>
      </c>
      <c r="E83" s="10">
        <v>163</v>
      </c>
      <c r="F83" s="10" t="s">
        <v>265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842</v>
      </c>
      <c r="D84" s="10">
        <v>15</v>
      </c>
      <c r="E84" s="10">
        <v>806</v>
      </c>
      <c r="F84" s="10">
        <v>21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174</v>
      </c>
      <c r="D85" s="10">
        <v>6</v>
      </c>
      <c r="E85" s="10">
        <v>164</v>
      </c>
      <c r="F85" s="10">
        <v>4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158</v>
      </c>
      <c r="D86" s="10">
        <v>4</v>
      </c>
      <c r="E86" s="10">
        <v>150</v>
      </c>
      <c r="F86" s="10">
        <v>4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195</v>
      </c>
      <c r="D87" s="10" t="s">
        <v>265</v>
      </c>
      <c r="E87" s="10">
        <v>191</v>
      </c>
      <c r="F87" s="10">
        <v>4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161</v>
      </c>
      <c r="D88" s="10">
        <v>3</v>
      </c>
      <c r="E88" s="10">
        <v>154</v>
      </c>
      <c r="F88" s="10">
        <v>4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154</v>
      </c>
      <c r="D89" s="10">
        <v>2</v>
      </c>
      <c r="E89" s="10">
        <v>147</v>
      </c>
      <c r="F89" s="10">
        <v>5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682</v>
      </c>
      <c r="D90" s="10">
        <v>15</v>
      </c>
      <c r="E90" s="10">
        <v>640</v>
      </c>
      <c r="F90" s="10">
        <v>27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136</v>
      </c>
      <c r="D91" s="10">
        <v>3</v>
      </c>
      <c r="E91" s="10">
        <v>128</v>
      </c>
      <c r="F91" s="10">
        <v>5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147</v>
      </c>
      <c r="D92" s="10">
        <v>5</v>
      </c>
      <c r="E92" s="10">
        <v>137</v>
      </c>
      <c r="F92" s="10">
        <v>5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130</v>
      </c>
      <c r="D93" s="10">
        <v>3</v>
      </c>
      <c r="E93" s="10">
        <v>123</v>
      </c>
      <c r="F93" s="10">
        <v>4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131</v>
      </c>
      <c r="D94" s="10">
        <v>2</v>
      </c>
      <c r="E94" s="10">
        <v>123</v>
      </c>
      <c r="F94" s="10">
        <v>6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138</v>
      </c>
      <c r="D95" s="10">
        <v>2</v>
      </c>
      <c r="E95" s="10">
        <v>129</v>
      </c>
      <c r="F95" s="10">
        <v>7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568</v>
      </c>
      <c r="D96" s="10">
        <v>18</v>
      </c>
      <c r="E96" s="10">
        <v>516</v>
      </c>
      <c r="F96" s="10">
        <v>34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133</v>
      </c>
      <c r="D97" s="10">
        <v>4</v>
      </c>
      <c r="E97" s="10">
        <v>121</v>
      </c>
      <c r="F97" s="10">
        <v>8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134</v>
      </c>
      <c r="D98" s="10">
        <v>3</v>
      </c>
      <c r="E98" s="10">
        <v>127</v>
      </c>
      <c r="F98" s="10">
        <v>4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103</v>
      </c>
      <c r="D99" s="10">
        <v>3</v>
      </c>
      <c r="E99" s="10">
        <v>97</v>
      </c>
      <c r="F99" s="10">
        <v>3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108</v>
      </c>
      <c r="D100" s="10">
        <v>6</v>
      </c>
      <c r="E100" s="10">
        <v>95</v>
      </c>
      <c r="F100" s="10">
        <v>7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90</v>
      </c>
      <c r="D101" s="10">
        <v>2</v>
      </c>
      <c r="E101" s="10">
        <v>76</v>
      </c>
      <c r="F101" s="10">
        <v>12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368</v>
      </c>
      <c r="D102" s="10">
        <v>7</v>
      </c>
      <c r="E102" s="10">
        <v>346</v>
      </c>
      <c r="F102" s="10">
        <v>15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99</v>
      </c>
      <c r="D103" s="10">
        <v>2</v>
      </c>
      <c r="E103" s="10">
        <v>94</v>
      </c>
      <c r="F103" s="10">
        <v>3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83</v>
      </c>
      <c r="D104" s="10">
        <v>2</v>
      </c>
      <c r="E104" s="10">
        <v>78</v>
      </c>
      <c r="F104" s="10">
        <v>3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70</v>
      </c>
      <c r="D105" s="10">
        <v>1</v>
      </c>
      <c r="E105" s="10">
        <v>66</v>
      </c>
      <c r="F105" s="10">
        <v>3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63</v>
      </c>
      <c r="D106" s="10">
        <v>2</v>
      </c>
      <c r="E106" s="10">
        <v>59</v>
      </c>
      <c r="F106" s="10">
        <v>2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53</v>
      </c>
      <c r="D107" s="10" t="s">
        <v>265</v>
      </c>
      <c r="E107" s="10">
        <v>49</v>
      </c>
      <c r="F107" s="10">
        <v>4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186</v>
      </c>
      <c r="D108" s="10">
        <v>4</v>
      </c>
      <c r="E108" s="10">
        <v>169</v>
      </c>
      <c r="F108" s="10">
        <v>13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42</v>
      </c>
      <c r="D109" s="10" t="s">
        <v>265</v>
      </c>
      <c r="E109" s="10">
        <v>37</v>
      </c>
      <c r="F109" s="10">
        <v>5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53</v>
      </c>
      <c r="D110" s="10">
        <v>1</v>
      </c>
      <c r="E110" s="10">
        <v>49</v>
      </c>
      <c r="F110" s="10">
        <v>3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38</v>
      </c>
      <c r="D111" s="10" t="s">
        <v>265</v>
      </c>
      <c r="E111" s="10">
        <v>36</v>
      </c>
      <c r="F111" s="10">
        <v>2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24</v>
      </c>
      <c r="D112" s="10">
        <v>2</v>
      </c>
      <c r="E112" s="10">
        <v>21</v>
      </c>
      <c r="F112" s="10">
        <v>1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29</v>
      </c>
      <c r="D113" s="10">
        <v>1</v>
      </c>
      <c r="E113" s="10">
        <v>26</v>
      </c>
      <c r="F113" s="10">
        <v>2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79</v>
      </c>
      <c r="D114" s="10">
        <v>1</v>
      </c>
      <c r="E114" s="10">
        <v>76</v>
      </c>
      <c r="F114" s="10">
        <v>2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8710</v>
      </c>
      <c r="D115" s="3">
        <v>2495</v>
      </c>
      <c r="E115" s="3">
        <v>5888</v>
      </c>
      <c r="F115" s="3">
        <v>327</v>
      </c>
    </row>
    <row r="116" spans="1:11" ht="12" customHeight="1">
      <c r="A116" s="33" t="s">
        <v>254</v>
      </c>
      <c r="B116" s="1" t="s">
        <v>8</v>
      </c>
      <c r="C116" s="10">
        <v>499</v>
      </c>
      <c r="D116" s="10">
        <v>298</v>
      </c>
      <c r="E116" s="10">
        <v>9</v>
      </c>
      <c r="F116" s="10">
        <v>192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91</v>
      </c>
      <c r="D117" s="10">
        <v>3</v>
      </c>
      <c r="E117" s="10">
        <v>3</v>
      </c>
      <c r="F117" s="10">
        <v>85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86</v>
      </c>
      <c r="D118" s="10">
        <v>12</v>
      </c>
      <c r="E118" s="10" t="s">
        <v>265</v>
      </c>
      <c r="F118" s="10">
        <v>74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93</v>
      </c>
      <c r="D119" s="10">
        <v>69</v>
      </c>
      <c r="E119" s="10">
        <v>1</v>
      </c>
      <c r="F119" s="10">
        <v>23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109</v>
      </c>
      <c r="D120" s="10">
        <v>98</v>
      </c>
      <c r="E120" s="10">
        <v>3</v>
      </c>
      <c r="F120" s="10">
        <v>8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120</v>
      </c>
      <c r="D121" s="10">
        <v>116</v>
      </c>
      <c r="E121" s="10">
        <v>2</v>
      </c>
      <c r="F121" s="10">
        <v>2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623</v>
      </c>
      <c r="D122" s="10">
        <v>618</v>
      </c>
      <c r="E122" s="10">
        <v>5</v>
      </c>
      <c r="F122" s="10" t="s">
        <v>265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130</v>
      </c>
      <c r="D123" s="10">
        <v>130</v>
      </c>
      <c r="E123" s="10" t="s">
        <v>265</v>
      </c>
      <c r="F123" s="10" t="s">
        <v>265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115</v>
      </c>
      <c r="D124" s="10">
        <v>114</v>
      </c>
      <c r="E124" s="10">
        <v>1</v>
      </c>
      <c r="F124" s="10" t="s">
        <v>265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126</v>
      </c>
      <c r="D125" s="10">
        <v>125</v>
      </c>
      <c r="E125" s="10">
        <v>1</v>
      </c>
      <c r="F125" s="10" t="s">
        <v>265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131</v>
      </c>
      <c r="D126" s="10">
        <v>130</v>
      </c>
      <c r="E126" s="10">
        <v>1</v>
      </c>
      <c r="F126" s="10" t="s">
        <v>265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121</v>
      </c>
      <c r="D127" s="10">
        <v>119</v>
      </c>
      <c r="E127" s="10">
        <v>2</v>
      </c>
      <c r="F127" s="10" t="s">
        <v>265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541</v>
      </c>
      <c r="D128" s="10">
        <v>528</v>
      </c>
      <c r="E128" s="10">
        <v>13</v>
      </c>
      <c r="F128" s="10" t="s">
        <v>265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134</v>
      </c>
      <c r="D129" s="10">
        <v>129</v>
      </c>
      <c r="E129" s="10">
        <v>5</v>
      </c>
      <c r="F129" s="10" t="s">
        <v>265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91</v>
      </c>
      <c r="D130" s="10">
        <v>91</v>
      </c>
      <c r="E130" s="10" t="s">
        <v>265</v>
      </c>
      <c r="F130" s="10" t="s">
        <v>265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99</v>
      </c>
      <c r="D131" s="10">
        <v>98</v>
      </c>
      <c r="E131" s="10">
        <v>1</v>
      </c>
      <c r="F131" s="10" t="s">
        <v>265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105</v>
      </c>
      <c r="D132" s="10">
        <v>103</v>
      </c>
      <c r="E132" s="10">
        <v>2</v>
      </c>
      <c r="F132" s="10" t="s">
        <v>265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112</v>
      </c>
      <c r="D133" s="10">
        <v>107</v>
      </c>
      <c r="E133" s="10">
        <v>5</v>
      </c>
      <c r="F133" s="10" t="s">
        <v>265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559</v>
      </c>
      <c r="D134" s="10">
        <v>467</v>
      </c>
      <c r="E134" s="10">
        <v>91</v>
      </c>
      <c r="F134" s="10">
        <v>1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128</v>
      </c>
      <c r="D135" s="10">
        <v>122</v>
      </c>
      <c r="E135" s="10">
        <v>5</v>
      </c>
      <c r="F135" s="10">
        <v>1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134</v>
      </c>
      <c r="D136" s="10">
        <v>128</v>
      </c>
      <c r="E136" s="10">
        <v>6</v>
      </c>
      <c r="F136" s="10" t="s">
        <v>265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121</v>
      </c>
      <c r="D137" s="10">
        <v>106</v>
      </c>
      <c r="E137" s="10">
        <v>15</v>
      </c>
      <c r="F137" s="10" t="s">
        <v>265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102</v>
      </c>
      <c r="D138" s="10">
        <v>71</v>
      </c>
      <c r="E138" s="10">
        <v>31</v>
      </c>
      <c r="F138" s="10" t="s">
        <v>265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74</v>
      </c>
      <c r="D139" s="10">
        <v>40</v>
      </c>
      <c r="E139" s="10">
        <v>34</v>
      </c>
      <c r="F139" s="10" t="s">
        <v>265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457</v>
      </c>
      <c r="D140" s="10">
        <v>161</v>
      </c>
      <c r="E140" s="10">
        <v>292</v>
      </c>
      <c r="F140" s="10">
        <v>4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76</v>
      </c>
      <c r="D141" s="10">
        <v>37</v>
      </c>
      <c r="E141" s="10">
        <v>39</v>
      </c>
      <c r="F141" s="10" t="s">
        <v>265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86</v>
      </c>
      <c r="D142" s="10">
        <v>31</v>
      </c>
      <c r="E142" s="10">
        <v>55</v>
      </c>
      <c r="F142" s="10" t="s">
        <v>265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107</v>
      </c>
      <c r="D143" s="10">
        <v>41</v>
      </c>
      <c r="E143" s="10">
        <v>65</v>
      </c>
      <c r="F143" s="10">
        <v>1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89</v>
      </c>
      <c r="D144" s="10">
        <v>27</v>
      </c>
      <c r="E144" s="10">
        <v>60</v>
      </c>
      <c r="F144" s="10">
        <v>2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99</v>
      </c>
      <c r="D145" s="10">
        <v>25</v>
      </c>
      <c r="E145" s="10">
        <v>73</v>
      </c>
      <c r="F145" s="10">
        <v>1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576</v>
      </c>
      <c r="D146" s="10">
        <v>120</v>
      </c>
      <c r="E146" s="10">
        <v>452</v>
      </c>
      <c r="F146" s="10">
        <v>4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114</v>
      </c>
      <c r="D147" s="10">
        <v>33</v>
      </c>
      <c r="E147" s="10">
        <v>80</v>
      </c>
      <c r="F147" s="10">
        <v>1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106</v>
      </c>
      <c r="D148" s="10">
        <v>21</v>
      </c>
      <c r="E148" s="10">
        <v>85</v>
      </c>
      <c r="F148" s="10" t="s">
        <v>265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111</v>
      </c>
      <c r="D149" s="10">
        <v>24</v>
      </c>
      <c r="E149" s="10">
        <v>87</v>
      </c>
      <c r="F149" s="10" t="s">
        <v>265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121</v>
      </c>
      <c r="D150" s="10">
        <v>21</v>
      </c>
      <c r="E150" s="10">
        <v>98</v>
      </c>
      <c r="F150" s="10">
        <v>2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124</v>
      </c>
      <c r="D151" s="10">
        <v>21</v>
      </c>
      <c r="E151" s="10">
        <v>102</v>
      </c>
      <c r="F151" s="10">
        <v>1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619</v>
      </c>
      <c r="D152" s="10">
        <v>99</v>
      </c>
      <c r="E152" s="10">
        <v>511</v>
      </c>
      <c r="F152" s="10">
        <v>9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135</v>
      </c>
      <c r="D153" s="10">
        <v>20</v>
      </c>
      <c r="E153" s="10">
        <v>114</v>
      </c>
      <c r="F153" s="10">
        <v>1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114</v>
      </c>
      <c r="D154" s="10">
        <v>18</v>
      </c>
      <c r="E154" s="10">
        <v>94</v>
      </c>
      <c r="F154" s="10">
        <v>2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119</v>
      </c>
      <c r="D155" s="10">
        <v>17</v>
      </c>
      <c r="E155" s="10">
        <v>100</v>
      </c>
      <c r="F155" s="10">
        <v>2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123</v>
      </c>
      <c r="D156" s="10">
        <v>24</v>
      </c>
      <c r="E156" s="10">
        <v>95</v>
      </c>
      <c r="F156" s="10">
        <v>4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128</v>
      </c>
      <c r="D157" s="10">
        <v>20</v>
      </c>
      <c r="E157" s="10">
        <v>108</v>
      </c>
      <c r="F157" s="10" t="s">
        <v>265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558</v>
      </c>
      <c r="D158" s="10">
        <v>57</v>
      </c>
      <c r="E158" s="10">
        <v>497</v>
      </c>
      <c r="F158" s="10">
        <v>4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114</v>
      </c>
      <c r="D159" s="10">
        <v>9</v>
      </c>
      <c r="E159" s="10">
        <v>103</v>
      </c>
      <c r="F159" s="10">
        <v>2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105</v>
      </c>
      <c r="D160" s="10">
        <v>7</v>
      </c>
      <c r="E160" s="10">
        <v>98</v>
      </c>
      <c r="F160" s="10" t="s">
        <v>265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102</v>
      </c>
      <c r="D161" s="10">
        <v>17</v>
      </c>
      <c r="E161" s="10">
        <v>85</v>
      </c>
      <c r="F161" s="10" t="s">
        <v>265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117</v>
      </c>
      <c r="D162" s="10">
        <v>15</v>
      </c>
      <c r="E162" s="10">
        <v>101</v>
      </c>
      <c r="F162" s="10">
        <v>1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120</v>
      </c>
      <c r="D163" s="10">
        <v>9</v>
      </c>
      <c r="E163" s="10">
        <v>110</v>
      </c>
      <c r="F163" s="10">
        <v>1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636</v>
      </c>
      <c r="D164" s="10">
        <v>34</v>
      </c>
      <c r="E164" s="10">
        <v>596</v>
      </c>
      <c r="F164" s="10">
        <v>6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139</v>
      </c>
      <c r="D165" s="10">
        <v>9</v>
      </c>
      <c r="E165" s="10">
        <v>128</v>
      </c>
      <c r="F165" s="10">
        <v>2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121</v>
      </c>
      <c r="D166" s="10">
        <v>4</v>
      </c>
      <c r="E166" s="10">
        <v>116</v>
      </c>
      <c r="F166" s="10">
        <v>1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130</v>
      </c>
      <c r="D167" s="10">
        <v>3</v>
      </c>
      <c r="E167" s="10">
        <v>126</v>
      </c>
      <c r="F167" s="10">
        <v>1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125</v>
      </c>
      <c r="D168" s="10">
        <v>10</v>
      </c>
      <c r="E168" s="10">
        <v>113</v>
      </c>
      <c r="F168" s="10">
        <v>2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121</v>
      </c>
      <c r="D169" s="10">
        <v>8</v>
      </c>
      <c r="E169" s="10">
        <v>113</v>
      </c>
      <c r="F169" s="10" t="s">
        <v>265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551</v>
      </c>
      <c r="D170" s="10">
        <v>34</v>
      </c>
      <c r="E170" s="10">
        <v>505</v>
      </c>
      <c r="F170" s="10">
        <v>12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127</v>
      </c>
      <c r="D171" s="10">
        <v>8</v>
      </c>
      <c r="E171" s="10">
        <v>118</v>
      </c>
      <c r="F171" s="10">
        <v>1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111</v>
      </c>
      <c r="D172" s="10">
        <v>6</v>
      </c>
      <c r="E172" s="10">
        <v>104</v>
      </c>
      <c r="F172" s="10">
        <v>1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97</v>
      </c>
      <c r="D173" s="10">
        <v>9</v>
      </c>
      <c r="E173" s="10">
        <v>85</v>
      </c>
      <c r="F173" s="10">
        <v>3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113</v>
      </c>
      <c r="D174" s="10">
        <v>6</v>
      </c>
      <c r="E174" s="10">
        <v>102</v>
      </c>
      <c r="F174" s="10">
        <v>5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103</v>
      </c>
      <c r="D175" s="10">
        <v>5</v>
      </c>
      <c r="E175" s="10">
        <v>96</v>
      </c>
      <c r="F175" s="10">
        <v>2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562</v>
      </c>
      <c r="D176" s="10">
        <v>18</v>
      </c>
      <c r="E176" s="10">
        <v>531</v>
      </c>
      <c r="F176" s="10">
        <v>13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134</v>
      </c>
      <c r="D177" s="10">
        <v>3</v>
      </c>
      <c r="E177" s="10">
        <v>127</v>
      </c>
      <c r="F177" s="10">
        <v>4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118</v>
      </c>
      <c r="D178" s="10">
        <v>6</v>
      </c>
      <c r="E178" s="10">
        <v>109</v>
      </c>
      <c r="F178" s="10">
        <v>3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118</v>
      </c>
      <c r="D179" s="10">
        <v>6</v>
      </c>
      <c r="E179" s="10">
        <v>109</v>
      </c>
      <c r="F179" s="10">
        <v>3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98</v>
      </c>
      <c r="D180" s="10" t="s">
        <v>265</v>
      </c>
      <c r="E180" s="10">
        <v>97</v>
      </c>
      <c r="F180" s="10">
        <v>1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94</v>
      </c>
      <c r="D181" s="10">
        <v>3</v>
      </c>
      <c r="E181" s="10">
        <v>89</v>
      </c>
      <c r="F181" s="10">
        <v>2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575</v>
      </c>
      <c r="D182" s="10">
        <v>20</v>
      </c>
      <c r="E182" s="10">
        <v>546</v>
      </c>
      <c r="F182" s="10">
        <v>9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102</v>
      </c>
      <c r="D183" s="10">
        <v>3</v>
      </c>
      <c r="E183" s="10">
        <v>98</v>
      </c>
      <c r="F183" s="10">
        <v>1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131</v>
      </c>
      <c r="D184" s="10">
        <v>3</v>
      </c>
      <c r="E184" s="10">
        <v>122</v>
      </c>
      <c r="F184" s="10">
        <v>6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117</v>
      </c>
      <c r="D185" s="10">
        <v>4</v>
      </c>
      <c r="E185" s="10">
        <v>113</v>
      </c>
      <c r="F185" s="10" t="s">
        <v>265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116</v>
      </c>
      <c r="D186" s="10">
        <v>7</v>
      </c>
      <c r="E186" s="10">
        <v>108</v>
      </c>
      <c r="F186" s="10">
        <v>1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109</v>
      </c>
      <c r="D187" s="10">
        <v>3</v>
      </c>
      <c r="E187" s="10">
        <v>105</v>
      </c>
      <c r="F187" s="10">
        <v>1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473</v>
      </c>
      <c r="D188" s="10">
        <v>9</v>
      </c>
      <c r="E188" s="10">
        <v>456</v>
      </c>
      <c r="F188" s="10">
        <v>8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102</v>
      </c>
      <c r="D189" s="10">
        <v>4</v>
      </c>
      <c r="E189" s="10">
        <v>97</v>
      </c>
      <c r="F189" s="10">
        <v>1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100</v>
      </c>
      <c r="D190" s="10">
        <v>1</v>
      </c>
      <c r="E190" s="10">
        <v>96</v>
      </c>
      <c r="F190" s="10">
        <v>3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87</v>
      </c>
      <c r="D191" s="10">
        <v>2</v>
      </c>
      <c r="E191" s="10">
        <v>83</v>
      </c>
      <c r="F191" s="10">
        <v>2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101</v>
      </c>
      <c r="D192" s="10">
        <v>1</v>
      </c>
      <c r="E192" s="10">
        <v>98</v>
      </c>
      <c r="F192" s="10">
        <v>2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83</v>
      </c>
      <c r="D193" s="10">
        <v>1</v>
      </c>
      <c r="E193" s="10">
        <v>82</v>
      </c>
      <c r="F193" s="10" t="s">
        <v>265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432</v>
      </c>
      <c r="D194" s="10">
        <v>9</v>
      </c>
      <c r="E194" s="10">
        <v>412</v>
      </c>
      <c r="F194" s="10">
        <v>11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90</v>
      </c>
      <c r="D195" s="10">
        <v>5</v>
      </c>
      <c r="E195" s="10">
        <v>82</v>
      </c>
      <c r="F195" s="10">
        <v>3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77</v>
      </c>
      <c r="D196" s="10">
        <v>2</v>
      </c>
      <c r="E196" s="10">
        <v>73</v>
      </c>
      <c r="F196" s="10">
        <v>2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102</v>
      </c>
      <c r="D197" s="10" t="s">
        <v>265</v>
      </c>
      <c r="E197" s="10">
        <v>100</v>
      </c>
      <c r="F197" s="10">
        <v>2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84</v>
      </c>
      <c r="D198" s="10">
        <v>1</v>
      </c>
      <c r="E198" s="10">
        <v>81</v>
      </c>
      <c r="F198" s="10">
        <v>2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79</v>
      </c>
      <c r="D199" s="10">
        <v>1</v>
      </c>
      <c r="E199" s="10">
        <v>76</v>
      </c>
      <c r="F199" s="10">
        <v>2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338</v>
      </c>
      <c r="D200" s="10">
        <v>10</v>
      </c>
      <c r="E200" s="10">
        <v>312</v>
      </c>
      <c r="F200" s="10">
        <v>16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63</v>
      </c>
      <c r="D201" s="10">
        <v>3</v>
      </c>
      <c r="E201" s="10">
        <v>56</v>
      </c>
      <c r="F201" s="10">
        <v>4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73</v>
      </c>
      <c r="D202" s="10">
        <v>1</v>
      </c>
      <c r="E202" s="10">
        <v>70</v>
      </c>
      <c r="F202" s="10">
        <v>2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70</v>
      </c>
      <c r="D203" s="10">
        <v>3</v>
      </c>
      <c r="E203" s="10">
        <v>65</v>
      </c>
      <c r="F203" s="10">
        <v>2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60</v>
      </c>
      <c r="D204" s="10">
        <v>1</v>
      </c>
      <c r="E204" s="10">
        <v>56</v>
      </c>
      <c r="F204" s="10">
        <v>3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72</v>
      </c>
      <c r="D205" s="10">
        <v>2</v>
      </c>
      <c r="E205" s="10">
        <v>65</v>
      </c>
      <c r="F205" s="10">
        <v>5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328</v>
      </c>
      <c r="D206" s="10">
        <v>9</v>
      </c>
      <c r="E206" s="10">
        <v>300</v>
      </c>
      <c r="F206" s="10">
        <v>19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82</v>
      </c>
      <c r="D207" s="10">
        <v>1</v>
      </c>
      <c r="E207" s="10">
        <v>75</v>
      </c>
      <c r="F207" s="10">
        <v>6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78</v>
      </c>
      <c r="D208" s="10">
        <v>2</v>
      </c>
      <c r="E208" s="10">
        <v>73</v>
      </c>
      <c r="F208" s="10">
        <v>3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57</v>
      </c>
      <c r="D209" s="10">
        <v>1</v>
      </c>
      <c r="E209" s="10">
        <v>54</v>
      </c>
      <c r="F209" s="10">
        <v>2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57</v>
      </c>
      <c r="D210" s="10">
        <v>5</v>
      </c>
      <c r="E210" s="10">
        <v>50</v>
      </c>
      <c r="F210" s="10">
        <v>2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54</v>
      </c>
      <c r="D211" s="10" t="s">
        <v>265</v>
      </c>
      <c r="E211" s="10">
        <v>48</v>
      </c>
      <c r="F211" s="10">
        <v>6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219</v>
      </c>
      <c r="D212" s="10">
        <v>3</v>
      </c>
      <c r="E212" s="10">
        <v>206</v>
      </c>
      <c r="F212" s="10">
        <v>10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58</v>
      </c>
      <c r="D213" s="10">
        <v>1</v>
      </c>
      <c r="E213" s="10">
        <v>55</v>
      </c>
      <c r="F213" s="10">
        <v>2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41</v>
      </c>
      <c r="D214" s="10" t="s">
        <v>265</v>
      </c>
      <c r="E214" s="10">
        <v>39</v>
      </c>
      <c r="F214" s="10">
        <v>2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37</v>
      </c>
      <c r="D215" s="10">
        <v>1</v>
      </c>
      <c r="E215" s="10">
        <v>34</v>
      </c>
      <c r="F215" s="10">
        <v>2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47</v>
      </c>
      <c r="D216" s="10">
        <v>1</v>
      </c>
      <c r="E216" s="10">
        <v>44</v>
      </c>
      <c r="F216" s="10">
        <v>2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36</v>
      </c>
      <c r="D217" s="10" t="s">
        <v>265</v>
      </c>
      <c r="E217" s="10">
        <v>34</v>
      </c>
      <c r="F217" s="10">
        <v>2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120</v>
      </c>
      <c r="D218" s="10">
        <v>1</v>
      </c>
      <c r="E218" s="10">
        <v>111</v>
      </c>
      <c r="F218" s="10">
        <v>8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31</v>
      </c>
      <c r="D219" s="10" t="s">
        <v>265</v>
      </c>
      <c r="E219" s="10">
        <v>27</v>
      </c>
      <c r="F219" s="10">
        <v>4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28</v>
      </c>
      <c r="D220" s="10" t="s">
        <v>265</v>
      </c>
      <c r="E220" s="10">
        <v>27</v>
      </c>
      <c r="F220" s="10">
        <v>1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24</v>
      </c>
      <c r="D221" s="10" t="s">
        <v>265</v>
      </c>
      <c r="E221" s="10">
        <v>22</v>
      </c>
      <c r="F221" s="10">
        <v>2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14</v>
      </c>
      <c r="D222" s="10">
        <v>1</v>
      </c>
      <c r="E222" s="10">
        <v>13</v>
      </c>
      <c r="F222" s="10" t="s">
        <v>265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23</v>
      </c>
      <c r="D223" s="10" t="s">
        <v>265</v>
      </c>
      <c r="E223" s="10">
        <v>22</v>
      </c>
      <c r="F223" s="10">
        <v>1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44</v>
      </c>
      <c r="D224" s="10" t="s">
        <v>265</v>
      </c>
      <c r="E224" s="10">
        <v>43</v>
      </c>
      <c r="F224" s="10">
        <v>1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8634</v>
      </c>
      <c r="D225" s="3">
        <v>2341</v>
      </c>
      <c r="E225" s="3">
        <v>5959</v>
      </c>
      <c r="F225" s="3">
        <v>334</v>
      </c>
    </row>
    <row r="226" spans="1:11" ht="12" customHeight="1">
      <c r="A226" s="33" t="s">
        <v>254</v>
      </c>
      <c r="B226" s="1" t="s">
        <v>8</v>
      </c>
      <c r="C226" s="10">
        <v>523</v>
      </c>
      <c r="D226" s="10">
        <v>327</v>
      </c>
      <c r="E226" s="10">
        <v>10</v>
      </c>
      <c r="F226" s="10">
        <v>186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73</v>
      </c>
      <c r="D227" s="10">
        <v>4</v>
      </c>
      <c r="E227" s="10">
        <v>4</v>
      </c>
      <c r="F227" s="10">
        <v>65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103</v>
      </c>
      <c r="D228" s="10">
        <v>11</v>
      </c>
      <c r="E228" s="10" t="s">
        <v>265</v>
      </c>
      <c r="F228" s="10">
        <v>92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114</v>
      </c>
      <c r="D229" s="10">
        <v>84</v>
      </c>
      <c r="E229" s="10">
        <v>5</v>
      </c>
      <c r="F229" s="10">
        <v>25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103</v>
      </c>
      <c r="D230" s="10">
        <v>100</v>
      </c>
      <c r="E230" s="10" t="s">
        <v>265</v>
      </c>
      <c r="F230" s="10">
        <v>3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130</v>
      </c>
      <c r="D231" s="10">
        <v>128</v>
      </c>
      <c r="E231" s="10">
        <v>1</v>
      </c>
      <c r="F231" s="10">
        <v>1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643</v>
      </c>
      <c r="D232" s="10">
        <v>634</v>
      </c>
      <c r="E232" s="10">
        <v>8</v>
      </c>
      <c r="F232" s="10">
        <v>1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140</v>
      </c>
      <c r="D233" s="10">
        <v>138</v>
      </c>
      <c r="E233" s="10">
        <v>1</v>
      </c>
      <c r="F233" s="10">
        <v>1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113</v>
      </c>
      <c r="D234" s="10">
        <v>113</v>
      </c>
      <c r="E234" s="10" t="s">
        <v>265</v>
      </c>
      <c r="F234" s="10" t="s">
        <v>265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134</v>
      </c>
      <c r="D235" s="10">
        <v>131</v>
      </c>
      <c r="E235" s="10">
        <v>3</v>
      </c>
      <c r="F235" s="10" t="s">
        <v>265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129</v>
      </c>
      <c r="D236" s="10">
        <v>126</v>
      </c>
      <c r="E236" s="10">
        <v>3</v>
      </c>
      <c r="F236" s="10" t="s">
        <v>265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127</v>
      </c>
      <c r="D237" s="10">
        <v>126</v>
      </c>
      <c r="E237" s="10">
        <v>1</v>
      </c>
      <c r="F237" s="10" t="s">
        <v>265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612</v>
      </c>
      <c r="D238" s="10">
        <v>596</v>
      </c>
      <c r="E238" s="10">
        <v>11</v>
      </c>
      <c r="F238" s="10">
        <v>5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122</v>
      </c>
      <c r="D239" s="10">
        <v>121</v>
      </c>
      <c r="E239" s="10" t="s">
        <v>265</v>
      </c>
      <c r="F239" s="10">
        <v>1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120</v>
      </c>
      <c r="D240" s="10">
        <v>119</v>
      </c>
      <c r="E240" s="10">
        <v>1</v>
      </c>
      <c r="F240" s="10" t="s">
        <v>265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135</v>
      </c>
      <c r="D241" s="10">
        <v>129</v>
      </c>
      <c r="E241" s="10">
        <v>4</v>
      </c>
      <c r="F241" s="10">
        <v>2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130</v>
      </c>
      <c r="D242" s="10">
        <v>130</v>
      </c>
      <c r="E242" s="10" t="s">
        <v>265</v>
      </c>
      <c r="F242" s="10" t="s">
        <v>265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105</v>
      </c>
      <c r="D243" s="10">
        <v>97</v>
      </c>
      <c r="E243" s="10">
        <v>6</v>
      </c>
      <c r="F243" s="10">
        <v>2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622</v>
      </c>
      <c r="D244" s="10">
        <v>440</v>
      </c>
      <c r="E244" s="10">
        <v>182</v>
      </c>
      <c r="F244" s="10" t="s">
        <v>265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140</v>
      </c>
      <c r="D245" s="10">
        <v>130</v>
      </c>
      <c r="E245" s="10">
        <v>10</v>
      </c>
      <c r="F245" s="10" t="s">
        <v>265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126</v>
      </c>
      <c r="D246" s="10">
        <v>114</v>
      </c>
      <c r="E246" s="10">
        <v>12</v>
      </c>
      <c r="F246" s="10" t="s">
        <v>265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127</v>
      </c>
      <c r="D247" s="10">
        <v>107</v>
      </c>
      <c r="E247" s="10">
        <v>20</v>
      </c>
      <c r="F247" s="10" t="s">
        <v>265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107</v>
      </c>
      <c r="D248" s="10">
        <v>49</v>
      </c>
      <c r="E248" s="10">
        <v>58</v>
      </c>
      <c r="F248" s="10" t="s">
        <v>265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122</v>
      </c>
      <c r="D249" s="10">
        <v>40</v>
      </c>
      <c r="E249" s="10">
        <v>82</v>
      </c>
      <c r="F249" s="10" t="s">
        <v>265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577</v>
      </c>
      <c r="D250" s="10">
        <v>106</v>
      </c>
      <c r="E250" s="10">
        <v>469</v>
      </c>
      <c r="F250" s="10">
        <v>2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115</v>
      </c>
      <c r="D251" s="10">
        <v>22</v>
      </c>
      <c r="E251" s="10">
        <v>93</v>
      </c>
      <c r="F251" s="10" t="s">
        <v>265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113</v>
      </c>
      <c r="D252" s="10">
        <v>24</v>
      </c>
      <c r="E252" s="10">
        <v>89</v>
      </c>
      <c r="F252" s="10" t="s">
        <v>265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102</v>
      </c>
      <c r="D253" s="10">
        <v>28</v>
      </c>
      <c r="E253" s="10">
        <v>74</v>
      </c>
      <c r="F253" s="10" t="s">
        <v>265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117</v>
      </c>
      <c r="D254" s="10">
        <v>17</v>
      </c>
      <c r="E254" s="10">
        <v>99</v>
      </c>
      <c r="F254" s="10">
        <v>1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130</v>
      </c>
      <c r="D255" s="10">
        <v>15</v>
      </c>
      <c r="E255" s="10">
        <v>114</v>
      </c>
      <c r="F255" s="10">
        <v>1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557</v>
      </c>
      <c r="D256" s="10">
        <v>51</v>
      </c>
      <c r="E256" s="10">
        <v>494</v>
      </c>
      <c r="F256" s="10">
        <v>12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91</v>
      </c>
      <c r="D257" s="10">
        <v>13</v>
      </c>
      <c r="E257" s="10">
        <v>77</v>
      </c>
      <c r="F257" s="10">
        <v>1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120</v>
      </c>
      <c r="D258" s="10">
        <v>14</v>
      </c>
      <c r="E258" s="10">
        <v>105</v>
      </c>
      <c r="F258" s="10">
        <v>1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109</v>
      </c>
      <c r="D259" s="10">
        <v>9</v>
      </c>
      <c r="E259" s="10">
        <v>100</v>
      </c>
      <c r="F259" s="10" t="s">
        <v>265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112</v>
      </c>
      <c r="D260" s="10">
        <v>12</v>
      </c>
      <c r="E260" s="10">
        <v>95</v>
      </c>
      <c r="F260" s="10">
        <v>5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125</v>
      </c>
      <c r="D261" s="10">
        <v>3</v>
      </c>
      <c r="E261" s="10">
        <v>117</v>
      </c>
      <c r="F261" s="10">
        <v>5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546</v>
      </c>
      <c r="D262" s="10">
        <v>30</v>
      </c>
      <c r="E262" s="10">
        <v>502</v>
      </c>
      <c r="F262" s="10">
        <v>14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119</v>
      </c>
      <c r="D263" s="10">
        <v>3</v>
      </c>
      <c r="E263" s="10">
        <v>110</v>
      </c>
      <c r="F263" s="10">
        <v>6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119</v>
      </c>
      <c r="D264" s="10">
        <v>7</v>
      </c>
      <c r="E264" s="10">
        <v>109</v>
      </c>
      <c r="F264" s="10">
        <v>3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95</v>
      </c>
      <c r="D265" s="10">
        <v>7</v>
      </c>
      <c r="E265" s="10">
        <v>86</v>
      </c>
      <c r="F265" s="10">
        <v>2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115</v>
      </c>
      <c r="D266" s="10">
        <v>8</v>
      </c>
      <c r="E266" s="10">
        <v>105</v>
      </c>
      <c r="F266" s="10">
        <v>2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98</v>
      </c>
      <c r="D267" s="10">
        <v>5</v>
      </c>
      <c r="E267" s="10">
        <v>92</v>
      </c>
      <c r="F267" s="10">
        <v>1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594</v>
      </c>
      <c r="D268" s="10">
        <v>34</v>
      </c>
      <c r="E268" s="10">
        <v>553</v>
      </c>
      <c r="F268" s="10">
        <v>7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111</v>
      </c>
      <c r="D269" s="10">
        <v>9</v>
      </c>
      <c r="E269" s="10">
        <v>102</v>
      </c>
      <c r="F269" s="10" t="s">
        <v>265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131</v>
      </c>
      <c r="D270" s="10">
        <v>9</v>
      </c>
      <c r="E270" s="10">
        <v>122</v>
      </c>
      <c r="F270" s="10" t="s">
        <v>265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117</v>
      </c>
      <c r="D271" s="10">
        <v>8</v>
      </c>
      <c r="E271" s="10">
        <v>108</v>
      </c>
      <c r="F271" s="10">
        <v>1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118</v>
      </c>
      <c r="D272" s="10">
        <v>4</v>
      </c>
      <c r="E272" s="10">
        <v>110</v>
      </c>
      <c r="F272" s="10">
        <v>4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117</v>
      </c>
      <c r="D273" s="10">
        <v>4</v>
      </c>
      <c r="E273" s="10">
        <v>111</v>
      </c>
      <c r="F273" s="10">
        <v>2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580</v>
      </c>
      <c r="D274" s="10">
        <v>26</v>
      </c>
      <c r="E274" s="10">
        <v>545</v>
      </c>
      <c r="F274" s="10">
        <v>9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123</v>
      </c>
      <c r="D275" s="10">
        <v>6</v>
      </c>
      <c r="E275" s="10">
        <v>116</v>
      </c>
      <c r="F275" s="10">
        <v>1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108</v>
      </c>
      <c r="D276" s="10" t="s">
        <v>265</v>
      </c>
      <c r="E276" s="10">
        <v>106</v>
      </c>
      <c r="F276" s="10">
        <v>2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124</v>
      </c>
      <c r="D277" s="10">
        <v>11</v>
      </c>
      <c r="E277" s="10">
        <v>112</v>
      </c>
      <c r="F277" s="10">
        <v>1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99</v>
      </c>
      <c r="D278" s="10">
        <v>3</v>
      </c>
      <c r="E278" s="10">
        <v>94</v>
      </c>
      <c r="F278" s="10">
        <v>2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126</v>
      </c>
      <c r="D279" s="10">
        <v>6</v>
      </c>
      <c r="E279" s="10">
        <v>117</v>
      </c>
      <c r="F279" s="10">
        <v>3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575</v>
      </c>
      <c r="D280" s="10">
        <v>28</v>
      </c>
      <c r="E280" s="10">
        <v>537</v>
      </c>
      <c r="F280" s="10">
        <v>10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116</v>
      </c>
      <c r="D281" s="10">
        <v>10</v>
      </c>
      <c r="E281" s="10">
        <v>106</v>
      </c>
      <c r="F281" s="10" t="s">
        <v>265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110</v>
      </c>
      <c r="D282" s="10">
        <v>5</v>
      </c>
      <c r="E282" s="10">
        <v>102</v>
      </c>
      <c r="F282" s="10">
        <v>3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131</v>
      </c>
      <c r="D283" s="10">
        <v>3</v>
      </c>
      <c r="E283" s="10">
        <v>126</v>
      </c>
      <c r="F283" s="10">
        <v>2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105</v>
      </c>
      <c r="D284" s="10">
        <v>4</v>
      </c>
      <c r="E284" s="10">
        <v>99</v>
      </c>
      <c r="F284" s="10">
        <v>2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113</v>
      </c>
      <c r="D285" s="10">
        <v>6</v>
      </c>
      <c r="E285" s="10">
        <v>104</v>
      </c>
      <c r="F285" s="10">
        <v>3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585</v>
      </c>
      <c r="D286" s="10">
        <v>21</v>
      </c>
      <c r="E286" s="10">
        <v>549</v>
      </c>
      <c r="F286" s="10">
        <v>15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131</v>
      </c>
      <c r="D287" s="10">
        <v>6</v>
      </c>
      <c r="E287" s="10">
        <v>122</v>
      </c>
      <c r="F287" s="10">
        <v>3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128</v>
      </c>
      <c r="D288" s="10">
        <v>2</v>
      </c>
      <c r="E288" s="10">
        <v>123</v>
      </c>
      <c r="F288" s="10">
        <v>3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123</v>
      </c>
      <c r="D289" s="10">
        <v>6</v>
      </c>
      <c r="E289" s="10">
        <v>115</v>
      </c>
      <c r="F289" s="10">
        <v>2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107</v>
      </c>
      <c r="D290" s="10">
        <v>3</v>
      </c>
      <c r="E290" s="10">
        <v>101</v>
      </c>
      <c r="F290" s="10">
        <v>3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96</v>
      </c>
      <c r="D291" s="10">
        <v>4</v>
      </c>
      <c r="E291" s="10">
        <v>88</v>
      </c>
      <c r="F291" s="10">
        <v>4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514</v>
      </c>
      <c r="D292" s="10">
        <v>13</v>
      </c>
      <c r="E292" s="10">
        <v>486</v>
      </c>
      <c r="F292" s="10">
        <v>15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98</v>
      </c>
      <c r="D293" s="10">
        <v>2</v>
      </c>
      <c r="E293" s="10">
        <v>95</v>
      </c>
      <c r="F293" s="10">
        <v>1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96</v>
      </c>
      <c r="D294" s="10">
        <v>3</v>
      </c>
      <c r="E294" s="10">
        <v>90</v>
      </c>
      <c r="F294" s="10">
        <v>3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98</v>
      </c>
      <c r="D295" s="10">
        <v>1</v>
      </c>
      <c r="E295" s="10">
        <v>92</v>
      </c>
      <c r="F295" s="10">
        <v>5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117</v>
      </c>
      <c r="D296" s="10">
        <v>3</v>
      </c>
      <c r="E296" s="10">
        <v>110</v>
      </c>
      <c r="F296" s="10">
        <v>4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105</v>
      </c>
      <c r="D297" s="10">
        <v>4</v>
      </c>
      <c r="E297" s="10">
        <v>99</v>
      </c>
      <c r="F297" s="10">
        <v>2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462</v>
      </c>
      <c r="D298" s="10">
        <v>7</v>
      </c>
      <c r="E298" s="10">
        <v>444</v>
      </c>
      <c r="F298" s="10">
        <v>11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103</v>
      </c>
      <c r="D299" s="10">
        <v>2</v>
      </c>
      <c r="E299" s="10">
        <v>98</v>
      </c>
      <c r="F299" s="10">
        <v>3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92</v>
      </c>
      <c r="D300" s="10" t="s">
        <v>265</v>
      </c>
      <c r="E300" s="10">
        <v>87</v>
      </c>
      <c r="F300" s="10">
        <v>5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94</v>
      </c>
      <c r="D301" s="10" t="s">
        <v>265</v>
      </c>
      <c r="E301" s="10">
        <v>92</v>
      </c>
      <c r="F301" s="10">
        <v>2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91</v>
      </c>
      <c r="D302" s="10">
        <v>4</v>
      </c>
      <c r="E302" s="10">
        <v>86</v>
      </c>
      <c r="F302" s="10">
        <v>1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82</v>
      </c>
      <c r="D303" s="10">
        <v>1</v>
      </c>
      <c r="E303" s="10">
        <v>81</v>
      </c>
      <c r="F303" s="10" t="s">
        <v>265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410</v>
      </c>
      <c r="D304" s="10">
        <v>6</v>
      </c>
      <c r="E304" s="10">
        <v>394</v>
      </c>
      <c r="F304" s="10">
        <v>10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84</v>
      </c>
      <c r="D305" s="10">
        <v>1</v>
      </c>
      <c r="E305" s="10">
        <v>82</v>
      </c>
      <c r="F305" s="10">
        <v>1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81</v>
      </c>
      <c r="D306" s="10">
        <v>2</v>
      </c>
      <c r="E306" s="10">
        <v>77</v>
      </c>
      <c r="F306" s="10">
        <v>2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93</v>
      </c>
      <c r="D307" s="10" t="s">
        <v>265</v>
      </c>
      <c r="E307" s="10">
        <v>91</v>
      </c>
      <c r="F307" s="10">
        <v>2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77</v>
      </c>
      <c r="D308" s="10">
        <v>2</v>
      </c>
      <c r="E308" s="10">
        <v>73</v>
      </c>
      <c r="F308" s="10">
        <v>2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75</v>
      </c>
      <c r="D309" s="10">
        <v>1</v>
      </c>
      <c r="E309" s="10">
        <v>71</v>
      </c>
      <c r="F309" s="10">
        <v>3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344</v>
      </c>
      <c r="D310" s="10">
        <v>5</v>
      </c>
      <c r="E310" s="10">
        <v>328</v>
      </c>
      <c r="F310" s="10">
        <v>11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73</v>
      </c>
      <c r="D311" s="10" t="s">
        <v>265</v>
      </c>
      <c r="E311" s="10">
        <v>72</v>
      </c>
      <c r="F311" s="10">
        <v>1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74</v>
      </c>
      <c r="D312" s="10">
        <v>4</v>
      </c>
      <c r="E312" s="10">
        <v>67</v>
      </c>
      <c r="F312" s="10">
        <v>3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60</v>
      </c>
      <c r="D313" s="10" t="s">
        <v>265</v>
      </c>
      <c r="E313" s="10">
        <v>58</v>
      </c>
      <c r="F313" s="10">
        <v>2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71</v>
      </c>
      <c r="D314" s="10">
        <v>1</v>
      </c>
      <c r="E314" s="10">
        <v>67</v>
      </c>
      <c r="F314" s="10">
        <v>3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66</v>
      </c>
      <c r="D315" s="10" t="s">
        <v>265</v>
      </c>
      <c r="E315" s="10">
        <v>64</v>
      </c>
      <c r="F315" s="10">
        <v>2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240</v>
      </c>
      <c r="D316" s="10">
        <v>9</v>
      </c>
      <c r="E316" s="10">
        <v>216</v>
      </c>
      <c r="F316" s="10">
        <v>15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51</v>
      </c>
      <c r="D317" s="10">
        <v>3</v>
      </c>
      <c r="E317" s="10">
        <v>46</v>
      </c>
      <c r="F317" s="10">
        <v>2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56</v>
      </c>
      <c r="D318" s="10">
        <v>1</v>
      </c>
      <c r="E318" s="10">
        <v>54</v>
      </c>
      <c r="F318" s="10">
        <v>1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46</v>
      </c>
      <c r="D319" s="10">
        <v>2</v>
      </c>
      <c r="E319" s="10">
        <v>43</v>
      </c>
      <c r="F319" s="10">
        <v>1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51</v>
      </c>
      <c r="D320" s="10">
        <v>1</v>
      </c>
      <c r="E320" s="10">
        <v>45</v>
      </c>
      <c r="F320" s="10">
        <v>5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36</v>
      </c>
      <c r="D321" s="10">
        <v>2</v>
      </c>
      <c r="E321" s="10">
        <v>28</v>
      </c>
      <c r="F321" s="10">
        <v>6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149</v>
      </c>
      <c r="D322" s="10">
        <v>4</v>
      </c>
      <c r="E322" s="10">
        <v>140</v>
      </c>
      <c r="F322" s="10">
        <v>5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41</v>
      </c>
      <c r="D323" s="10">
        <v>1</v>
      </c>
      <c r="E323" s="10">
        <v>39</v>
      </c>
      <c r="F323" s="10">
        <v>1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42</v>
      </c>
      <c r="D324" s="10">
        <v>2</v>
      </c>
      <c r="E324" s="10">
        <v>39</v>
      </c>
      <c r="F324" s="10">
        <v>1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33</v>
      </c>
      <c r="D325" s="10" t="s">
        <v>265</v>
      </c>
      <c r="E325" s="10">
        <v>32</v>
      </c>
      <c r="F325" s="10">
        <v>1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16</v>
      </c>
      <c r="D326" s="10">
        <v>1</v>
      </c>
      <c r="E326" s="10">
        <v>15</v>
      </c>
      <c r="F326" s="10" t="s">
        <v>265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17</v>
      </c>
      <c r="D327" s="10" t="s">
        <v>265</v>
      </c>
      <c r="E327" s="10">
        <v>15</v>
      </c>
      <c r="F327" s="10">
        <v>2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66</v>
      </c>
      <c r="D328" s="10">
        <v>3</v>
      </c>
      <c r="E328" s="10">
        <v>58</v>
      </c>
      <c r="F328" s="10">
        <v>5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11</v>
      </c>
      <c r="D329" s="10" t="s">
        <v>265</v>
      </c>
      <c r="E329" s="10">
        <v>10</v>
      </c>
      <c r="F329" s="10">
        <v>1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25</v>
      </c>
      <c r="D330" s="10">
        <v>1</v>
      </c>
      <c r="E330" s="10">
        <v>22</v>
      </c>
      <c r="F330" s="10">
        <v>2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14</v>
      </c>
      <c r="D331" s="10" t="s">
        <v>265</v>
      </c>
      <c r="E331" s="10">
        <v>14</v>
      </c>
      <c r="F331" s="10" t="s">
        <v>265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10</v>
      </c>
      <c r="D332" s="10">
        <v>1</v>
      </c>
      <c r="E332" s="10">
        <v>8</v>
      </c>
      <c r="F332" s="10">
        <v>1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6</v>
      </c>
      <c r="D333" s="10">
        <v>1</v>
      </c>
      <c r="E333" s="10">
        <v>4</v>
      </c>
      <c r="F333" s="10">
        <v>1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35</v>
      </c>
      <c r="D334" s="5">
        <v>1</v>
      </c>
      <c r="E334" s="5">
        <v>33</v>
      </c>
      <c r="F334" s="5">
        <v>1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17 B19:B333" numberStoredAsText="1"/>
    <ignoredError sqref="B18" twoDigitTextYear="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F338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7.832031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120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12847</v>
      </c>
      <c r="D5" s="3">
        <v>4042</v>
      </c>
      <c r="E5" s="3">
        <v>8334</v>
      </c>
      <c r="F5" s="3">
        <v>471</v>
      </c>
    </row>
    <row r="6" spans="1:32" ht="12" customHeight="1">
      <c r="A6" s="33" t="s">
        <v>254</v>
      </c>
      <c r="B6" s="1" t="s">
        <v>8</v>
      </c>
      <c r="C6" s="10">
        <v>784</v>
      </c>
      <c r="D6" s="10">
        <v>508</v>
      </c>
      <c r="E6" s="10">
        <v>18</v>
      </c>
      <c r="F6" s="10">
        <v>258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133</v>
      </c>
      <c r="D7" s="10">
        <v>13</v>
      </c>
      <c r="E7" s="10">
        <v>3</v>
      </c>
      <c r="F7" s="10">
        <v>117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122</v>
      </c>
      <c r="D8" s="10">
        <v>26</v>
      </c>
      <c r="E8" s="10">
        <v>4</v>
      </c>
      <c r="F8" s="10">
        <v>92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172</v>
      </c>
      <c r="D9" s="10">
        <v>125</v>
      </c>
      <c r="E9" s="10">
        <v>8</v>
      </c>
      <c r="F9" s="10">
        <v>39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182</v>
      </c>
      <c r="D10" s="10">
        <v>173</v>
      </c>
      <c r="E10" s="10" t="s">
        <v>265</v>
      </c>
      <c r="F10" s="10">
        <v>9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175</v>
      </c>
      <c r="D11" s="10">
        <v>171</v>
      </c>
      <c r="E11" s="10">
        <v>3</v>
      </c>
      <c r="F11" s="10">
        <v>1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973</v>
      </c>
      <c r="D12" s="10">
        <v>965</v>
      </c>
      <c r="E12" s="10">
        <v>3</v>
      </c>
      <c r="F12" s="10">
        <v>5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166</v>
      </c>
      <c r="D13" s="10">
        <v>165</v>
      </c>
      <c r="E13" s="10">
        <v>1</v>
      </c>
      <c r="F13" s="10" t="s">
        <v>265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209</v>
      </c>
      <c r="D14" s="10">
        <v>208</v>
      </c>
      <c r="E14" s="10" t="s">
        <v>265</v>
      </c>
      <c r="F14" s="10">
        <v>1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210</v>
      </c>
      <c r="D15" s="10">
        <v>207</v>
      </c>
      <c r="E15" s="10">
        <v>1</v>
      </c>
      <c r="F15" s="10">
        <v>2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203</v>
      </c>
      <c r="D16" s="10">
        <v>201</v>
      </c>
      <c r="E16" s="10">
        <v>1</v>
      </c>
      <c r="F16" s="10">
        <v>1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185</v>
      </c>
      <c r="D17" s="10">
        <v>184</v>
      </c>
      <c r="E17" s="10" t="s">
        <v>265</v>
      </c>
      <c r="F17" s="10">
        <v>1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972</v>
      </c>
      <c r="D18" s="10">
        <v>956</v>
      </c>
      <c r="E18" s="10">
        <v>15</v>
      </c>
      <c r="F18" s="10">
        <v>1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196</v>
      </c>
      <c r="D19" s="10">
        <v>196</v>
      </c>
      <c r="E19" s="10" t="s">
        <v>265</v>
      </c>
      <c r="F19" s="10" t="s">
        <v>265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181</v>
      </c>
      <c r="D20" s="10">
        <v>180</v>
      </c>
      <c r="E20" s="10">
        <v>1</v>
      </c>
      <c r="F20" s="10" t="s">
        <v>265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217</v>
      </c>
      <c r="D21" s="10">
        <v>213</v>
      </c>
      <c r="E21" s="10">
        <v>4</v>
      </c>
      <c r="F21" s="10" t="s">
        <v>265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194</v>
      </c>
      <c r="D22" s="10">
        <v>188</v>
      </c>
      <c r="E22" s="10">
        <v>5</v>
      </c>
      <c r="F22" s="10">
        <v>1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184</v>
      </c>
      <c r="D23" s="10">
        <v>179</v>
      </c>
      <c r="E23" s="10">
        <v>5</v>
      </c>
      <c r="F23" s="10" t="s">
        <v>265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985</v>
      </c>
      <c r="D24" s="10">
        <v>782</v>
      </c>
      <c r="E24" s="10">
        <v>200</v>
      </c>
      <c r="F24" s="10">
        <v>3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177</v>
      </c>
      <c r="D25" s="10">
        <v>172</v>
      </c>
      <c r="E25" s="10">
        <v>5</v>
      </c>
      <c r="F25" s="10" t="s">
        <v>265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214</v>
      </c>
      <c r="D26" s="10">
        <v>204</v>
      </c>
      <c r="E26" s="10">
        <v>9</v>
      </c>
      <c r="F26" s="10">
        <v>1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218</v>
      </c>
      <c r="D27" s="10">
        <v>192</v>
      </c>
      <c r="E27" s="10">
        <v>25</v>
      </c>
      <c r="F27" s="10">
        <v>1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183</v>
      </c>
      <c r="D28" s="10">
        <v>119</v>
      </c>
      <c r="E28" s="10">
        <v>64</v>
      </c>
      <c r="F28" s="10" t="s">
        <v>265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193</v>
      </c>
      <c r="D29" s="10">
        <v>95</v>
      </c>
      <c r="E29" s="10">
        <v>97</v>
      </c>
      <c r="F29" s="10">
        <v>1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793</v>
      </c>
      <c r="D30" s="10">
        <v>264</v>
      </c>
      <c r="E30" s="10">
        <v>523</v>
      </c>
      <c r="F30" s="10">
        <v>6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156</v>
      </c>
      <c r="D31" s="10">
        <v>60</v>
      </c>
      <c r="E31" s="10">
        <v>95</v>
      </c>
      <c r="F31" s="10">
        <v>1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151</v>
      </c>
      <c r="D32" s="10">
        <v>58</v>
      </c>
      <c r="E32" s="10">
        <v>92</v>
      </c>
      <c r="F32" s="10">
        <v>1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191</v>
      </c>
      <c r="D33" s="10">
        <v>69</v>
      </c>
      <c r="E33" s="10">
        <v>120</v>
      </c>
      <c r="F33" s="10">
        <v>2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160</v>
      </c>
      <c r="D34" s="10">
        <v>43</v>
      </c>
      <c r="E34" s="10">
        <v>116</v>
      </c>
      <c r="F34" s="10">
        <v>1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135</v>
      </c>
      <c r="D35" s="10">
        <v>34</v>
      </c>
      <c r="E35" s="10">
        <v>100</v>
      </c>
      <c r="F35" s="10">
        <v>1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894</v>
      </c>
      <c r="D36" s="10">
        <v>181</v>
      </c>
      <c r="E36" s="10">
        <v>702</v>
      </c>
      <c r="F36" s="10">
        <v>11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173</v>
      </c>
      <c r="D37" s="10">
        <v>45</v>
      </c>
      <c r="E37" s="10">
        <v>126</v>
      </c>
      <c r="F37" s="10">
        <v>2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174</v>
      </c>
      <c r="D38" s="10">
        <v>40</v>
      </c>
      <c r="E38" s="10">
        <v>131</v>
      </c>
      <c r="F38" s="10">
        <v>3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169</v>
      </c>
      <c r="D39" s="10">
        <v>34</v>
      </c>
      <c r="E39" s="10">
        <v>133</v>
      </c>
      <c r="F39" s="10">
        <v>2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184</v>
      </c>
      <c r="D40" s="10">
        <v>30</v>
      </c>
      <c r="E40" s="10">
        <v>153</v>
      </c>
      <c r="F40" s="10">
        <v>1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194</v>
      </c>
      <c r="D41" s="10">
        <v>32</v>
      </c>
      <c r="E41" s="10">
        <v>159</v>
      </c>
      <c r="F41" s="10">
        <v>3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888</v>
      </c>
      <c r="D42" s="10">
        <v>86</v>
      </c>
      <c r="E42" s="10">
        <v>793</v>
      </c>
      <c r="F42" s="10">
        <v>9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207</v>
      </c>
      <c r="D43" s="10">
        <v>19</v>
      </c>
      <c r="E43" s="10">
        <v>184</v>
      </c>
      <c r="F43" s="10">
        <v>4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192</v>
      </c>
      <c r="D44" s="10">
        <v>29</v>
      </c>
      <c r="E44" s="10">
        <v>161</v>
      </c>
      <c r="F44" s="10">
        <v>2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153</v>
      </c>
      <c r="D45" s="10">
        <v>18</v>
      </c>
      <c r="E45" s="10">
        <v>133</v>
      </c>
      <c r="F45" s="10">
        <v>2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166</v>
      </c>
      <c r="D46" s="10">
        <v>14</v>
      </c>
      <c r="E46" s="10">
        <v>152</v>
      </c>
      <c r="F46" s="10" t="s">
        <v>265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170</v>
      </c>
      <c r="D47" s="10">
        <v>6</v>
      </c>
      <c r="E47" s="10">
        <v>163</v>
      </c>
      <c r="F47" s="10">
        <v>1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803</v>
      </c>
      <c r="D48" s="10">
        <v>70</v>
      </c>
      <c r="E48" s="10">
        <v>715</v>
      </c>
      <c r="F48" s="10">
        <v>18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168</v>
      </c>
      <c r="D49" s="10">
        <v>19</v>
      </c>
      <c r="E49" s="10">
        <v>144</v>
      </c>
      <c r="F49" s="10">
        <v>5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169</v>
      </c>
      <c r="D50" s="10">
        <v>15</v>
      </c>
      <c r="E50" s="10">
        <v>152</v>
      </c>
      <c r="F50" s="10">
        <v>2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148</v>
      </c>
      <c r="D51" s="10">
        <v>17</v>
      </c>
      <c r="E51" s="10">
        <v>124</v>
      </c>
      <c r="F51" s="10">
        <v>7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161</v>
      </c>
      <c r="D52" s="10">
        <v>12</v>
      </c>
      <c r="E52" s="10">
        <v>146</v>
      </c>
      <c r="F52" s="10">
        <v>3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157</v>
      </c>
      <c r="D53" s="10">
        <v>7</v>
      </c>
      <c r="E53" s="10">
        <v>149</v>
      </c>
      <c r="F53" s="10">
        <v>1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904</v>
      </c>
      <c r="D54" s="10">
        <v>56</v>
      </c>
      <c r="E54" s="10">
        <v>832</v>
      </c>
      <c r="F54" s="10">
        <v>16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174</v>
      </c>
      <c r="D55" s="10">
        <v>14</v>
      </c>
      <c r="E55" s="10">
        <v>158</v>
      </c>
      <c r="F55" s="10">
        <v>2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184</v>
      </c>
      <c r="D56" s="10">
        <v>12</v>
      </c>
      <c r="E56" s="10">
        <v>170</v>
      </c>
      <c r="F56" s="10">
        <v>2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179</v>
      </c>
      <c r="D57" s="10">
        <v>8</v>
      </c>
      <c r="E57" s="10">
        <v>164</v>
      </c>
      <c r="F57" s="10">
        <v>7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191</v>
      </c>
      <c r="D58" s="10">
        <v>11</v>
      </c>
      <c r="E58" s="10">
        <v>178</v>
      </c>
      <c r="F58" s="10">
        <v>2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176</v>
      </c>
      <c r="D59" s="10">
        <v>11</v>
      </c>
      <c r="E59" s="10">
        <v>162</v>
      </c>
      <c r="F59" s="10">
        <v>3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813</v>
      </c>
      <c r="D60" s="10">
        <v>53</v>
      </c>
      <c r="E60" s="10">
        <v>741</v>
      </c>
      <c r="F60" s="10">
        <v>19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175</v>
      </c>
      <c r="D61" s="10">
        <v>10</v>
      </c>
      <c r="E61" s="10">
        <v>161</v>
      </c>
      <c r="F61" s="10">
        <v>4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171</v>
      </c>
      <c r="D62" s="10">
        <v>13</v>
      </c>
      <c r="E62" s="10">
        <v>153</v>
      </c>
      <c r="F62" s="10">
        <v>5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169</v>
      </c>
      <c r="D63" s="10">
        <v>10</v>
      </c>
      <c r="E63" s="10">
        <v>156</v>
      </c>
      <c r="F63" s="10">
        <v>3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165</v>
      </c>
      <c r="D64" s="10">
        <v>9</v>
      </c>
      <c r="E64" s="10">
        <v>152</v>
      </c>
      <c r="F64" s="10">
        <v>4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133</v>
      </c>
      <c r="D65" s="10">
        <v>11</v>
      </c>
      <c r="E65" s="10">
        <v>119</v>
      </c>
      <c r="F65" s="10">
        <v>3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706</v>
      </c>
      <c r="D66" s="10">
        <v>31</v>
      </c>
      <c r="E66" s="10">
        <v>661</v>
      </c>
      <c r="F66" s="10">
        <v>14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156</v>
      </c>
      <c r="D67" s="10">
        <v>10</v>
      </c>
      <c r="E67" s="10">
        <v>143</v>
      </c>
      <c r="F67" s="10">
        <v>3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128</v>
      </c>
      <c r="D68" s="10">
        <v>3</v>
      </c>
      <c r="E68" s="10">
        <v>123</v>
      </c>
      <c r="F68" s="10">
        <v>2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132</v>
      </c>
      <c r="D69" s="10">
        <v>4</v>
      </c>
      <c r="E69" s="10">
        <v>123</v>
      </c>
      <c r="F69" s="10">
        <v>5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136</v>
      </c>
      <c r="D70" s="10">
        <v>7</v>
      </c>
      <c r="E70" s="10">
        <v>126</v>
      </c>
      <c r="F70" s="10">
        <v>3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154</v>
      </c>
      <c r="D71" s="10">
        <v>7</v>
      </c>
      <c r="E71" s="10">
        <v>146</v>
      </c>
      <c r="F71" s="10">
        <v>1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677</v>
      </c>
      <c r="D72" s="10">
        <v>28</v>
      </c>
      <c r="E72" s="10">
        <v>627</v>
      </c>
      <c r="F72" s="10">
        <v>22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137</v>
      </c>
      <c r="D73" s="10">
        <v>2</v>
      </c>
      <c r="E73" s="10">
        <v>133</v>
      </c>
      <c r="F73" s="10">
        <v>2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127</v>
      </c>
      <c r="D74" s="10">
        <v>7</v>
      </c>
      <c r="E74" s="10">
        <v>115</v>
      </c>
      <c r="F74" s="10">
        <v>5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160</v>
      </c>
      <c r="D75" s="10">
        <v>10</v>
      </c>
      <c r="E75" s="10">
        <v>145</v>
      </c>
      <c r="F75" s="10">
        <v>5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121</v>
      </c>
      <c r="D76" s="10">
        <v>2</v>
      </c>
      <c r="E76" s="10">
        <v>114</v>
      </c>
      <c r="F76" s="10">
        <v>5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132</v>
      </c>
      <c r="D77" s="10">
        <v>7</v>
      </c>
      <c r="E77" s="10">
        <v>120</v>
      </c>
      <c r="F77" s="10">
        <v>5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685</v>
      </c>
      <c r="D78" s="10">
        <v>10</v>
      </c>
      <c r="E78" s="10">
        <v>656</v>
      </c>
      <c r="F78" s="10">
        <v>19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149</v>
      </c>
      <c r="D79" s="10">
        <v>2</v>
      </c>
      <c r="E79" s="10">
        <v>143</v>
      </c>
      <c r="F79" s="10">
        <v>4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137</v>
      </c>
      <c r="D80" s="10" t="s">
        <v>265</v>
      </c>
      <c r="E80" s="10">
        <v>132</v>
      </c>
      <c r="F80" s="10">
        <v>5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124</v>
      </c>
      <c r="D81" s="10">
        <v>1</v>
      </c>
      <c r="E81" s="10">
        <v>121</v>
      </c>
      <c r="F81" s="10">
        <v>2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135</v>
      </c>
      <c r="D82" s="10">
        <v>3</v>
      </c>
      <c r="E82" s="10">
        <v>131</v>
      </c>
      <c r="F82" s="10">
        <v>1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140</v>
      </c>
      <c r="D83" s="10">
        <v>4</v>
      </c>
      <c r="E83" s="10">
        <v>129</v>
      </c>
      <c r="F83" s="10">
        <v>7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589</v>
      </c>
      <c r="D84" s="10">
        <v>14</v>
      </c>
      <c r="E84" s="10">
        <v>562</v>
      </c>
      <c r="F84" s="10">
        <v>13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125</v>
      </c>
      <c r="D85" s="10">
        <v>3</v>
      </c>
      <c r="E85" s="10">
        <v>121</v>
      </c>
      <c r="F85" s="10">
        <v>1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124</v>
      </c>
      <c r="D86" s="10">
        <v>3</v>
      </c>
      <c r="E86" s="10">
        <v>117</v>
      </c>
      <c r="F86" s="10">
        <v>4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126</v>
      </c>
      <c r="D87" s="10">
        <v>2</v>
      </c>
      <c r="E87" s="10">
        <v>120</v>
      </c>
      <c r="F87" s="10">
        <v>4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116</v>
      </c>
      <c r="D88" s="10">
        <v>4</v>
      </c>
      <c r="E88" s="10">
        <v>109</v>
      </c>
      <c r="F88" s="10">
        <v>3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98</v>
      </c>
      <c r="D89" s="10">
        <v>2</v>
      </c>
      <c r="E89" s="10">
        <v>95</v>
      </c>
      <c r="F89" s="10">
        <v>1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535</v>
      </c>
      <c r="D90" s="10">
        <v>10</v>
      </c>
      <c r="E90" s="10">
        <v>508</v>
      </c>
      <c r="F90" s="10">
        <v>17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101</v>
      </c>
      <c r="D91" s="10">
        <v>3</v>
      </c>
      <c r="E91" s="10">
        <v>96</v>
      </c>
      <c r="F91" s="10">
        <v>2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105</v>
      </c>
      <c r="D92" s="10">
        <v>1</v>
      </c>
      <c r="E92" s="10">
        <v>104</v>
      </c>
      <c r="F92" s="10" t="s">
        <v>265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121</v>
      </c>
      <c r="D93" s="10">
        <v>3</v>
      </c>
      <c r="E93" s="10">
        <v>112</v>
      </c>
      <c r="F93" s="10">
        <v>6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102</v>
      </c>
      <c r="D94" s="10">
        <v>2</v>
      </c>
      <c r="E94" s="10">
        <v>97</v>
      </c>
      <c r="F94" s="10">
        <v>3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106</v>
      </c>
      <c r="D95" s="10">
        <v>1</v>
      </c>
      <c r="E95" s="10">
        <v>99</v>
      </c>
      <c r="F95" s="10">
        <v>6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406</v>
      </c>
      <c r="D96" s="10">
        <v>8</v>
      </c>
      <c r="E96" s="10">
        <v>382</v>
      </c>
      <c r="F96" s="10">
        <v>16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113</v>
      </c>
      <c r="D97" s="10">
        <v>2</v>
      </c>
      <c r="E97" s="10">
        <v>109</v>
      </c>
      <c r="F97" s="10">
        <v>2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97</v>
      </c>
      <c r="D98" s="10">
        <v>2</v>
      </c>
      <c r="E98" s="10">
        <v>93</v>
      </c>
      <c r="F98" s="10">
        <v>2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73</v>
      </c>
      <c r="D99" s="10">
        <v>1</v>
      </c>
      <c r="E99" s="10">
        <v>70</v>
      </c>
      <c r="F99" s="10">
        <v>2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55</v>
      </c>
      <c r="D100" s="10">
        <v>2</v>
      </c>
      <c r="E100" s="10">
        <v>49</v>
      </c>
      <c r="F100" s="10">
        <v>4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68</v>
      </c>
      <c r="D101" s="10">
        <v>1</v>
      </c>
      <c r="E101" s="10">
        <v>61</v>
      </c>
      <c r="F101" s="10">
        <v>6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241</v>
      </c>
      <c r="D102" s="10">
        <v>9</v>
      </c>
      <c r="E102" s="10">
        <v>219</v>
      </c>
      <c r="F102" s="10">
        <v>13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51</v>
      </c>
      <c r="D103" s="10">
        <v>3</v>
      </c>
      <c r="E103" s="10">
        <v>43</v>
      </c>
      <c r="F103" s="10">
        <v>5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43</v>
      </c>
      <c r="D104" s="10">
        <v>1</v>
      </c>
      <c r="E104" s="10">
        <v>41</v>
      </c>
      <c r="F104" s="10">
        <v>1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57</v>
      </c>
      <c r="D105" s="10">
        <v>1</v>
      </c>
      <c r="E105" s="10">
        <v>53</v>
      </c>
      <c r="F105" s="10">
        <v>3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46</v>
      </c>
      <c r="D106" s="10">
        <v>1</v>
      </c>
      <c r="E106" s="10">
        <v>43</v>
      </c>
      <c r="F106" s="10">
        <v>2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44</v>
      </c>
      <c r="D107" s="10">
        <v>3</v>
      </c>
      <c r="E107" s="10">
        <v>39</v>
      </c>
      <c r="F107" s="10">
        <v>2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128</v>
      </c>
      <c r="D108" s="10">
        <v>10</v>
      </c>
      <c r="E108" s="10">
        <v>116</v>
      </c>
      <c r="F108" s="10">
        <v>2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35</v>
      </c>
      <c r="D109" s="10">
        <v>2</v>
      </c>
      <c r="E109" s="10">
        <v>33</v>
      </c>
      <c r="F109" s="10" t="s">
        <v>265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29</v>
      </c>
      <c r="D110" s="10">
        <v>2</v>
      </c>
      <c r="E110" s="10">
        <v>27</v>
      </c>
      <c r="F110" s="10" t="s">
        <v>265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25</v>
      </c>
      <c r="D111" s="10">
        <v>2</v>
      </c>
      <c r="E111" s="10">
        <v>22</v>
      </c>
      <c r="F111" s="10">
        <v>1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19</v>
      </c>
      <c r="D112" s="10">
        <v>1</v>
      </c>
      <c r="E112" s="10">
        <v>18</v>
      </c>
      <c r="F112" s="10" t="s">
        <v>265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20</v>
      </c>
      <c r="D113" s="10">
        <v>3</v>
      </c>
      <c r="E113" s="10">
        <v>16</v>
      </c>
      <c r="F113" s="10">
        <v>1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71</v>
      </c>
      <c r="D114" s="10">
        <v>1</v>
      </c>
      <c r="E114" s="10">
        <v>61</v>
      </c>
      <c r="F114" s="10">
        <v>9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6566</v>
      </c>
      <c r="D115" s="3">
        <v>2179</v>
      </c>
      <c r="E115" s="3">
        <v>4140</v>
      </c>
      <c r="F115" s="3">
        <v>247</v>
      </c>
    </row>
    <row r="116" spans="1:11" ht="12" customHeight="1">
      <c r="A116" s="33" t="s">
        <v>254</v>
      </c>
      <c r="B116" s="1" t="s">
        <v>8</v>
      </c>
      <c r="C116" s="10">
        <v>402</v>
      </c>
      <c r="D116" s="10">
        <v>261</v>
      </c>
      <c r="E116" s="10">
        <v>6</v>
      </c>
      <c r="F116" s="10">
        <v>135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66</v>
      </c>
      <c r="D117" s="10">
        <v>5</v>
      </c>
      <c r="E117" s="10" t="s">
        <v>265</v>
      </c>
      <c r="F117" s="10">
        <v>61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56</v>
      </c>
      <c r="D118" s="10">
        <v>12</v>
      </c>
      <c r="E118" s="10">
        <v>1</v>
      </c>
      <c r="F118" s="10">
        <v>43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94</v>
      </c>
      <c r="D119" s="10">
        <v>67</v>
      </c>
      <c r="E119" s="10">
        <v>3</v>
      </c>
      <c r="F119" s="10">
        <v>24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100</v>
      </c>
      <c r="D120" s="10">
        <v>94</v>
      </c>
      <c r="E120" s="10" t="s">
        <v>265</v>
      </c>
      <c r="F120" s="10">
        <v>6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86</v>
      </c>
      <c r="D121" s="10">
        <v>83</v>
      </c>
      <c r="E121" s="10">
        <v>2</v>
      </c>
      <c r="F121" s="10">
        <v>1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489</v>
      </c>
      <c r="D122" s="10">
        <v>484</v>
      </c>
      <c r="E122" s="10">
        <v>2</v>
      </c>
      <c r="F122" s="10">
        <v>3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77</v>
      </c>
      <c r="D123" s="10">
        <v>77</v>
      </c>
      <c r="E123" s="10" t="s">
        <v>265</v>
      </c>
      <c r="F123" s="10" t="s">
        <v>265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112</v>
      </c>
      <c r="D124" s="10">
        <v>112</v>
      </c>
      <c r="E124" s="10" t="s">
        <v>265</v>
      </c>
      <c r="F124" s="10" t="s">
        <v>265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104</v>
      </c>
      <c r="D125" s="10">
        <v>102</v>
      </c>
      <c r="E125" s="10">
        <v>1</v>
      </c>
      <c r="F125" s="10">
        <v>1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101</v>
      </c>
      <c r="D126" s="10">
        <v>99</v>
      </c>
      <c r="E126" s="10">
        <v>1</v>
      </c>
      <c r="F126" s="10">
        <v>1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95</v>
      </c>
      <c r="D127" s="10">
        <v>94</v>
      </c>
      <c r="E127" s="10" t="s">
        <v>265</v>
      </c>
      <c r="F127" s="10">
        <v>1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493</v>
      </c>
      <c r="D128" s="10">
        <v>482</v>
      </c>
      <c r="E128" s="10">
        <v>10</v>
      </c>
      <c r="F128" s="10">
        <v>1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100</v>
      </c>
      <c r="D129" s="10">
        <v>100</v>
      </c>
      <c r="E129" s="10" t="s">
        <v>265</v>
      </c>
      <c r="F129" s="10" t="s">
        <v>265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82</v>
      </c>
      <c r="D130" s="10">
        <v>81</v>
      </c>
      <c r="E130" s="10">
        <v>1</v>
      </c>
      <c r="F130" s="10" t="s">
        <v>265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113</v>
      </c>
      <c r="D131" s="10">
        <v>110</v>
      </c>
      <c r="E131" s="10">
        <v>3</v>
      </c>
      <c r="F131" s="10" t="s">
        <v>265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93</v>
      </c>
      <c r="D132" s="10">
        <v>89</v>
      </c>
      <c r="E132" s="10">
        <v>3</v>
      </c>
      <c r="F132" s="10">
        <v>1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105</v>
      </c>
      <c r="D133" s="10">
        <v>102</v>
      </c>
      <c r="E133" s="10">
        <v>3</v>
      </c>
      <c r="F133" s="10" t="s">
        <v>265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479</v>
      </c>
      <c r="D134" s="10">
        <v>397</v>
      </c>
      <c r="E134" s="10">
        <v>80</v>
      </c>
      <c r="F134" s="10">
        <v>2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94</v>
      </c>
      <c r="D135" s="10">
        <v>91</v>
      </c>
      <c r="E135" s="10">
        <v>3</v>
      </c>
      <c r="F135" s="10" t="s">
        <v>265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95</v>
      </c>
      <c r="D136" s="10">
        <v>94</v>
      </c>
      <c r="E136" s="10">
        <v>1</v>
      </c>
      <c r="F136" s="10" t="s">
        <v>265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111</v>
      </c>
      <c r="D137" s="10">
        <v>99</v>
      </c>
      <c r="E137" s="10">
        <v>11</v>
      </c>
      <c r="F137" s="10">
        <v>1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80</v>
      </c>
      <c r="D138" s="10">
        <v>60</v>
      </c>
      <c r="E138" s="10">
        <v>20</v>
      </c>
      <c r="F138" s="10" t="s">
        <v>265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99</v>
      </c>
      <c r="D139" s="10">
        <v>53</v>
      </c>
      <c r="E139" s="10">
        <v>45</v>
      </c>
      <c r="F139" s="10">
        <v>1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371</v>
      </c>
      <c r="D140" s="10">
        <v>172</v>
      </c>
      <c r="E140" s="10">
        <v>196</v>
      </c>
      <c r="F140" s="10">
        <v>3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65</v>
      </c>
      <c r="D141" s="10">
        <v>34</v>
      </c>
      <c r="E141" s="10">
        <v>31</v>
      </c>
      <c r="F141" s="10" t="s">
        <v>265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73</v>
      </c>
      <c r="D142" s="10">
        <v>42</v>
      </c>
      <c r="E142" s="10">
        <v>31</v>
      </c>
      <c r="F142" s="10" t="s">
        <v>265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81</v>
      </c>
      <c r="D143" s="10">
        <v>42</v>
      </c>
      <c r="E143" s="10">
        <v>37</v>
      </c>
      <c r="F143" s="10">
        <v>2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78</v>
      </c>
      <c r="D144" s="10">
        <v>28</v>
      </c>
      <c r="E144" s="10">
        <v>49</v>
      </c>
      <c r="F144" s="10">
        <v>1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74</v>
      </c>
      <c r="D145" s="10">
        <v>26</v>
      </c>
      <c r="E145" s="10">
        <v>48</v>
      </c>
      <c r="F145" s="10" t="s">
        <v>265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423</v>
      </c>
      <c r="D146" s="10">
        <v>117</v>
      </c>
      <c r="E146" s="10">
        <v>301</v>
      </c>
      <c r="F146" s="10">
        <v>5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89</v>
      </c>
      <c r="D147" s="10">
        <v>30</v>
      </c>
      <c r="E147" s="10">
        <v>59</v>
      </c>
      <c r="F147" s="10" t="s">
        <v>265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76</v>
      </c>
      <c r="D148" s="10">
        <v>26</v>
      </c>
      <c r="E148" s="10">
        <v>48</v>
      </c>
      <c r="F148" s="10">
        <v>2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86</v>
      </c>
      <c r="D149" s="10">
        <v>24</v>
      </c>
      <c r="E149" s="10">
        <v>62</v>
      </c>
      <c r="F149" s="10" t="s">
        <v>265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76</v>
      </c>
      <c r="D150" s="10">
        <v>16</v>
      </c>
      <c r="E150" s="10">
        <v>59</v>
      </c>
      <c r="F150" s="10">
        <v>1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96</v>
      </c>
      <c r="D151" s="10">
        <v>21</v>
      </c>
      <c r="E151" s="10">
        <v>73</v>
      </c>
      <c r="F151" s="10">
        <v>2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459</v>
      </c>
      <c r="D152" s="10">
        <v>64</v>
      </c>
      <c r="E152" s="10">
        <v>394</v>
      </c>
      <c r="F152" s="10">
        <v>1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96</v>
      </c>
      <c r="D153" s="10">
        <v>15</v>
      </c>
      <c r="E153" s="10">
        <v>81</v>
      </c>
      <c r="F153" s="10" t="s">
        <v>265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97</v>
      </c>
      <c r="D154" s="10">
        <v>22</v>
      </c>
      <c r="E154" s="10">
        <v>75</v>
      </c>
      <c r="F154" s="10" t="s">
        <v>265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74</v>
      </c>
      <c r="D155" s="10">
        <v>11</v>
      </c>
      <c r="E155" s="10">
        <v>63</v>
      </c>
      <c r="F155" s="10" t="s">
        <v>265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96</v>
      </c>
      <c r="D156" s="10">
        <v>11</v>
      </c>
      <c r="E156" s="10">
        <v>85</v>
      </c>
      <c r="F156" s="10" t="s">
        <v>265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96</v>
      </c>
      <c r="D157" s="10">
        <v>5</v>
      </c>
      <c r="E157" s="10">
        <v>90</v>
      </c>
      <c r="F157" s="10">
        <v>1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405</v>
      </c>
      <c r="D158" s="10">
        <v>49</v>
      </c>
      <c r="E158" s="10">
        <v>350</v>
      </c>
      <c r="F158" s="10">
        <v>6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78</v>
      </c>
      <c r="D159" s="10">
        <v>18</v>
      </c>
      <c r="E159" s="10">
        <v>58</v>
      </c>
      <c r="F159" s="10">
        <v>2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91</v>
      </c>
      <c r="D160" s="10">
        <v>11</v>
      </c>
      <c r="E160" s="10">
        <v>79</v>
      </c>
      <c r="F160" s="10">
        <v>1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73</v>
      </c>
      <c r="D161" s="10">
        <v>10</v>
      </c>
      <c r="E161" s="10">
        <v>63</v>
      </c>
      <c r="F161" s="10" t="s">
        <v>265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89</v>
      </c>
      <c r="D162" s="10">
        <v>6</v>
      </c>
      <c r="E162" s="10">
        <v>80</v>
      </c>
      <c r="F162" s="10">
        <v>3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74</v>
      </c>
      <c r="D163" s="10">
        <v>4</v>
      </c>
      <c r="E163" s="10">
        <v>70</v>
      </c>
      <c r="F163" s="10" t="s">
        <v>265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448</v>
      </c>
      <c r="D164" s="10">
        <v>40</v>
      </c>
      <c r="E164" s="10">
        <v>402</v>
      </c>
      <c r="F164" s="10">
        <v>6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89</v>
      </c>
      <c r="D165" s="10">
        <v>9</v>
      </c>
      <c r="E165" s="10">
        <v>79</v>
      </c>
      <c r="F165" s="10">
        <v>1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95</v>
      </c>
      <c r="D166" s="10">
        <v>12</v>
      </c>
      <c r="E166" s="10">
        <v>83</v>
      </c>
      <c r="F166" s="10" t="s">
        <v>265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84</v>
      </c>
      <c r="D167" s="10">
        <v>7</v>
      </c>
      <c r="E167" s="10">
        <v>75</v>
      </c>
      <c r="F167" s="10">
        <v>2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93</v>
      </c>
      <c r="D168" s="10">
        <v>7</v>
      </c>
      <c r="E168" s="10">
        <v>84</v>
      </c>
      <c r="F168" s="10">
        <v>2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87</v>
      </c>
      <c r="D169" s="10">
        <v>5</v>
      </c>
      <c r="E169" s="10">
        <v>81</v>
      </c>
      <c r="F169" s="10">
        <v>1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429</v>
      </c>
      <c r="D170" s="10">
        <v>43</v>
      </c>
      <c r="E170" s="10">
        <v>374</v>
      </c>
      <c r="F170" s="10">
        <v>12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88</v>
      </c>
      <c r="D171" s="10">
        <v>5</v>
      </c>
      <c r="E171" s="10">
        <v>82</v>
      </c>
      <c r="F171" s="10">
        <v>1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101</v>
      </c>
      <c r="D172" s="10">
        <v>13</v>
      </c>
      <c r="E172" s="10">
        <v>83</v>
      </c>
      <c r="F172" s="10">
        <v>5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92</v>
      </c>
      <c r="D173" s="10">
        <v>6</v>
      </c>
      <c r="E173" s="10">
        <v>83</v>
      </c>
      <c r="F173" s="10">
        <v>3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78</v>
      </c>
      <c r="D174" s="10">
        <v>9</v>
      </c>
      <c r="E174" s="10">
        <v>68</v>
      </c>
      <c r="F174" s="10">
        <v>1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70</v>
      </c>
      <c r="D175" s="10">
        <v>10</v>
      </c>
      <c r="E175" s="10">
        <v>58</v>
      </c>
      <c r="F175" s="10">
        <v>2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371</v>
      </c>
      <c r="D176" s="10">
        <v>19</v>
      </c>
      <c r="E176" s="10">
        <v>344</v>
      </c>
      <c r="F176" s="10">
        <v>8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91</v>
      </c>
      <c r="D177" s="10">
        <v>6</v>
      </c>
      <c r="E177" s="10">
        <v>85</v>
      </c>
      <c r="F177" s="10" t="s">
        <v>265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58</v>
      </c>
      <c r="D178" s="10" t="s">
        <v>265</v>
      </c>
      <c r="E178" s="10">
        <v>56</v>
      </c>
      <c r="F178" s="10">
        <v>2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69</v>
      </c>
      <c r="D179" s="10">
        <v>3</v>
      </c>
      <c r="E179" s="10">
        <v>62</v>
      </c>
      <c r="F179" s="10">
        <v>4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73</v>
      </c>
      <c r="D180" s="10">
        <v>6</v>
      </c>
      <c r="E180" s="10">
        <v>66</v>
      </c>
      <c r="F180" s="10">
        <v>1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80</v>
      </c>
      <c r="D181" s="10">
        <v>4</v>
      </c>
      <c r="E181" s="10">
        <v>75</v>
      </c>
      <c r="F181" s="10">
        <v>1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339</v>
      </c>
      <c r="D182" s="10">
        <v>21</v>
      </c>
      <c r="E182" s="10">
        <v>307</v>
      </c>
      <c r="F182" s="10">
        <v>11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63</v>
      </c>
      <c r="D183" s="10">
        <v>2</v>
      </c>
      <c r="E183" s="10">
        <v>60</v>
      </c>
      <c r="F183" s="10">
        <v>1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69</v>
      </c>
      <c r="D184" s="10">
        <v>7</v>
      </c>
      <c r="E184" s="10">
        <v>58</v>
      </c>
      <c r="F184" s="10">
        <v>4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87</v>
      </c>
      <c r="D185" s="10">
        <v>6</v>
      </c>
      <c r="E185" s="10">
        <v>79</v>
      </c>
      <c r="F185" s="10">
        <v>2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58</v>
      </c>
      <c r="D186" s="10">
        <v>2</v>
      </c>
      <c r="E186" s="10">
        <v>54</v>
      </c>
      <c r="F186" s="10">
        <v>2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62</v>
      </c>
      <c r="D187" s="10">
        <v>4</v>
      </c>
      <c r="E187" s="10">
        <v>56</v>
      </c>
      <c r="F187" s="10">
        <v>2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342</v>
      </c>
      <c r="D188" s="10">
        <v>5</v>
      </c>
      <c r="E188" s="10">
        <v>328</v>
      </c>
      <c r="F188" s="10">
        <v>9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71</v>
      </c>
      <c r="D189" s="10">
        <v>1</v>
      </c>
      <c r="E189" s="10">
        <v>69</v>
      </c>
      <c r="F189" s="10">
        <v>1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74</v>
      </c>
      <c r="D190" s="10" t="s">
        <v>265</v>
      </c>
      <c r="E190" s="10">
        <v>70</v>
      </c>
      <c r="F190" s="10">
        <v>4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55</v>
      </c>
      <c r="D191" s="10">
        <v>1</v>
      </c>
      <c r="E191" s="10">
        <v>53</v>
      </c>
      <c r="F191" s="10">
        <v>1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79</v>
      </c>
      <c r="D192" s="10">
        <v>1</v>
      </c>
      <c r="E192" s="10">
        <v>77</v>
      </c>
      <c r="F192" s="10">
        <v>1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63</v>
      </c>
      <c r="D193" s="10">
        <v>2</v>
      </c>
      <c r="E193" s="10">
        <v>59</v>
      </c>
      <c r="F193" s="10">
        <v>2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310</v>
      </c>
      <c r="D194" s="10">
        <v>4</v>
      </c>
      <c r="E194" s="10">
        <v>296</v>
      </c>
      <c r="F194" s="10">
        <v>10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68</v>
      </c>
      <c r="D195" s="10">
        <v>2</v>
      </c>
      <c r="E195" s="10">
        <v>66</v>
      </c>
      <c r="F195" s="10" t="s">
        <v>265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63</v>
      </c>
      <c r="D196" s="10" t="s">
        <v>265</v>
      </c>
      <c r="E196" s="10">
        <v>60</v>
      </c>
      <c r="F196" s="10">
        <v>3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72</v>
      </c>
      <c r="D197" s="10" t="s">
        <v>265</v>
      </c>
      <c r="E197" s="10">
        <v>69</v>
      </c>
      <c r="F197" s="10">
        <v>3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66</v>
      </c>
      <c r="D198" s="10">
        <v>2</v>
      </c>
      <c r="E198" s="10">
        <v>61</v>
      </c>
      <c r="F198" s="10">
        <v>3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41</v>
      </c>
      <c r="D199" s="10" t="s">
        <v>265</v>
      </c>
      <c r="E199" s="10">
        <v>40</v>
      </c>
      <c r="F199" s="10">
        <v>1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290</v>
      </c>
      <c r="D200" s="10">
        <v>4</v>
      </c>
      <c r="E200" s="10">
        <v>278</v>
      </c>
      <c r="F200" s="10">
        <v>8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61</v>
      </c>
      <c r="D201" s="10">
        <v>1</v>
      </c>
      <c r="E201" s="10">
        <v>60</v>
      </c>
      <c r="F201" s="10" t="s">
        <v>265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57</v>
      </c>
      <c r="D202" s="10" t="s">
        <v>265</v>
      </c>
      <c r="E202" s="10">
        <v>57</v>
      </c>
      <c r="F202" s="10" t="s">
        <v>265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66</v>
      </c>
      <c r="D203" s="10">
        <v>2</v>
      </c>
      <c r="E203" s="10">
        <v>60</v>
      </c>
      <c r="F203" s="10">
        <v>4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50</v>
      </c>
      <c r="D204" s="10">
        <v>1</v>
      </c>
      <c r="E204" s="10">
        <v>48</v>
      </c>
      <c r="F204" s="10">
        <v>1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56</v>
      </c>
      <c r="D205" s="10" t="s">
        <v>265</v>
      </c>
      <c r="E205" s="10">
        <v>53</v>
      </c>
      <c r="F205" s="10">
        <v>3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240</v>
      </c>
      <c r="D206" s="10">
        <v>4</v>
      </c>
      <c r="E206" s="10">
        <v>226</v>
      </c>
      <c r="F206" s="10">
        <v>10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68</v>
      </c>
      <c r="D207" s="10">
        <v>1</v>
      </c>
      <c r="E207" s="10">
        <v>65</v>
      </c>
      <c r="F207" s="10">
        <v>2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59</v>
      </c>
      <c r="D208" s="10">
        <v>2</v>
      </c>
      <c r="E208" s="10">
        <v>56</v>
      </c>
      <c r="F208" s="10">
        <v>1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39</v>
      </c>
      <c r="D209" s="10">
        <v>1</v>
      </c>
      <c r="E209" s="10">
        <v>36</v>
      </c>
      <c r="F209" s="10">
        <v>2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32</v>
      </c>
      <c r="D210" s="10" t="s">
        <v>265</v>
      </c>
      <c r="E210" s="10">
        <v>30</v>
      </c>
      <c r="F210" s="10">
        <v>2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42</v>
      </c>
      <c r="D211" s="10" t="s">
        <v>265</v>
      </c>
      <c r="E211" s="10">
        <v>39</v>
      </c>
      <c r="F211" s="10">
        <v>3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147</v>
      </c>
      <c r="D212" s="10">
        <v>6</v>
      </c>
      <c r="E212" s="10">
        <v>134</v>
      </c>
      <c r="F212" s="10">
        <v>7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28</v>
      </c>
      <c r="D213" s="10">
        <v>2</v>
      </c>
      <c r="E213" s="10">
        <v>22</v>
      </c>
      <c r="F213" s="10">
        <v>4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27</v>
      </c>
      <c r="D214" s="10" t="s">
        <v>265</v>
      </c>
      <c r="E214" s="10">
        <v>26</v>
      </c>
      <c r="F214" s="10">
        <v>1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35</v>
      </c>
      <c r="D215" s="10">
        <v>1</v>
      </c>
      <c r="E215" s="10">
        <v>33</v>
      </c>
      <c r="F215" s="10">
        <v>1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29</v>
      </c>
      <c r="D216" s="10" t="s">
        <v>265</v>
      </c>
      <c r="E216" s="10">
        <v>29</v>
      </c>
      <c r="F216" s="10" t="s">
        <v>265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28</v>
      </c>
      <c r="D217" s="10">
        <v>3</v>
      </c>
      <c r="E217" s="10">
        <v>24</v>
      </c>
      <c r="F217" s="10">
        <v>1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78</v>
      </c>
      <c r="D218" s="10">
        <v>6</v>
      </c>
      <c r="E218" s="10">
        <v>70</v>
      </c>
      <c r="F218" s="10">
        <v>2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23</v>
      </c>
      <c r="D219" s="10">
        <v>1</v>
      </c>
      <c r="E219" s="10">
        <v>22</v>
      </c>
      <c r="F219" s="10" t="s">
        <v>265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19</v>
      </c>
      <c r="D220" s="10">
        <v>2</v>
      </c>
      <c r="E220" s="10">
        <v>17</v>
      </c>
      <c r="F220" s="10" t="s">
        <v>265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11</v>
      </c>
      <c r="D221" s="10" t="s">
        <v>265</v>
      </c>
      <c r="E221" s="10">
        <v>10</v>
      </c>
      <c r="F221" s="10">
        <v>1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13</v>
      </c>
      <c r="D222" s="10">
        <v>1</v>
      </c>
      <c r="E222" s="10">
        <v>12</v>
      </c>
      <c r="F222" s="10" t="s">
        <v>265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12</v>
      </c>
      <c r="D223" s="10">
        <v>2</v>
      </c>
      <c r="E223" s="10">
        <v>9</v>
      </c>
      <c r="F223" s="10">
        <v>1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51</v>
      </c>
      <c r="D224" s="10">
        <v>1</v>
      </c>
      <c r="E224" s="10">
        <v>42</v>
      </c>
      <c r="F224" s="10">
        <v>8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6281</v>
      </c>
      <c r="D225" s="3">
        <v>1863</v>
      </c>
      <c r="E225" s="3">
        <v>4194</v>
      </c>
      <c r="F225" s="3">
        <v>224</v>
      </c>
    </row>
    <row r="226" spans="1:11" ht="12" customHeight="1">
      <c r="A226" s="33" t="s">
        <v>254</v>
      </c>
      <c r="B226" s="1" t="s">
        <v>8</v>
      </c>
      <c r="C226" s="10">
        <v>382</v>
      </c>
      <c r="D226" s="10">
        <v>247</v>
      </c>
      <c r="E226" s="10">
        <v>12</v>
      </c>
      <c r="F226" s="10">
        <v>123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67</v>
      </c>
      <c r="D227" s="10">
        <v>8</v>
      </c>
      <c r="E227" s="10">
        <v>3</v>
      </c>
      <c r="F227" s="10">
        <v>56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66</v>
      </c>
      <c r="D228" s="10">
        <v>14</v>
      </c>
      <c r="E228" s="10">
        <v>3</v>
      </c>
      <c r="F228" s="10">
        <v>49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78</v>
      </c>
      <c r="D229" s="10">
        <v>58</v>
      </c>
      <c r="E229" s="10">
        <v>5</v>
      </c>
      <c r="F229" s="10">
        <v>15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82</v>
      </c>
      <c r="D230" s="10">
        <v>79</v>
      </c>
      <c r="E230" s="10" t="s">
        <v>265</v>
      </c>
      <c r="F230" s="10">
        <v>3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89</v>
      </c>
      <c r="D231" s="10">
        <v>88</v>
      </c>
      <c r="E231" s="10">
        <v>1</v>
      </c>
      <c r="F231" s="10" t="s">
        <v>265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484</v>
      </c>
      <c r="D232" s="10">
        <v>481</v>
      </c>
      <c r="E232" s="10">
        <v>1</v>
      </c>
      <c r="F232" s="10">
        <v>2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89</v>
      </c>
      <c r="D233" s="10">
        <v>88</v>
      </c>
      <c r="E233" s="10">
        <v>1</v>
      </c>
      <c r="F233" s="10" t="s">
        <v>265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97</v>
      </c>
      <c r="D234" s="10">
        <v>96</v>
      </c>
      <c r="E234" s="10" t="s">
        <v>265</v>
      </c>
      <c r="F234" s="10">
        <v>1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106</v>
      </c>
      <c r="D235" s="10">
        <v>105</v>
      </c>
      <c r="E235" s="10" t="s">
        <v>265</v>
      </c>
      <c r="F235" s="10">
        <v>1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102</v>
      </c>
      <c r="D236" s="10">
        <v>102</v>
      </c>
      <c r="E236" s="10" t="s">
        <v>265</v>
      </c>
      <c r="F236" s="10" t="s">
        <v>265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90</v>
      </c>
      <c r="D237" s="10">
        <v>90</v>
      </c>
      <c r="E237" s="10" t="s">
        <v>265</v>
      </c>
      <c r="F237" s="10" t="s">
        <v>265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479</v>
      </c>
      <c r="D238" s="10">
        <v>474</v>
      </c>
      <c r="E238" s="10">
        <v>5</v>
      </c>
      <c r="F238" s="10" t="s">
        <v>265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96</v>
      </c>
      <c r="D239" s="10">
        <v>96</v>
      </c>
      <c r="E239" s="10" t="s">
        <v>265</v>
      </c>
      <c r="F239" s="10" t="s">
        <v>265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99</v>
      </c>
      <c r="D240" s="10">
        <v>99</v>
      </c>
      <c r="E240" s="10" t="s">
        <v>265</v>
      </c>
      <c r="F240" s="10" t="s">
        <v>265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104</v>
      </c>
      <c r="D241" s="10">
        <v>103</v>
      </c>
      <c r="E241" s="10">
        <v>1</v>
      </c>
      <c r="F241" s="10" t="s">
        <v>265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101</v>
      </c>
      <c r="D242" s="10">
        <v>99</v>
      </c>
      <c r="E242" s="10">
        <v>2</v>
      </c>
      <c r="F242" s="10" t="s">
        <v>265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79</v>
      </c>
      <c r="D243" s="10">
        <v>77</v>
      </c>
      <c r="E243" s="10">
        <v>2</v>
      </c>
      <c r="F243" s="10" t="s">
        <v>265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506</v>
      </c>
      <c r="D244" s="10">
        <v>385</v>
      </c>
      <c r="E244" s="10">
        <v>120</v>
      </c>
      <c r="F244" s="10">
        <v>1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83</v>
      </c>
      <c r="D245" s="10">
        <v>81</v>
      </c>
      <c r="E245" s="10">
        <v>2</v>
      </c>
      <c r="F245" s="10" t="s">
        <v>265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119</v>
      </c>
      <c r="D246" s="10">
        <v>110</v>
      </c>
      <c r="E246" s="10">
        <v>8</v>
      </c>
      <c r="F246" s="10">
        <v>1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107</v>
      </c>
      <c r="D247" s="10">
        <v>93</v>
      </c>
      <c r="E247" s="10">
        <v>14</v>
      </c>
      <c r="F247" s="10" t="s">
        <v>265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103</v>
      </c>
      <c r="D248" s="10">
        <v>59</v>
      </c>
      <c r="E248" s="10">
        <v>44</v>
      </c>
      <c r="F248" s="10" t="s">
        <v>265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94</v>
      </c>
      <c r="D249" s="10">
        <v>42</v>
      </c>
      <c r="E249" s="10">
        <v>52</v>
      </c>
      <c r="F249" s="10" t="s">
        <v>265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422</v>
      </c>
      <c r="D250" s="10">
        <v>92</v>
      </c>
      <c r="E250" s="10">
        <v>327</v>
      </c>
      <c r="F250" s="10">
        <v>3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91</v>
      </c>
      <c r="D251" s="10">
        <v>26</v>
      </c>
      <c r="E251" s="10">
        <v>64</v>
      </c>
      <c r="F251" s="10">
        <v>1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78</v>
      </c>
      <c r="D252" s="10">
        <v>16</v>
      </c>
      <c r="E252" s="10">
        <v>61</v>
      </c>
      <c r="F252" s="10">
        <v>1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110</v>
      </c>
      <c r="D253" s="10">
        <v>27</v>
      </c>
      <c r="E253" s="10">
        <v>83</v>
      </c>
      <c r="F253" s="10" t="s">
        <v>265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82</v>
      </c>
      <c r="D254" s="10">
        <v>15</v>
      </c>
      <c r="E254" s="10">
        <v>67</v>
      </c>
      <c r="F254" s="10" t="s">
        <v>265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61</v>
      </c>
      <c r="D255" s="10">
        <v>8</v>
      </c>
      <c r="E255" s="10">
        <v>52</v>
      </c>
      <c r="F255" s="10">
        <v>1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471</v>
      </c>
      <c r="D256" s="10">
        <v>64</v>
      </c>
      <c r="E256" s="10">
        <v>401</v>
      </c>
      <c r="F256" s="10">
        <v>6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84</v>
      </c>
      <c r="D257" s="10">
        <v>15</v>
      </c>
      <c r="E257" s="10">
        <v>67</v>
      </c>
      <c r="F257" s="10">
        <v>2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98</v>
      </c>
      <c r="D258" s="10">
        <v>14</v>
      </c>
      <c r="E258" s="10">
        <v>83</v>
      </c>
      <c r="F258" s="10">
        <v>1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83</v>
      </c>
      <c r="D259" s="10">
        <v>10</v>
      </c>
      <c r="E259" s="10">
        <v>71</v>
      </c>
      <c r="F259" s="10">
        <v>2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108</v>
      </c>
      <c r="D260" s="10">
        <v>14</v>
      </c>
      <c r="E260" s="10">
        <v>94</v>
      </c>
      <c r="F260" s="10" t="s">
        <v>265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98</v>
      </c>
      <c r="D261" s="10">
        <v>11</v>
      </c>
      <c r="E261" s="10">
        <v>86</v>
      </c>
      <c r="F261" s="10">
        <v>1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429</v>
      </c>
      <c r="D262" s="10">
        <v>22</v>
      </c>
      <c r="E262" s="10">
        <v>399</v>
      </c>
      <c r="F262" s="10">
        <v>8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111</v>
      </c>
      <c r="D263" s="10">
        <v>4</v>
      </c>
      <c r="E263" s="10">
        <v>103</v>
      </c>
      <c r="F263" s="10">
        <v>4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95</v>
      </c>
      <c r="D264" s="10">
        <v>7</v>
      </c>
      <c r="E264" s="10">
        <v>86</v>
      </c>
      <c r="F264" s="10">
        <v>2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79</v>
      </c>
      <c r="D265" s="10">
        <v>7</v>
      </c>
      <c r="E265" s="10">
        <v>70</v>
      </c>
      <c r="F265" s="10">
        <v>2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70</v>
      </c>
      <c r="D266" s="10">
        <v>3</v>
      </c>
      <c r="E266" s="10">
        <v>67</v>
      </c>
      <c r="F266" s="10" t="s">
        <v>265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74</v>
      </c>
      <c r="D267" s="10">
        <v>1</v>
      </c>
      <c r="E267" s="10">
        <v>73</v>
      </c>
      <c r="F267" s="10" t="s">
        <v>265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398</v>
      </c>
      <c r="D268" s="10">
        <v>21</v>
      </c>
      <c r="E268" s="10">
        <v>365</v>
      </c>
      <c r="F268" s="10">
        <v>12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90</v>
      </c>
      <c r="D269" s="10">
        <v>1</v>
      </c>
      <c r="E269" s="10">
        <v>86</v>
      </c>
      <c r="F269" s="10">
        <v>3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78</v>
      </c>
      <c r="D270" s="10">
        <v>4</v>
      </c>
      <c r="E270" s="10">
        <v>73</v>
      </c>
      <c r="F270" s="10">
        <v>1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75</v>
      </c>
      <c r="D271" s="10">
        <v>7</v>
      </c>
      <c r="E271" s="10">
        <v>61</v>
      </c>
      <c r="F271" s="10">
        <v>7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72</v>
      </c>
      <c r="D272" s="10">
        <v>6</v>
      </c>
      <c r="E272" s="10">
        <v>66</v>
      </c>
      <c r="F272" s="10" t="s">
        <v>265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83</v>
      </c>
      <c r="D273" s="10">
        <v>3</v>
      </c>
      <c r="E273" s="10">
        <v>79</v>
      </c>
      <c r="F273" s="10">
        <v>1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456</v>
      </c>
      <c r="D274" s="10">
        <v>16</v>
      </c>
      <c r="E274" s="10">
        <v>430</v>
      </c>
      <c r="F274" s="10">
        <v>10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85</v>
      </c>
      <c r="D275" s="10">
        <v>5</v>
      </c>
      <c r="E275" s="10">
        <v>79</v>
      </c>
      <c r="F275" s="10">
        <v>1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89</v>
      </c>
      <c r="D276" s="10" t="s">
        <v>265</v>
      </c>
      <c r="E276" s="10">
        <v>87</v>
      </c>
      <c r="F276" s="10">
        <v>2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95</v>
      </c>
      <c r="D277" s="10">
        <v>1</v>
      </c>
      <c r="E277" s="10">
        <v>89</v>
      </c>
      <c r="F277" s="10">
        <v>5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98</v>
      </c>
      <c r="D278" s="10">
        <v>4</v>
      </c>
      <c r="E278" s="10">
        <v>94</v>
      </c>
      <c r="F278" s="10" t="s">
        <v>265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89</v>
      </c>
      <c r="D279" s="10">
        <v>6</v>
      </c>
      <c r="E279" s="10">
        <v>81</v>
      </c>
      <c r="F279" s="10">
        <v>2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384</v>
      </c>
      <c r="D280" s="10">
        <v>10</v>
      </c>
      <c r="E280" s="10">
        <v>367</v>
      </c>
      <c r="F280" s="10">
        <v>7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87</v>
      </c>
      <c r="D281" s="10">
        <v>5</v>
      </c>
      <c r="E281" s="10">
        <v>79</v>
      </c>
      <c r="F281" s="10">
        <v>3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70</v>
      </c>
      <c r="D282" s="10" t="s">
        <v>265</v>
      </c>
      <c r="E282" s="10">
        <v>70</v>
      </c>
      <c r="F282" s="10" t="s">
        <v>265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77</v>
      </c>
      <c r="D283" s="10">
        <v>4</v>
      </c>
      <c r="E283" s="10">
        <v>73</v>
      </c>
      <c r="F283" s="10" t="s">
        <v>265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87</v>
      </c>
      <c r="D284" s="10" t="s">
        <v>265</v>
      </c>
      <c r="E284" s="10">
        <v>84</v>
      </c>
      <c r="F284" s="10">
        <v>3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63</v>
      </c>
      <c r="D285" s="10">
        <v>1</v>
      </c>
      <c r="E285" s="10">
        <v>61</v>
      </c>
      <c r="F285" s="10">
        <v>1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335</v>
      </c>
      <c r="D286" s="10">
        <v>12</v>
      </c>
      <c r="E286" s="10">
        <v>317</v>
      </c>
      <c r="F286" s="10">
        <v>6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65</v>
      </c>
      <c r="D287" s="10">
        <v>4</v>
      </c>
      <c r="E287" s="10">
        <v>58</v>
      </c>
      <c r="F287" s="10">
        <v>3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70</v>
      </c>
      <c r="D288" s="10">
        <v>3</v>
      </c>
      <c r="E288" s="10">
        <v>67</v>
      </c>
      <c r="F288" s="10" t="s">
        <v>265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63</v>
      </c>
      <c r="D289" s="10">
        <v>1</v>
      </c>
      <c r="E289" s="10">
        <v>61</v>
      </c>
      <c r="F289" s="10">
        <v>1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63</v>
      </c>
      <c r="D290" s="10">
        <v>1</v>
      </c>
      <c r="E290" s="10">
        <v>60</v>
      </c>
      <c r="F290" s="10">
        <v>2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74</v>
      </c>
      <c r="D291" s="10">
        <v>3</v>
      </c>
      <c r="E291" s="10">
        <v>71</v>
      </c>
      <c r="F291" s="10" t="s">
        <v>265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338</v>
      </c>
      <c r="D292" s="10">
        <v>7</v>
      </c>
      <c r="E292" s="10">
        <v>320</v>
      </c>
      <c r="F292" s="10">
        <v>11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74</v>
      </c>
      <c r="D293" s="10" t="s">
        <v>265</v>
      </c>
      <c r="E293" s="10">
        <v>73</v>
      </c>
      <c r="F293" s="10">
        <v>1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58</v>
      </c>
      <c r="D294" s="10" t="s">
        <v>265</v>
      </c>
      <c r="E294" s="10">
        <v>57</v>
      </c>
      <c r="F294" s="10">
        <v>1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73</v>
      </c>
      <c r="D295" s="10">
        <v>4</v>
      </c>
      <c r="E295" s="10">
        <v>66</v>
      </c>
      <c r="F295" s="10">
        <v>3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63</v>
      </c>
      <c r="D296" s="10" t="s">
        <v>265</v>
      </c>
      <c r="E296" s="10">
        <v>60</v>
      </c>
      <c r="F296" s="10">
        <v>3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70</v>
      </c>
      <c r="D297" s="10">
        <v>3</v>
      </c>
      <c r="E297" s="10">
        <v>64</v>
      </c>
      <c r="F297" s="10">
        <v>3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343</v>
      </c>
      <c r="D298" s="10">
        <v>5</v>
      </c>
      <c r="E298" s="10">
        <v>328</v>
      </c>
      <c r="F298" s="10">
        <v>10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78</v>
      </c>
      <c r="D299" s="10">
        <v>1</v>
      </c>
      <c r="E299" s="10">
        <v>74</v>
      </c>
      <c r="F299" s="10">
        <v>3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63</v>
      </c>
      <c r="D300" s="10" t="s">
        <v>265</v>
      </c>
      <c r="E300" s="10">
        <v>62</v>
      </c>
      <c r="F300" s="10">
        <v>1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69</v>
      </c>
      <c r="D301" s="10" t="s">
        <v>265</v>
      </c>
      <c r="E301" s="10">
        <v>68</v>
      </c>
      <c r="F301" s="10">
        <v>1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56</v>
      </c>
      <c r="D302" s="10">
        <v>2</v>
      </c>
      <c r="E302" s="10">
        <v>54</v>
      </c>
      <c r="F302" s="10" t="s">
        <v>265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77</v>
      </c>
      <c r="D303" s="10">
        <v>2</v>
      </c>
      <c r="E303" s="10">
        <v>70</v>
      </c>
      <c r="F303" s="10">
        <v>5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279</v>
      </c>
      <c r="D304" s="10">
        <v>10</v>
      </c>
      <c r="E304" s="10">
        <v>266</v>
      </c>
      <c r="F304" s="10">
        <v>3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57</v>
      </c>
      <c r="D305" s="10">
        <v>1</v>
      </c>
      <c r="E305" s="10">
        <v>55</v>
      </c>
      <c r="F305" s="10">
        <v>1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61</v>
      </c>
      <c r="D306" s="10">
        <v>3</v>
      </c>
      <c r="E306" s="10">
        <v>57</v>
      </c>
      <c r="F306" s="10">
        <v>1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54</v>
      </c>
      <c r="D307" s="10">
        <v>2</v>
      </c>
      <c r="E307" s="10">
        <v>51</v>
      </c>
      <c r="F307" s="10">
        <v>1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50</v>
      </c>
      <c r="D308" s="10">
        <v>2</v>
      </c>
      <c r="E308" s="10">
        <v>48</v>
      </c>
      <c r="F308" s="10" t="s">
        <v>265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57</v>
      </c>
      <c r="D309" s="10">
        <v>2</v>
      </c>
      <c r="E309" s="10">
        <v>55</v>
      </c>
      <c r="F309" s="10" t="s">
        <v>265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245</v>
      </c>
      <c r="D310" s="10">
        <v>6</v>
      </c>
      <c r="E310" s="10">
        <v>230</v>
      </c>
      <c r="F310" s="10">
        <v>9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40</v>
      </c>
      <c r="D311" s="10">
        <v>2</v>
      </c>
      <c r="E311" s="10">
        <v>36</v>
      </c>
      <c r="F311" s="10">
        <v>2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48</v>
      </c>
      <c r="D312" s="10">
        <v>1</v>
      </c>
      <c r="E312" s="10">
        <v>47</v>
      </c>
      <c r="F312" s="10" t="s">
        <v>265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55</v>
      </c>
      <c r="D313" s="10">
        <v>1</v>
      </c>
      <c r="E313" s="10">
        <v>52</v>
      </c>
      <c r="F313" s="10">
        <v>2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52</v>
      </c>
      <c r="D314" s="10">
        <v>1</v>
      </c>
      <c r="E314" s="10">
        <v>49</v>
      </c>
      <c r="F314" s="10">
        <v>2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50</v>
      </c>
      <c r="D315" s="10">
        <v>1</v>
      </c>
      <c r="E315" s="10">
        <v>46</v>
      </c>
      <c r="F315" s="10">
        <v>3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166</v>
      </c>
      <c r="D316" s="10">
        <v>4</v>
      </c>
      <c r="E316" s="10">
        <v>156</v>
      </c>
      <c r="F316" s="10">
        <v>6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45</v>
      </c>
      <c r="D317" s="10">
        <v>1</v>
      </c>
      <c r="E317" s="10">
        <v>44</v>
      </c>
      <c r="F317" s="10" t="s">
        <v>265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38</v>
      </c>
      <c r="D318" s="10" t="s">
        <v>265</v>
      </c>
      <c r="E318" s="10">
        <v>37</v>
      </c>
      <c r="F318" s="10">
        <v>1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34</v>
      </c>
      <c r="D319" s="10" t="s">
        <v>265</v>
      </c>
      <c r="E319" s="10">
        <v>34</v>
      </c>
      <c r="F319" s="10" t="s">
        <v>265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23</v>
      </c>
      <c r="D320" s="10">
        <v>2</v>
      </c>
      <c r="E320" s="10">
        <v>19</v>
      </c>
      <c r="F320" s="10">
        <v>2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26</v>
      </c>
      <c r="D321" s="10">
        <v>1</v>
      </c>
      <c r="E321" s="10">
        <v>22</v>
      </c>
      <c r="F321" s="10">
        <v>3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94</v>
      </c>
      <c r="D322" s="10">
        <v>3</v>
      </c>
      <c r="E322" s="10">
        <v>85</v>
      </c>
      <c r="F322" s="10">
        <v>6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23</v>
      </c>
      <c r="D323" s="10">
        <v>1</v>
      </c>
      <c r="E323" s="10">
        <v>21</v>
      </c>
      <c r="F323" s="10">
        <v>1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16</v>
      </c>
      <c r="D324" s="10">
        <v>1</v>
      </c>
      <c r="E324" s="10">
        <v>15</v>
      </c>
      <c r="F324" s="10" t="s">
        <v>265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22</v>
      </c>
      <c r="D325" s="10" t="s">
        <v>265</v>
      </c>
      <c r="E325" s="10">
        <v>20</v>
      </c>
      <c r="F325" s="10">
        <v>2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17</v>
      </c>
      <c r="D326" s="10">
        <v>1</v>
      </c>
      <c r="E326" s="10">
        <v>14</v>
      </c>
      <c r="F326" s="10">
        <v>2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16</v>
      </c>
      <c r="D327" s="10" t="s">
        <v>265</v>
      </c>
      <c r="E327" s="10">
        <v>15</v>
      </c>
      <c r="F327" s="10">
        <v>1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50</v>
      </c>
      <c r="D328" s="10">
        <v>4</v>
      </c>
      <c r="E328" s="10">
        <v>46</v>
      </c>
      <c r="F328" s="10" t="s">
        <v>265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12</v>
      </c>
      <c r="D329" s="10">
        <v>1</v>
      </c>
      <c r="E329" s="10">
        <v>11</v>
      </c>
      <c r="F329" s="10" t="s">
        <v>265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10</v>
      </c>
      <c r="D330" s="10" t="s">
        <v>265</v>
      </c>
      <c r="E330" s="10">
        <v>10</v>
      </c>
      <c r="F330" s="10" t="s">
        <v>265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14</v>
      </c>
      <c r="D331" s="10">
        <v>2</v>
      </c>
      <c r="E331" s="10">
        <v>12</v>
      </c>
      <c r="F331" s="10" t="s">
        <v>265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6</v>
      </c>
      <c r="D332" s="10" t="s">
        <v>265</v>
      </c>
      <c r="E332" s="10">
        <v>6</v>
      </c>
      <c r="F332" s="10" t="s">
        <v>265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8</v>
      </c>
      <c r="D333" s="10">
        <v>1</v>
      </c>
      <c r="E333" s="10">
        <v>7</v>
      </c>
      <c r="F333" s="10" t="s">
        <v>265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20</v>
      </c>
      <c r="D334" s="5" t="s">
        <v>265</v>
      </c>
      <c r="E334" s="5">
        <v>19</v>
      </c>
      <c r="F334" s="5">
        <v>1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F338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5.16406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121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12906</v>
      </c>
      <c r="D5" s="3">
        <v>3918</v>
      </c>
      <c r="E5" s="3">
        <v>8369</v>
      </c>
      <c r="F5" s="3">
        <v>619</v>
      </c>
    </row>
    <row r="6" spans="1:32" ht="12" customHeight="1">
      <c r="A6" s="33" t="s">
        <v>254</v>
      </c>
      <c r="B6" s="1" t="s">
        <v>8</v>
      </c>
      <c r="C6" s="10">
        <v>744</v>
      </c>
      <c r="D6" s="10">
        <v>465</v>
      </c>
      <c r="E6" s="10">
        <v>22</v>
      </c>
      <c r="F6" s="10">
        <v>257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132</v>
      </c>
      <c r="D7" s="10">
        <v>15</v>
      </c>
      <c r="E7" s="10">
        <v>4</v>
      </c>
      <c r="F7" s="10">
        <v>113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138</v>
      </c>
      <c r="D8" s="10">
        <v>38</v>
      </c>
      <c r="E8" s="10">
        <v>8</v>
      </c>
      <c r="F8" s="10">
        <v>92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139</v>
      </c>
      <c r="D9" s="10">
        <v>99</v>
      </c>
      <c r="E9" s="10">
        <v>6</v>
      </c>
      <c r="F9" s="10">
        <v>34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167</v>
      </c>
      <c r="D10" s="10">
        <v>149</v>
      </c>
      <c r="E10" s="10">
        <v>3</v>
      </c>
      <c r="F10" s="10">
        <v>15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168</v>
      </c>
      <c r="D11" s="10">
        <v>164</v>
      </c>
      <c r="E11" s="10">
        <v>1</v>
      </c>
      <c r="F11" s="10">
        <v>3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910</v>
      </c>
      <c r="D12" s="10">
        <v>877</v>
      </c>
      <c r="E12" s="10">
        <v>23</v>
      </c>
      <c r="F12" s="10">
        <v>10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160</v>
      </c>
      <c r="D13" s="10">
        <v>157</v>
      </c>
      <c r="E13" s="10">
        <v>2</v>
      </c>
      <c r="F13" s="10">
        <v>1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166</v>
      </c>
      <c r="D14" s="10">
        <v>162</v>
      </c>
      <c r="E14" s="10">
        <v>3</v>
      </c>
      <c r="F14" s="10">
        <v>1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190</v>
      </c>
      <c r="D15" s="10">
        <v>183</v>
      </c>
      <c r="E15" s="10">
        <v>5</v>
      </c>
      <c r="F15" s="10">
        <v>2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209</v>
      </c>
      <c r="D16" s="10">
        <v>197</v>
      </c>
      <c r="E16" s="10">
        <v>8</v>
      </c>
      <c r="F16" s="10">
        <v>4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185</v>
      </c>
      <c r="D17" s="10">
        <v>178</v>
      </c>
      <c r="E17" s="10">
        <v>5</v>
      </c>
      <c r="F17" s="10">
        <v>2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1044</v>
      </c>
      <c r="D18" s="10">
        <v>989</v>
      </c>
      <c r="E18" s="10">
        <v>37</v>
      </c>
      <c r="F18" s="10">
        <v>18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195</v>
      </c>
      <c r="D19" s="10">
        <v>184</v>
      </c>
      <c r="E19" s="10">
        <v>6</v>
      </c>
      <c r="F19" s="10">
        <v>5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221</v>
      </c>
      <c r="D20" s="10">
        <v>214</v>
      </c>
      <c r="E20" s="10">
        <v>5</v>
      </c>
      <c r="F20" s="10">
        <v>2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212</v>
      </c>
      <c r="D21" s="10">
        <v>203</v>
      </c>
      <c r="E21" s="10">
        <v>7</v>
      </c>
      <c r="F21" s="10">
        <v>2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224</v>
      </c>
      <c r="D22" s="10">
        <v>206</v>
      </c>
      <c r="E22" s="10">
        <v>12</v>
      </c>
      <c r="F22" s="10">
        <v>6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192</v>
      </c>
      <c r="D23" s="10">
        <v>182</v>
      </c>
      <c r="E23" s="10">
        <v>7</v>
      </c>
      <c r="F23" s="10">
        <v>3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950</v>
      </c>
      <c r="D24" s="10">
        <v>750</v>
      </c>
      <c r="E24" s="10">
        <v>180</v>
      </c>
      <c r="F24" s="10">
        <v>20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196</v>
      </c>
      <c r="D25" s="10">
        <v>185</v>
      </c>
      <c r="E25" s="10">
        <v>7</v>
      </c>
      <c r="F25" s="10">
        <v>4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190</v>
      </c>
      <c r="D26" s="10">
        <v>172</v>
      </c>
      <c r="E26" s="10">
        <v>14</v>
      </c>
      <c r="F26" s="10">
        <v>4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208</v>
      </c>
      <c r="D27" s="10">
        <v>165</v>
      </c>
      <c r="E27" s="10">
        <v>37</v>
      </c>
      <c r="F27" s="10">
        <v>6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188</v>
      </c>
      <c r="D28" s="10">
        <v>134</v>
      </c>
      <c r="E28" s="10">
        <v>53</v>
      </c>
      <c r="F28" s="10">
        <v>1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168</v>
      </c>
      <c r="D29" s="10">
        <v>94</v>
      </c>
      <c r="E29" s="10">
        <v>69</v>
      </c>
      <c r="F29" s="10">
        <v>5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749</v>
      </c>
      <c r="D30" s="10">
        <v>273</v>
      </c>
      <c r="E30" s="10">
        <v>467</v>
      </c>
      <c r="F30" s="10">
        <v>9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141</v>
      </c>
      <c r="D31" s="10">
        <v>77</v>
      </c>
      <c r="E31" s="10">
        <v>64</v>
      </c>
      <c r="F31" s="10" t="s">
        <v>265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142</v>
      </c>
      <c r="D32" s="10">
        <v>66</v>
      </c>
      <c r="E32" s="10">
        <v>75</v>
      </c>
      <c r="F32" s="10">
        <v>1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176</v>
      </c>
      <c r="D33" s="10">
        <v>54</v>
      </c>
      <c r="E33" s="10">
        <v>118</v>
      </c>
      <c r="F33" s="10">
        <v>4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160</v>
      </c>
      <c r="D34" s="10">
        <v>47</v>
      </c>
      <c r="E34" s="10">
        <v>111</v>
      </c>
      <c r="F34" s="10">
        <v>2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130</v>
      </c>
      <c r="D35" s="10">
        <v>29</v>
      </c>
      <c r="E35" s="10">
        <v>99</v>
      </c>
      <c r="F35" s="10">
        <v>2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702</v>
      </c>
      <c r="D36" s="10">
        <v>122</v>
      </c>
      <c r="E36" s="10">
        <v>561</v>
      </c>
      <c r="F36" s="10">
        <v>19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134</v>
      </c>
      <c r="D37" s="10">
        <v>29</v>
      </c>
      <c r="E37" s="10">
        <v>101</v>
      </c>
      <c r="F37" s="10">
        <v>4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139</v>
      </c>
      <c r="D38" s="10">
        <v>21</v>
      </c>
      <c r="E38" s="10">
        <v>114</v>
      </c>
      <c r="F38" s="10">
        <v>4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155</v>
      </c>
      <c r="D39" s="10">
        <v>23</v>
      </c>
      <c r="E39" s="10">
        <v>126</v>
      </c>
      <c r="F39" s="10">
        <v>6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133</v>
      </c>
      <c r="D40" s="10">
        <v>23</v>
      </c>
      <c r="E40" s="10">
        <v>107</v>
      </c>
      <c r="F40" s="10">
        <v>3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141</v>
      </c>
      <c r="D41" s="10">
        <v>26</v>
      </c>
      <c r="E41" s="10">
        <v>113</v>
      </c>
      <c r="F41" s="10">
        <v>2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881</v>
      </c>
      <c r="D42" s="10">
        <v>92</v>
      </c>
      <c r="E42" s="10">
        <v>772</v>
      </c>
      <c r="F42" s="10">
        <v>17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187</v>
      </c>
      <c r="D43" s="10">
        <v>22</v>
      </c>
      <c r="E43" s="10">
        <v>165</v>
      </c>
      <c r="F43" s="10" t="s">
        <v>265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190</v>
      </c>
      <c r="D44" s="10">
        <v>23</v>
      </c>
      <c r="E44" s="10">
        <v>163</v>
      </c>
      <c r="F44" s="10">
        <v>4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163</v>
      </c>
      <c r="D45" s="10">
        <v>15</v>
      </c>
      <c r="E45" s="10">
        <v>146</v>
      </c>
      <c r="F45" s="10">
        <v>2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179</v>
      </c>
      <c r="D46" s="10">
        <v>17</v>
      </c>
      <c r="E46" s="10">
        <v>159</v>
      </c>
      <c r="F46" s="10">
        <v>3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162</v>
      </c>
      <c r="D47" s="10">
        <v>15</v>
      </c>
      <c r="E47" s="10">
        <v>139</v>
      </c>
      <c r="F47" s="10">
        <v>8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833</v>
      </c>
      <c r="D48" s="10">
        <v>77</v>
      </c>
      <c r="E48" s="10">
        <v>736</v>
      </c>
      <c r="F48" s="10">
        <v>20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183</v>
      </c>
      <c r="D49" s="10">
        <v>20</v>
      </c>
      <c r="E49" s="10">
        <v>162</v>
      </c>
      <c r="F49" s="10">
        <v>1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164</v>
      </c>
      <c r="D50" s="10">
        <v>21</v>
      </c>
      <c r="E50" s="10">
        <v>142</v>
      </c>
      <c r="F50" s="10">
        <v>1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159</v>
      </c>
      <c r="D51" s="10">
        <v>8</v>
      </c>
      <c r="E51" s="10">
        <v>146</v>
      </c>
      <c r="F51" s="10">
        <v>5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158</v>
      </c>
      <c r="D52" s="10">
        <v>13</v>
      </c>
      <c r="E52" s="10">
        <v>139</v>
      </c>
      <c r="F52" s="10">
        <v>6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169</v>
      </c>
      <c r="D53" s="10">
        <v>15</v>
      </c>
      <c r="E53" s="10">
        <v>147</v>
      </c>
      <c r="F53" s="10">
        <v>7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896</v>
      </c>
      <c r="D54" s="10">
        <v>60</v>
      </c>
      <c r="E54" s="10">
        <v>816</v>
      </c>
      <c r="F54" s="10">
        <v>20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175</v>
      </c>
      <c r="D55" s="10">
        <v>11</v>
      </c>
      <c r="E55" s="10">
        <v>161</v>
      </c>
      <c r="F55" s="10">
        <v>3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178</v>
      </c>
      <c r="D56" s="10">
        <v>14</v>
      </c>
      <c r="E56" s="10">
        <v>159</v>
      </c>
      <c r="F56" s="10">
        <v>5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176</v>
      </c>
      <c r="D57" s="10">
        <v>10</v>
      </c>
      <c r="E57" s="10">
        <v>163</v>
      </c>
      <c r="F57" s="10">
        <v>3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185</v>
      </c>
      <c r="D58" s="10">
        <v>17</v>
      </c>
      <c r="E58" s="10">
        <v>163</v>
      </c>
      <c r="F58" s="10">
        <v>5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182</v>
      </c>
      <c r="D59" s="10">
        <v>8</v>
      </c>
      <c r="E59" s="10">
        <v>170</v>
      </c>
      <c r="F59" s="10">
        <v>4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836</v>
      </c>
      <c r="D60" s="10">
        <v>66</v>
      </c>
      <c r="E60" s="10">
        <v>732</v>
      </c>
      <c r="F60" s="10">
        <v>38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185</v>
      </c>
      <c r="D61" s="10">
        <v>11</v>
      </c>
      <c r="E61" s="10">
        <v>166</v>
      </c>
      <c r="F61" s="10">
        <v>8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202</v>
      </c>
      <c r="D62" s="10">
        <v>27</v>
      </c>
      <c r="E62" s="10">
        <v>155</v>
      </c>
      <c r="F62" s="10">
        <v>20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161</v>
      </c>
      <c r="D63" s="10">
        <v>8</v>
      </c>
      <c r="E63" s="10">
        <v>148</v>
      </c>
      <c r="F63" s="10">
        <v>5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143</v>
      </c>
      <c r="D64" s="10">
        <v>12</v>
      </c>
      <c r="E64" s="10">
        <v>128</v>
      </c>
      <c r="F64" s="10">
        <v>3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145</v>
      </c>
      <c r="D65" s="10">
        <v>8</v>
      </c>
      <c r="E65" s="10">
        <v>135</v>
      </c>
      <c r="F65" s="10">
        <v>2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673</v>
      </c>
      <c r="D66" s="10">
        <v>33</v>
      </c>
      <c r="E66" s="10">
        <v>616</v>
      </c>
      <c r="F66" s="10">
        <v>24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163</v>
      </c>
      <c r="D67" s="10">
        <v>7</v>
      </c>
      <c r="E67" s="10">
        <v>150</v>
      </c>
      <c r="F67" s="10">
        <v>6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117</v>
      </c>
      <c r="D68" s="10">
        <v>7</v>
      </c>
      <c r="E68" s="10">
        <v>107</v>
      </c>
      <c r="F68" s="10">
        <v>3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136</v>
      </c>
      <c r="D69" s="10">
        <v>4</v>
      </c>
      <c r="E69" s="10">
        <v>128</v>
      </c>
      <c r="F69" s="10">
        <v>4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135</v>
      </c>
      <c r="D70" s="10">
        <v>10</v>
      </c>
      <c r="E70" s="10">
        <v>120</v>
      </c>
      <c r="F70" s="10">
        <v>5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122</v>
      </c>
      <c r="D71" s="10">
        <v>5</v>
      </c>
      <c r="E71" s="10">
        <v>111</v>
      </c>
      <c r="F71" s="10">
        <v>6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674</v>
      </c>
      <c r="D72" s="10">
        <v>23</v>
      </c>
      <c r="E72" s="10">
        <v>629</v>
      </c>
      <c r="F72" s="10">
        <v>22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132</v>
      </c>
      <c r="D73" s="10">
        <v>7</v>
      </c>
      <c r="E73" s="10">
        <v>118</v>
      </c>
      <c r="F73" s="10">
        <v>7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133</v>
      </c>
      <c r="D74" s="10">
        <v>4</v>
      </c>
      <c r="E74" s="10">
        <v>125</v>
      </c>
      <c r="F74" s="10">
        <v>4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137</v>
      </c>
      <c r="D75" s="10">
        <v>4</v>
      </c>
      <c r="E75" s="10">
        <v>128</v>
      </c>
      <c r="F75" s="10">
        <v>5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138</v>
      </c>
      <c r="D76" s="10">
        <v>3</v>
      </c>
      <c r="E76" s="10">
        <v>132</v>
      </c>
      <c r="F76" s="10">
        <v>3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134</v>
      </c>
      <c r="D77" s="10">
        <v>5</v>
      </c>
      <c r="E77" s="10">
        <v>126</v>
      </c>
      <c r="F77" s="10">
        <v>3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692</v>
      </c>
      <c r="D78" s="10">
        <v>27</v>
      </c>
      <c r="E78" s="10">
        <v>629</v>
      </c>
      <c r="F78" s="10">
        <v>36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127</v>
      </c>
      <c r="D79" s="10">
        <v>6</v>
      </c>
      <c r="E79" s="10">
        <v>117</v>
      </c>
      <c r="F79" s="10">
        <v>4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141</v>
      </c>
      <c r="D80" s="10">
        <v>2</v>
      </c>
      <c r="E80" s="10">
        <v>134</v>
      </c>
      <c r="F80" s="10">
        <v>5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160</v>
      </c>
      <c r="D81" s="10">
        <v>9</v>
      </c>
      <c r="E81" s="10">
        <v>143</v>
      </c>
      <c r="F81" s="10">
        <v>8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132</v>
      </c>
      <c r="D82" s="10">
        <v>3</v>
      </c>
      <c r="E82" s="10">
        <v>118</v>
      </c>
      <c r="F82" s="10">
        <v>11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132</v>
      </c>
      <c r="D83" s="10">
        <v>7</v>
      </c>
      <c r="E83" s="10">
        <v>117</v>
      </c>
      <c r="F83" s="10">
        <v>8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693</v>
      </c>
      <c r="D84" s="10">
        <v>24</v>
      </c>
      <c r="E84" s="10">
        <v>639</v>
      </c>
      <c r="F84" s="10">
        <v>30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156</v>
      </c>
      <c r="D85" s="10">
        <v>4</v>
      </c>
      <c r="E85" s="10">
        <v>150</v>
      </c>
      <c r="F85" s="10">
        <v>2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152</v>
      </c>
      <c r="D86" s="10">
        <v>11</v>
      </c>
      <c r="E86" s="10">
        <v>130</v>
      </c>
      <c r="F86" s="10">
        <v>11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121</v>
      </c>
      <c r="D87" s="10">
        <v>2</v>
      </c>
      <c r="E87" s="10">
        <v>116</v>
      </c>
      <c r="F87" s="10">
        <v>3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139</v>
      </c>
      <c r="D88" s="10">
        <v>3</v>
      </c>
      <c r="E88" s="10">
        <v>126</v>
      </c>
      <c r="F88" s="10">
        <v>10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125</v>
      </c>
      <c r="D89" s="10">
        <v>4</v>
      </c>
      <c r="E89" s="10">
        <v>117</v>
      </c>
      <c r="F89" s="10">
        <v>4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576</v>
      </c>
      <c r="D90" s="10">
        <v>7</v>
      </c>
      <c r="E90" s="10">
        <v>536</v>
      </c>
      <c r="F90" s="10">
        <v>33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136</v>
      </c>
      <c r="D91" s="10">
        <v>1</v>
      </c>
      <c r="E91" s="10">
        <v>128</v>
      </c>
      <c r="F91" s="10">
        <v>7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113</v>
      </c>
      <c r="D92" s="10">
        <v>3</v>
      </c>
      <c r="E92" s="10">
        <v>106</v>
      </c>
      <c r="F92" s="10">
        <v>4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119</v>
      </c>
      <c r="D93" s="10" t="s">
        <v>265</v>
      </c>
      <c r="E93" s="10">
        <v>114</v>
      </c>
      <c r="F93" s="10">
        <v>5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106</v>
      </c>
      <c r="D94" s="10">
        <v>2</v>
      </c>
      <c r="E94" s="10">
        <v>92</v>
      </c>
      <c r="F94" s="10">
        <v>12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102</v>
      </c>
      <c r="D95" s="10">
        <v>1</v>
      </c>
      <c r="E95" s="10">
        <v>96</v>
      </c>
      <c r="F95" s="10">
        <v>5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441</v>
      </c>
      <c r="D96" s="10">
        <v>14</v>
      </c>
      <c r="E96" s="10">
        <v>412</v>
      </c>
      <c r="F96" s="10">
        <v>15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103</v>
      </c>
      <c r="D97" s="10" t="s">
        <v>265</v>
      </c>
      <c r="E97" s="10">
        <v>102</v>
      </c>
      <c r="F97" s="10">
        <v>1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112</v>
      </c>
      <c r="D98" s="10">
        <v>5</v>
      </c>
      <c r="E98" s="10">
        <v>100</v>
      </c>
      <c r="F98" s="10">
        <v>7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77</v>
      </c>
      <c r="D99" s="10">
        <v>3</v>
      </c>
      <c r="E99" s="10">
        <v>71</v>
      </c>
      <c r="F99" s="10">
        <v>3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78</v>
      </c>
      <c r="D100" s="10">
        <v>4</v>
      </c>
      <c r="E100" s="10">
        <v>72</v>
      </c>
      <c r="F100" s="10">
        <v>2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71</v>
      </c>
      <c r="D101" s="10">
        <v>2</v>
      </c>
      <c r="E101" s="10">
        <v>67</v>
      </c>
      <c r="F101" s="10">
        <v>2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318</v>
      </c>
      <c r="D102" s="10">
        <v>13</v>
      </c>
      <c r="E102" s="10">
        <v>294</v>
      </c>
      <c r="F102" s="10">
        <v>11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68</v>
      </c>
      <c r="D103" s="10">
        <v>5</v>
      </c>
      <c r="E103" s="10">
        <v>62</v>
      </c>
      <c r="F103" s="10">
        <v>1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60</v>
      </c>
      <c r="D104" s="10">
        <v>1</v>
      </c>
      <c r="E104" s="10">
        <v>57</v>
      </c>
      <c r="F104" s="10">
        <v>2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59</v>
      </c>
      <c r="D105" s="10">
        <v>1</v>
      </c>
      <c r="E105" s="10">
        <v>55</v>
      </c>
      <c r="F105" s="10">
        <v>3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79</v>
      </c>
      <c r="D106" s="10">
        <v>4</v>
      </c>
      <c r="E106" s="10">
        <v>72</v>
      </c>
      <c r="F106" s="10">
        <v>3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52</v>
      </c>
      <c r="D107" s="10">
        <v>2</v>
      </c>
      <c r="E107" s="10">
        <v>48</v>
      </c>
      <c r="F107" s="10">
        <v>2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172</v>
      </c>
      <c r="D108" s="10">
        <v>5</v>
      </c>
      <c r="E108" s="10">
        <v>160</v>
      </c>
      <c r="F108" s="10">
        <v>7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57</v>
      </c>
      <c r="D109" s="10" t="s">
        <v>265</v>
      </c>
      <c r="E109" s="10">
        <v>56</v>
      </c>
      <c r="F109" s="10">
        <v>1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35</v>
      </c>
      <c r="D110" s="10">
        <v>1</v>
      </c>
      <c r="E110" s="10">
        <v>33</v>
      </c>
      <c r="F110" s="10">
        <v>1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26</v>
      </c>
      <c r="D111" s="10">
        <v>1</v>
      </c>
      <c r="E111" s="10">
        <v>24</v>
      </c>
      <c r="F111" s="10">
        <v>1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30</v>
      </c>
      <c r="D112" s="10" t="s">
        <v>265</v>
      </c>
      <c r="E112" s="10">
        <v>27</v>
      </c>
      <c r="F112" s="10">
        <v>3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24</v>
      </c>
      <c r="D113" s="10">
        <v>3</v>
      </c>
      <c r="E113" s="10">
        <v>20</v>
      </c>
      <c r="F113" s="10">
        <v>1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122</v>
      </c>
      <c r="D114" s="10">
        <v>1</v>
      </c>
      <c r="E114" s="10">
        <v>108</v>
      </c>
      <c r="F114" s="10">
        <v>13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6651</v>
      </c>
      <c r="D115" s="3">
        <v>2051</v>
      </c>
      <c r="E115" s="3">
        <v>4257</v>
      </c>
      <c r="F115" s="3">
        <v>343</v>
      </c>
    </row>
    <row r="116" spans="1:11" ht="12" customHeight="1">
      <c r="A116" s="33" t="s">
        <v>254</v>
      </c>
      <c r="B116" s="1" t="s">
        <v>8</v>
      </c>
      <c r="C116" s="10">
        <v>385</v>
      </c>
      <c r="D116" s="10">
        <v>231</v>
      </c>
      <c r="E116" s="10">
        <v>16</v>
      </c>
      <c r="F116" s="10">
        <v>138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73</v>
      </c>
      <c r="D117" s="10">
        <v>8</v>
      </c>
      <c r="E117" s="10">
        <v>2</v>
      </c>
      <c r="F117" s="10">
        <v>63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74</v>
      </c>
      <c r="D118" s="10">
        <v>21</v>
      </c>
      <c r="E118" s="10">
        <v>6</v>
      </c>
      <c r="F118" s="10">
        <v>47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65</v>
      </c>
      <c r="D119" s="10">
        <v>41</v>
      </c>
      <c r="E119" s="10">
        <v>5</v>
      </c>
      <c r="F119" s="10">
        <v>19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86</v>
      </c>
      <c r="D120" s="10">
        <v>77</v>
      </c>
      <c r="E120" s="10">
        <v>2</v>
      </c>
      <c r="F120" s="10">
        <v>7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87</v>
      </c>
      <c r="D121" s="10">
        <v>84</v>
      </c>
      <c r="E121" s="10">
        <v>1</v>
      </c>
      <c r="F121" s="10">
        <v>2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425</v>
      </c>
      <c r="D122" s="10">
        <v>408</v>
      </c>
      <c r="E122" s="10">
        <v>13</v>
      </c>
      <c r="F122" s="10">
        <v>4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77</v>
      </c>
      <c r="D123" s="10">
        <v>75</v>
      </c>
      <c r="E123" s="10">
        <v>1</v>
      </c>
      <c r="F123" s="10">
        <v>1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81</v>
      </c>
      <c r="D124" s="10">
        <v>78</v>
      </c>
      <c r="E124" s="10">
        <v>2</v>
      </c>
      <c r="F124" s="10">
        <v>1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85</v>
      </c>
      <c r="D125" s="10">
        <v>82</v>
      </c>
      <c r="E125" s="10">
        <v>3</v>
      </c>
      <c r="F125" s="10" t="s">
        <v>265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100</v>
      </c>
      <c r="D126" s="10">
        <v>96</v>
      </c>
      <c r="E126" s="10">
        <v>3</v>
      </c>
      <c r="F126" s="10">
        <v>1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82</v>
      </c>
      <c r="D127" s="10">
        <v>77</v>
      </c>
      <c r="E127" s="10">
        <v>4</v>
      </c>
      <c r="F127" s="10">
        <v>1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507</v>
      </c>
      <c r="D128" s="10">
        <v>483</v>
      </c>
      <c r="E128" s="10">
        <v>17</v>
      </c>
      <c r="F128" s="10">
        <v>7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89</v>
      </c>
      <c r="D129" s="10">
        <v>84</v>
      </c>
      <c r="E129" s="10">
        <v>4</v>
      </c>
      <c r="F129" s="10">
        <v>1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110</v>
      </c>
      <c r="D130" s="10">
        <v>108</v>
      </c>
      <c r="E130" s="10">
        <v>1</v>
      </c>
      <c r="F130" s="10">
        <v>1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115</v>
      </c>
      <c r="D131" s="10">
        <v>111</v>
      </c>
      <c r="E131" s="10">
        <v>3</v>
      </c>
      <c r="F131" s="10">
        <v>1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117</v>
      </c>
      <c r="D132" s="10">
        <v>106</v>
      </c>
      <c r="E132" s="10">
        <v>8</v>
      </c>
      <c r="F132" s="10">
        <v>3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76</v>
      </c>
      <c r="D133" s="10">
        <v>74</v>
      </c>
      <c r="E133" s="10">
        <v>1</v>
      </c>
      <c r="F133" s="10">
        <v>1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449</v>
      </c>
      <c r="D134" s="10">
        <v>367</v>
      </c>
      <c r="E134" s="10">
        <v>69</v>
      </c>
      <c r="F134" s="10">
        <v>13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98</v>
      </c>
      <c r="D135" s="10">
        <v>91</v>
      </c>
      <c r="E135" s="10">
        <v>5</v>
      </c>
      <c r="F135" s="10">
        <v>2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93</v>
      </c>
      <c r="D136" s="10">
        <v>86</v>
      </c>
      <c r="E136" s="10">
        <v>5</v>
      </c>
      <c r="F136" s="10">
        <v>2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99</v>
      </c>
      <c r="D137" s="10">
        <v>79</v>
      </c>
      <c r="E137" s="10">
        <v>16</v>
      </c>
      <c r="F137" s="10">
        <v>4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83</v>
      </c>
      <c r="D138" s="10">
        <v>63</v>
      </c>
      <c r="E138" s="10">
        <v>20</v>
      </c>
      <c r="F138" s="10" t="s">
        <v>265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76</v>
      </c>
      <c r="D139" s="10">
        <v>48</v>
      </c>
      <c r="E139" s="10">
        <v>23</v>
      </c>
      <c r="F139" s="10">
        <v>5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367</v>
      </c>
      <c r="D140" s="10">
        <v>177</v>
      </c>
      <c r="E140" s="10">
        <v>184</v>
      </c>
      <c r="F140" s="10">
        <v>6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80</v>
      </c>
      <c r="D141" s="10">
        <v>56</v>
      </c>
      <c r="E141" s="10">
        <v>24</v>
      </c>
      <c r="F141" s="10" t="s">
        <v>265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67</v>
      </c>
      <c r="D142" s="10">
        <v>40</v>
      </c>
      <c r="E142" s="10">
        <v>27</v>
      </c>
      <c r="F142" s="10" t="s">
        <v>265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83</v>
      </c>
      <c r="D143" s="10">
        <v>33</v>
      </c>
      <c r="E143" s="10">
        <v>47</v>
      </c>
      <c r="F143" s="10">
        <v>3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76</v>
      </c>
      <c r="D144" s="10">
        <v>27</v>
      </c>
      <c r="E144" s="10">
        <v>47</v>
      </c>
      <c r="F144" s="10">
        <v>2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61</v>
      </c>
      <c r="D145" s="10">
        <v>21</v>
      </c>
      <c r="E145" s="10">
        <v>39</v>
      </c>
      <c r="F145" s="10">
        <v>1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348</v>
      </c>
      <c r="D146" s="10">
        <v>77</v>
      </c>
      <c r="E146" s="10">
        <v>263</v>
      </c>
      <c r="F146" s="10">
        <v>8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57</v>
      </c>
      <c r="D147" s="10">
        <v>19</v>
      </c>
      <c r="E147" s="10">
        <v>35</v>
      </c>
      <c r="F147" s="10">
        <v>3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72</v>
      </c>
      <c r="D148" s="10">
        <v>15</v>
      </c>
      <c r="E148" s="10">
        <v>57</v>
      </c>
      <c r="F148" s="10" t="s">
        <v>265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83</v>
      </c>
      <c r="D149" s="10">
        <v>15</v>
      </c>
      <c r="E149" s="10">
        <v>66</v>
      </c>
      <c r="F149" s="10">
        <v>2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62</v>
      </c>
      <c r="D150" s="10">
        <v>14</v>
      </c>
      <c r="E150" s="10">
        <v>46</v>
      </c>
      <c r="F150" s="10">
        <v>2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74</v>
      </c>
      <c r="D151" s="10">
        <v>14</v>
      </c>
      <c r="E151" s="10">
        <v>59</v>
      </c>
      <c r="F151" s="10">
        <v>1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453</v>
      </c>
      <c r="D152" s="10">
        <v>62</v>
      </c>
      <c r="E152" s="10">
        <v>385</v>
      </c>
      <c r="F152" s="10">
        <v>6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108</v>
      </c>
      <c r="D153" s="10">
        <v>13</v>
      </c>
      <c r="E153" s="10">
        <v>95</v>
      </c>
      <c r="F153" s="10" t="s">
        <v>265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105</v>
      </c>
      <c r="D154" s="10">
        <v>16</v>
      </c>
      <c r="E154" s="10">
        <v>87</v>
      </c>
      <c r="F154" s="10">
        <v>2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72</v>
      </c>
      <c r="D155" s="10">
        <v>9</v>
      </c>
      <c r="E155" s="10">
        <v>63</v>
      </c>
      <c r="F155" s="10" t="s">
        <v>265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92</v>
      </c>
      <c r="D156" s="10">
        <v>13</v>
      </c>
      <c r="E156" s="10">
        <v>78</v>
      </c>
      <c r="F156" s="10">
        <v>1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76</v>
      </c>
      <c r="D157" s="10">
        <v>11</v>
      </c>
      <c r="E157" s="10">
        <v>62</v>
      </c>
      <c r="F157" s="10">
        <v>3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414</v>
      </c>
      <c r="D158" s="10">
        <v>60</v>
      </c>
      <c r="E158" s="10">
        <v>343</v>
      </c>
      <c r="F158" s="10">
        <v>11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89</v>
      </c>
      <c r="D159" s="10">
        <v>17</v>
      </c>
      <c r="E159" s="10">
        <v>71</v>
      </c>
      <c r="F159" s="10">
        <v>1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77</v>
      </c>
      <c r="D160" s="10">
        <v>17</v>
      </c>
      <c r="E160" s="10">
        <v>60</v>
      </c>
      <c r="F160" s="10" t="s">
        <v>265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70</v>
      </c>
      <c r="D161" s="10">
        <v>6</v>
      </c>
      <c r="E161" s="10">
        <v>63</v>
      </c>
      <c r="F161" s="10">
        <v>1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83</v>
      </c>
      <c r="D162" s="10">
        <v>10</v>
      </c>
      <c r="E162" s="10">
        <v>70</v>
      </c>
      <c r="F162" s="10">
        <v>3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95</v>
      </c>
      <c r="D163" s="10">
        <v>10</v>
      </c>
      <c r="E163" s="10">
        <v>79</v>
      </c>
      <c r="F163" s="10">
        <v>6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475</v>
      </c>
      <c r="D164" s="10">
        <v>39</v>
      </c>
      <c r="E164" s="10">
        <v>427</v>
      </c>
      <c r="F164" s="10">
        <v>9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99</v>
      </c>
      <c r="D165" s="10">
        <v>9</v>
      </c>
      <c r="E165" s="10">
        <v>88</v>
      </c>
      <c r="F165" s="10">
        <v>2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99</v>
      </c>
      <c r="D166" s="10">
        <v>10</v>
      </c>
      <c r="E166" s="10">
        <v>87</v>
      </c>
      <c r="F166" s="10">
        <v>2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91</v>
      </c>
      <c r="D167" s="10">
        <v>8</v>
      </c>
      <c r="E167" s="10">
        <v>81</v>
      </c>
      <c r="F167" s="10">
        <v>2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98</v>
      </c>
      <c r="D168" s="10">
        <v>10</v>
      </c>
      <c r="E168" s="10">
        <v>86</v>
      </c>
      <c r="F168" s="10">
        <v>2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88</v>
      </c>
      <c r="D169" s="10">
        <v>2</v>
      </c>
      <c r="E169" s="10">
        <v>85</v>
      </c>
      <c r="F169" s="10">
        <v>1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452</v>
      </c>
      <c r="D170" s="10">
        <v>54</v>
      </c>
      <c r="E170" s="10">
        <v>367</v>
      </c>
      <c r="F170" s="10">
        <v>31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92</v>
      </c>
      <c r="D171" s="10">
        <v>9</v>
      </c>
      <c r="E171" s="10">
        <v>77</v>
      </c>
      <c r="F171" s="10">
        <v>6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134</v>
      </c>
      <c r="D172" s="10">
        <v>26</v>
      </c>
      <c r="E172" s="10">
        <v>89</v>
      </c>
      <c r="F172" s="10">
        <v>19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82</v>
      </c>
      <c r="D173" s="10">
        <v>6</v>
      </c>
      <c r="E173" s="10">
        <v>72</v>
      </c>
      <c r="F173" s="10">
        <v>4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76</v>
      </c>
      <c r="D174" s="10">
        <v>8</v>
      </c>
      <c r="E174" s="10">
        <v>66</v>
      </c>
      <c r="F174" s="10">
        <v>2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68</v>
      </c>
      <c r="D175" s="10">
        <v>5</v>
      </c>
      <c r="E175" s="10">
        <v>63</v>
      </c>
      <c r="F175" s="10" t="s">
        <v>265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335</v>
      </c>
      <c r="D176" s="10">
        <v>22</v>
      </c>
      <c r="E176" s="10">
        <v>301</v>
      </c>
      <c r="F176" s="10">
        <v>12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81</v>
      </c>
      <c r="D177" s="10">
        <v>5</v>
      </c>
      <c r="E177" s="10">
        <v>73</v>
      </c>
      <c r="F177" s="10">
        <v>3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54</v>
      </c>
      <c r="D178" s="10">
        <v>5</v>
      </c>
      <c r="E178" s="10">
        <v>47</v>
      </c>
      <c r="F178" s="10">
        <v>2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73</v>
      </c>
      <c r="D179" s="10">
        <v>4</v>
      </c>
      <c r="E179" s="10">
        <v>65</v>
      </c>
      <c r="F179" s="10">
        <v>4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66</v>
      </c>
      <c r="D180" s="10">
        <v>6</v>
      </c>
      <c r="E180" s="10">
        <v>59</v>
      </c>
      <c r="F180" s="10">
        <v>1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61</v>
      </c>
      <c r="D181" s="10">
        <v>2</v>
      </c>
      <c r="E181" s="10">
        <v>57</v>
      </c>
      <c r="F181" s="10">
        <v>2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364</v>
      </c>
      <c r="D182" s="10">
        <v>14</v>
      </c>
      <c r="E182" s="10">
        <v>336</v>
      </c>
      <c r="F182" s="10">
        <v>14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63</v>
      </c>
      <c r="D183" s="10">
        <v>3</v>
      </c>
      <c r="E183" s="10">
        <v>55</v>
      </c>
      <c r="F183" s="10">
        <v>5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82</v>
      </c>
      <c r="D184" s="10">
        <v>4</v>
      </c>
      <c r="E184" s="10">
        <v>77</v>
      </c>
      <c r="F184" s="10">
        <v>1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74</v>
      </c>
      <c r="D185" s="10">
        <v>2</v>
      </c>
      <c r="E185" s="10">
        <v>70</v>
      </c>
      <c r="F185" s="10">
        <v>2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73</v>
      </c>
      <c r="D186" s="10">
        <v>2</v>
      </c>
      <c r="E186" s="10">
        <v>68</v>
      </c>
      <c r="F186" s="10">
        <v>3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72</v>
      </c>
      <c r="D187" s="10">
        <v>3</v>
      </c>
      <c r="E187" s="10">
        <v>66</v>
      </c>
      <c r="F187" s="10">
        <v>3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373</v>
      </c>
      <c r="D188" s="10">
        <v>19</v>
      </c>
      <c r="E188" s="10">
        <v>328</v>
      </c>
      <c r="F188" s="10">
        <v>26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69</v>
      </c>
      <c r="D189" s="10">
        <v>5</v>
      </c>
      <c r="E189" s="10">
        <v>60</v>
      </c>
      <c r="F189" s="10">
        <v>4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81</v>
      </c>
      <c r="D190" s="10">
        <v>2</v>
      </c>
      <c r="E190" s="10">
        <v>75</v>
      </c>
      <c r="F190" s="10">
        <v>4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87</v>
      </c>
      <c r="D191" s="10">
        <v>4</v>
      </c>
      <c r="E191" s="10">
        <v>77</v>
      </c>
      <c r="F191" s="10">
        <v>6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68</v>
      </c>
      <c r="D192" s="10">
        <v>2</v>
      </c>
      <c r="E192" s="10">
        <v>59</v>
      </c>
      <c r="F192" s="10">
        <v>7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68</v>
      </c>
      <c r="D193" s="10">
        <v>6</v>
      </c>
      <c r="E193" s="10">
        <v>57</v>
      </c>
      <c r="F193" s="10">
        <v>5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367</v>
      </c>
      <c r="D194" s="10">
        <v>13</v>
      </c>
      <c r="E194" s="10">
        <v>338</v>
      </c>
      <c r="F194" s="10">
        <v>16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81</v>
      </c>
      <c r="D195" s="10">
        <v>3</v>
      </c>
      <c r="E195" s="10">
        <v>78</v>
      </c>
      <c r="F195" s="10" t="s">
        <v>265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82</v>
      </c>
      <c r="D196" s="10">
        <v>4</v>
      </c>
      <c r="E196" s="10">
        <v>71</v>
      </c>
      <c r="F196" s="10">
        <v>7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51</v>
      </c>
      <c r="D197" s="10">
        <v>1</v>
      </c>
      <c r="E197" s="10">
        <v>49</v>
      </c>
      <c r="F197" s="10">
        <v>1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74</v>
      </c>
      <c r="D198" s="10">
        <v>1</v>
      </c>
      <c r="E198" s="10">
        <v>68</v>
      </c>
      <c r="F198" s="10">
        <v>5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79</v>
      </c>
      <c r="D199" s="10">
        <v>4</v>
      </c>
      <c r="E199" s="10">
        <v>72</v>
      </c>
      <c r="F199" s="10">
        <v>3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298</v>
      </c>
      <c r="D200" s="10">
        <v>4</v>
      </c>
      <c r="E200" s="10">
        <v>280</v>
      </c>
      <c r="F200" s="10">
        <v>14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69</v>
      </c>
      <c r="D201" s="10">
        <v>1</v>
      </c>
      <c r="E201" s="10">
        <v>64</v>
      </c>
      <c r="F201" s="10">
        <v>4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59</v>
      </c>
      <c r="D202" s="10">
        <v>1</v>
      </c>
      <c r="E202" s="10">
        <v>57</v>
      </c>
      <c r="F202" s="10">
        <v>1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65</v>
      </c>
      <c r="D203" s="10" t="s">
        <v>265</v>
      </c>
      <c r="E203" s="10">
        <v>64</v>
      </c>
      <c r="F203" s="10">
        <v>1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52</v>
      </c>
      <c r="D204" s="10">
        <v>2</v>
      </c>
      <c r="E204" s="10">
        <v>46</v>
      </c>
      <c r="F204" s="10">
        <v>4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53</v>
      </c>
      <c r="D205" s="10" t="s">
        <v>265</v>
      </c>
      <c r="E205" s="10">
        <v>49</v>
      </c>
      <c r="F205" s="10">
        <v>4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267</v>
      </c>
      <c r="D206" s="10">
        <v>11</v>
      </c>
      <c r="E206" s="10">
        <v>246</v>
      </c>
      <c r="F206" s="10">
        <v>10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58</v>
      </c>
      <c r="D207" s="10" t="s">
        <v>265</v>
      </c>
      <c r="E207" s="10">
        <v>58</v>
      </c>
      <c r="F207" s="10" t="s">
        <v>265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69</v>
      </c>
      <c r="D208" s="10">
        <v>5</v>
      </c>
      <c r="E208" s="10">
        <v>59</v>
      </c>
      <c r="F208" s="10">
        <v>5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43</v>
      </c>
      <c r="D209" s="10">
        <v>2</v>
      </c>
      <c r="E209" s="10">
        <v>40</v>
      </c>
      <c r="F209" s="10">
        <v>1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54</v>
      </c>
      <c r="D210" s="10">
        <v>3</v>
      </c>
      <c r="E210" s="10">
        <v>49</v>
      </c>
      <c r="F210" s="10">
        <v>2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43</v>
      </c>
      <c r="D211" s="10">
        <v>1</v>
      </c>
      <c r="E211" s="10">
        <v>40</v>
      </c>
      <c r="F211" s="10">
        <v>2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184</v>
      </c>
      <c r="D212" s="10">
        <v>7</v>
      </c>
      <c r="E212" s="10">
        <v>170</v>
      </c>
      <c r="F212" s="10">
        <v>7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35</v>
      </c>
      <c r="D213" s="10">
        <v>4</v>
      </c>
      <c r="E213" s="10">
        <v>30</v>
      </c>
      <c r="F213" s="10">
        <v>1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35</v>
      </c>
      <c r="D214" s="10" t="s">
        <v>265</v>
      </c>
      <c r="E214" s="10">
        <v>34</v>
      </c>
      <c r="F214" s="10">
        <v>1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38</v>
      </c>
      <c r="D215" s="10" t="s">
        <v>265</v>
      </c>
      <c r="E215" s="10">
        <v>37</v>
      </c>
      <c r="F215" s="10">
        <v>1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42</v>
      </c>
      <c r="D216" s="10">
        <v>2</v>
      </c>
      <c r="E216" s="10">
        <v>38</v>
      </c>
      <c r="F216" s="10">
        <v>2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34</v>
      </c>
      <c r="D217" s="10">
        <v>1</v>
      </c>
      <c r="E217" s="10">
        <v>31</v>
      </c>
      <c r="F217" s="10">
        <v>2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110</v>
      </c>
      <c r="D218" s="10">
        <v>3</v>
      </c>
      <c r="E218" s="10">
        <v>104</v>
      </c>
      <c r="F218" s="10">
        <v>3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42</v>
      </c>
      <c r="D219" s="10" t="s">
        <v>265</v>
      </c>
      <c r="E219" s="10">
        <v>42</v>
      </c>
      <c r="F219" s="10" t="s">
        <v>265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25</v>
      </c>
      <c r="D220" s="10">
        <v>1</v>
      </c>
      <c r="E220" s="10">
        <v>24</v>
      </c>
      <c r="F220" s="10" t="s">
        <v>265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17</v>
      </c>
      <c r="D221" s="10">
        <v>1</v>
      </c>
      <c r="E221" s="10">
        <v>15</v>
      </c>
      <c r="F221" s="10">
        <v>1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18</v>
      </c>
      <c r="D222" s="10" t="s">
        <v>265</v>
      </c>
      <c r="E222" s="10">
        <v>16</v>
      </c>
      <c r="F222" s="10">
        <v>2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8</v>
      </c>
      <c r="D223" s="10">
        <v>1</v>
      </c>
      <c r="E223" s="10">
        <v>7</v>
      </c>
      <c r="F223" s="10" t="s">
        <v>265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78</v>
      </c>
      <c r="D224" s="10" t="s">
        <v>265</v>
      </c>
      <c r="E224" s="10">
        <v>70</v>
      </c>
      <c r="F224" s="10">
        <v>8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6255</v>
      </c>
      <c r="D225" s="3">
        <v>1867</v>
      </c>
      <c r="E225" s="3">
        <v>4112</v>
      </c>
      <c r="F225" s="3">
        <v>276</v>
      </c>
    </row>
    <row r="226" spans="1:11" ht="12" customHeight="1">
      <c r="A226" s="33" t="s">
        <v>254</v>
      </c>
      <c r="B226" s="1" t="s">
        <v>8</v>
      </c>
      <c r="C226" s="10">
        <v>359</v>
      </c>
      <c r="D226" s="10">
        <v>234</v>
      </c>
      <c r="E226" s="10">
        <v>6</v>
      </c>
      <c r="F226" s="10">
        <v>119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59</v>
      </c>
      <c r="D227" s="10">
        <v>7</v>
      </c>
      <c r="E227" s="10">
        <v>2</v>
      </c>
      <c r="F227" s="10">
        <v>50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64</v>
      </c>
      <c r="D228" s="10">
        <v>17</v>
      </c>
      <c r="E228" s="10">
        <v>2</v>
      </c>
      <c r="F228" s="10">
        <v>45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74</v>
      </c>
      <c r="D229" s="10">
        <v>58</v>
      </c>
      <c r="E229" s="10">
        <v>1</v>
      </c>
      <c r="F229" s="10">
        <v>15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81</v>
      </c>
      <c r="D230" s="10">
        <v>72</v>
      </c>
      <c r="E230" s="10">
        <v>1</v>
      </c>
      <c r="F230" s="10">
        <v>8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81</v>
      </c>
      <c r="D231" s="10">
        <v>80</v>
      </c>
      <c r="E231" s="10" t="s">
        <v>265</v>
      </c>
      <c r="F231" s="10">
        <v>1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485</v>
      </c>
      <c r="D232" s="10">
        <v>469</v>
      </c>
      <c r="E232" s="10">
        <v>10</v>
      </c>
      <c r="F232" s="10">
        <v>6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83</v>
      </c>
      <c r="D233" s="10">
        <v>82</v>
      </c>
      <c r="E233" s="10">
        <v>1</v>
      </c>
      <c r="F233" s="10" t="s">
        <v>265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85</v>
      </c>
      <c r="D234" s="10">
        <v>84</v>
      </c>
      <c r="E234" s="10">
        <v>1</v>
      </c>
      <c r="F234" s="10" t="s">
        <v>265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105</v>
      </c>
      <c r="D235" s="10">
        <v>101</v>
      </c>
      <c r="E235" s="10">
        <v>2</v>
      </c>
      <c r="F235" s="10">
        <v>2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109</v>
      </c>
      <c r="D236" s="10">
        <v>101</v>
      </c>
      <c r="E236" s="10">
        <v>5</v>
      </c>
      <c r="F236" s="10">
        <v>3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103</v>
      </c>
      <c r="D237" s="10">
        <v>101</v>
      </c>
      <c r="E237" s="10">
        <v>1</v>
      </c>
      <c r="F237" s="10">
        <v>1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537</v>
      </c>
      <c r="D238" s="10">
        <v>506</v>
      </c>
      <c r="E238" s="10">
        <v>20</v>
      </c>
      <c r="F238" s="10">
        <v>11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106</v>
      </c>
      <c r="D239" s="10">
        <v>100</v>
      </c>
      <c r="E239" s="10">
        <v>2</v>
      </c>
      <c r="F239" s="10">
        <v>4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111</v>
      </c>
      <c r="D240" s="10">
        <v>106</v>
      </c>
      <c r="E240" s="10">
        <v>4</v>
      </c>
      <c r="F240" s="10">
        <v>1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97</v>
      </c>
      <c r="D241" s="10">
        <v>92</v>
      </c>
      <c r="E241" s="10">
        <v>4</v>
      </c>
      <c r="F241" s="10">
        <v>1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107</v>
      </c>
      <c r="D242" s="10">
        <v>100</v>
      </c>
      <c r="E242" s="10">
        <v>4</v>
      </c>
      <c r="F242" s="10">
        <v>3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116</v>
      </c>
      <c r="D243" s="10">
        <v>108</v>
      </c>
      <c r="E243" s="10">
        <v>6</v>
      </c>
      <c r="F243" s="10">
        <v>2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501</v>
      </c>
      <c r="D244" s="10">
        <v>383</v>
      </c>
      <c r="E244" s="10">
        <v>111</v>
      </c>
      <c r="F244" s="10">
        <v>7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98</v>
      </c>
      <c r="D245" s="10">
        <v>94</v>
      </c>
      <c r="E245" s="10">
        <v>2</v>
      </c>
      <c r="F245" s="10">
        <v>2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97</v>
      </c>
      <c r="D246" s="10">
        <v>86</v>
      </c>
      <c r="E246" s="10">
        <v>9</v>
      </c>
      <c r="F246" s="10">
        <v>2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109</v>
      </c>
      <c r="D247" s="10">
        <v>86</v>
      </c>
      <c r="E247" s="10">
        <v>21</v>
      </c>
      <c r="F247" s="10">
        <v>2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105</v>
      </c>
      <c r="D248" s="10">
        <v>71</v>
      </c>
      <c r="E248" s="10">
        <v>33</v>
      </c>
      <c r="F248" s="10">
        <v>1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92</v>
      </c>
      <c r="D249" s="10">
        <v>46</v>
      </c>
      <c r="E249" s="10">
        <v>46</v>
      </c>
      <c r="F249" s="10" t="s">
        <v>265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382</v>
      </c>
      <c r="D250" s="10">
        <v>96</v>
      </c>
      <c r="E250" s="10">
        <v>283</v>
      </c>
      <c r="F250" s="10">
        <v>3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61</v>
      </c>
      <c r="D251" s="10">
        <v>21</v>
      </c>
      <c r="E251" s="10">
        <v>40</v>
      </c>
      <c r="F251" s="10" t="s">
        <v>265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75</v>
      </c>
      <c r="D252" s="10">
        <v>26</v>
      </c>
      <c r="E252" s="10">
        <v>48</v>
      </c>
      <c r="F252" s="10">
        <v>1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93</v>
      </c>
      <c r="D253" s="10">
        <v>21</v>
      </c>
      <c r="E253" s="10">
        <v>71</v>
      </c>
      <c r="F253" s="10">
        <v>1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84</v>
      </c>
      <c r="D254" s="10">
        <v>20</v>
      </c>
      <c r="E254" s="10">
        <v>64</v>
      </c>
      <c r="F254" s="10" t="s">
        <v>265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69</v>
      </c>
      <c r="D255" s="10">
        <v>8</v>
      </c>
      <c r="E255" s="10">
        <v>60</v>
      </c>
      <c r="F255" s="10">
        <v>1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354</v>
      </c>
      <c r="D256" s="10">
        <v>45</v>
      </c>
      <c r="E256" s="10">
        <v>298</v>
      </c>
      <c r="F256" s="10">
        <v>11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77</v>
      </c>
      <c r="D257" s="10">
        <v>10</v>
      </c>
      <c r="E257" s="10">
        <v>66</v>
      </c>
      <c r="F257" s="10">
        <v>1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67</v>
      </c>
      <c r="D258" s="10">
        <v>6</v>
      </c>
      <c r="E258" s="10">
        <v>57</v>
      </c>
      <c r="F258" s="10">
        <v>4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72</v>
      </c>
      <c r="D259" s="10">
        <v>8</v>
      </c>
      <c r="E259" s="10">
        <v>60</v>
      </c>
      <c r="F259" s="10">
        <v>4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71</v>
      </c>
      <c r="D260" s="10">
        <v>9</v>
      </c>
      <c r="E260" s="10">
        <v>61</v>
      </c>
      <c r="F260" s="10">
        <v>1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67</v>
      </c>
      <c r="D261" s="10">
        <v>12</v>
      </c>
      <c r="E261" s="10">
        <v>54</v>
      </c>
      <c r="F261" s="10">
        <v>1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428</v>
      </c>
      <c r="D262" s="10">
        <v>30</v>
      </c>
      <c r="E262" s="10">
        <v>387</v>
      </c>
      <c r="F262" s="10">
        <v>11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79</v>
      </c>
      <c r="D263" s="10">
        <v>9</v>
      </c>
      <c r="E263" s="10">
        <v>70</v>
      </c>
      <c r="F263" s="10" t="s">
        <v>265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85</v>
      </c>
      <c r="D264" s="10">
        <v>7</v>
      </c>
      <c r="E264" s="10">
        <v>76</v>
      </c>
      <c r="F264" s="10">
        <v>2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91</v>
      </c>
      <c r="D265" s="10">
        <v>6</v>
      </c>
      <c r="E265" s="10">
        <v>83</v>
      </c>
      <c r="F265" s="10">
        <v>2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87</v>
      </c>
      <c r="D266" s="10">
        <v>4</v>
      </c>
      <c r="E266" s="10">
        <v>81</v>
      </c>
      <c r="F266" s="10">
        <v>2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86</v>
      </c>
      <c r="D267" s="10">
        <v>4</v>
      </c>
      <c r="E267" s="10">
        <v>77</v>
      </c>
      <c r="F267" s="10">
        <v>5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419</v>
      </c>
      <c r="D268" s="10">
        <v>17</v>
      </c>
      <c r="E268" s="10">
        <v>393</v>
      </c>
      <c r="F268" s="10">
        <v>9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94</v>
      </c>
      <c r="D269" s="10">
        <v>3</v>
      </c>
      <c r="E269" s="10">
        <v>91</v>
      </c>
      <c r="F269" s="10" t="s">
        <v>265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87</v>
      </c>
      <c r="D270" s="10">
        <v>4</v>
      </c>
      <c r="E270" s="10">
        <v>82</v>
      </c>
      <c r="F270" s="10">
        <v>1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89</v>
      </c>
      <c r="D271" s="10">
        <v>2</v>
      </c>
      <c r="E271" s="10">
        <v>83</v>
      </c>
      <c r="F271" s="10">
        <v>4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75</v>
      </c>
      <c r="D272" s="10">
        <v>3</v>
      </c>
      <c r="E272" s="10">
        <v>69</v>
      </c>
      <c r="F272" s="10">
        <v>3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74</v>
      </c>
      <c r="D273" s="10">
        <v>5</v>
      </c>
      <c r="E273" s="10">
        <v>68</v>
      </c>
      <c r="F273" s="10">
        <v>1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421</v>
      </c>
      <c r="D274" s="10">
        <v>21</v>
      </c>
      <c r="E274" s="10">
        <v>389</v>
      </c>
      <c r="F274" s="10">
        <v>11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76</v>
      </c>
      <c r="D275" s="10">
        <v>2</v>
      </c>
      <c r="E275" s="10">
        <v>73</v>
      </c>
      <c r="F275" s="10">
        <v>1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79</v>
      </c>
      <c r="D276" s="10">
        <v>4</v>
      </c>
      <c r="E276" s="10">
        <v>72</v>
      </c>
      <c r="F276" s="10">
        <v>3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85</v>
      </c>
      <c r="D277" s="10">
        <v>2</v>
      </c>
      <c r="E277" s="10">
        <v>82</v>
      </c>
      <c r="F277" s="10">
        <v>1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87</v>
      </c>
      <c r="D278" s="10">
        <v>7</v>
      </c>
      <c r="E278" s="10">
        <v>77</v>
      </c>
      <c r="F278" s="10">
        <v>3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94</v>
      </c>
      <c r="D279" s="10">
        <v>6</v>
      </c>
      <c r="E279" s="10">
        <v>85</v>
      </c>
      <c r="F279" s="10">
        <v>3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384</v>
      </c>
      <c r="D280" s="10">
        <v>12</v>
      </c>
      <c r="E280" s="10">
        <v>365</v>
      </c>
      <c r="F280" s="10">
        <v>7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93</v>
      </c>
      <c r="D281" s="10">
        <v>2</v>
      </c>
      <c r="E281" s="10">
        <v>89</v>
      </c>
      <c r="F281" s="10">
        <v>2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68</v>
      </c>
      <c r="D282" s="10">
        <v>1</v>
      </c>
      <c r="E282" s="10">
        <v>66</v>
      </c>
      <c r="F282" s="10">
        <v>1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79</v>
      </c>
      <c r="D283" s="10">
        <v>2</v>
      </c>
      <c r="E283" s="10">
        <v>76</v>
      </c>
      <c r="F283" s="10">
        <v>1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67</v>
      </c>
      <c r="D284" s="10">
        <v>4</v>
      </c>
      <c r="E284" s="10">
        <v>62</v>
      </c>
      <c r="F284" s="10">
        <v>1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77</v>
      </c>
      <c r="D285" s="10">
        <v>3</v>
      </c>
      <c r="E285" s="10">
        <v>72</v>
      </c>
      <c r="F285" s="10">
        <v>2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338</v>
      </c>
      <c r="D286" s="10">
        <v>11</v>
      </c>
      <c r="E286" s="10">
        <v>315</v>
      </c>
      <c r="F286" s="10">
        <v>12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82</v>
      </c>
      <c r="D287" s="10">
        <v>2</v>
      </c>
      <c r="E287" s="10">
        <v>77</v>
      </c>
      <c r="F287" s="10">
        <v>3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63</v>
      </c>
      <c r="D288" s="10">
        <v>2</v>
      </c>
      <c r="E288" s="10">
        <v>60</v>
      </c>
      <c r="F288" s="10">
        <v>1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63</v>
      </c>
      <c r="D289" s="10" t="s">
        <v>265</v>
      </c>
      <c r="E289" s="10">
        <v>63</v>
      </c>
      <c r="F289" s="10" t="s">
        <v>265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69</v>
      </c>
      <c r="D290" s="10">
        <v>4</v>
      </c>
      <c r="E290" s="10">
        <v>61</v>
      </c>
      <c r="F290" s="10">
        <v>4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61</v>
      </c>
      <c r="D291" s="10">
        <v>3</v>
      </c>
      <c r="E291" s="10">
        <v>54</v>
      </c>
      <c r="F291" s="10">
        <v>4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310</v>
      </c>
      <c r="D292" s="10">
        <v>9</v>
      </c>
      <c r="E292" s="10">
        <v>293</v>
      </c>
      <c r="F292" s="10">
        <v>8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69</v>
      </c>
      <c r="D293" s="10">
        <v>4</v>
      </c>
      <c r="E293" s="10">
        <v>63</v>
      </c>
      <c r="F293" s="10">
        <v>2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51</v>
      </c>
      <c r="D294" s="10" t="s">
        <v>265</v>
      </c>
      <c r="E294" s="10">
        <v>48</v>
      </c>
      <c r="F294" s="10">
        <v>3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63</v>
      </c>
      <c r="D295" s="10">
        <v>2</v>
      </c>
      <c r="E295" s="10">
        <v>58</v>
      </c>
      <c r="F295" s="10">
        <v>3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65</v>
      </c>
      <c r="D296" s="10">
        <v>1</v>
      </c>
      <c r="E296" s="10">
        <v>64</v>
      </c>
      <c r="F296" s="10" t="s">
        <v>265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62</v>
      </c>
      <c r="D297" s="10">
        <v>2</v>
      </c>
      <c r="E297" s="10">
        <v>60</v>
      </c>
      <c r="F297" s="10" t="s">
        <v>265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319</v>
      </c>
      <c r="D298" s="10">
        <v>8</v>
      </c>
      <c r="E298" s="10">
        <v>301</v>
      </c>
      <c r="F298" s="10">
        <v>10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58</v>
      </c>
      <c r="D299" s="10">
        <v>1</v>
      </c>
      <c r="E299" s="10">
        <v>57</v>
      </c>
      <c r="F299" s="10" t="s">
        <v>265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60</v>
      </c>
      <c r="D300" s="10" t="s">
        <v>265</v>
      </c>
      <c r="E300" s="10">
        <v>59</v>
      </c>
      <c r="F300" s="10">
        <v>1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73</v>
      </c>
      <c r="D301" s="10">
        <v>5</v>
      </c>
      <c r="E301" s="10">
        <v>66</v>
      </c>
      <c r="F301" s="10">
        <v>2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64</v>
      </c>
      <c r="D302" s="10">
        <v>1</v>
      </c>
      <c r="E302" s="10">
        <v>59</v>
      </c>
      <c r="F302" s="10">
        <v>4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64</v>
      </c>
      <c r="D303" s="10">
        <v>1</v>
      </c>
      <c r="E303" s="10">
        <v>60</v>
      </c>
      <c r="F303" s="10">
        <v>3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326</v>
      </c>
      <c r="D304" s="10">
        <v>11</v>
      </c>
      <c r="E304" s="10">
        <v>301</v>
      </c>
      <c r="F304" s="10">
        <v>14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75</v>
      </c>
      <c r="D305" s="10">
        <v>1</v>
      </c>
      <c r="E305" s="10">
        <v>72</v>
      </c>
      <c r="F305" s="10">
        <v>2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70</v>
      </c>
      <c r="D306" s="10">
        <v>7</v>
      </c>
      <c r="E306" s="10">
        <v>59</v>
      </c>
      <c r="F306" s="10">
        <v>4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70</v>
      </c>
      <c r="D307" s="10">
        <v>1</v>
      </c>
      <c r="E307" s="10">
        <v>67</v>
      </c>
      <c r="F307" s="10">
        <v>2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65</v>
      </c>
      <c r="D308" s="10">
        <v>2</v>
      </c>
      <c r="E308" s="10">
        <v>58</v>
      </c>
      <c r="F308" s="10">
        <v>5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46</v>
      </c>
      <c r="D309" s="10" t="s">
        <v>265</v>
      </c>
      <c r="E309" s="10">
        <v>45</v>
      </c>
      <c r="F309" s="10">
        <v>1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278</v>
      </c>
      <c r="D310" s="10">
        <v>3</v>
      </c>
      <c r="E310" s="10">
        <v>256</v>
      </c>
      <c r="F310" s="10">
        <v>19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67</v>
      </c>
      <c r="D311" s="10" t="s">
        <v>265</v>
      </c>
      <c r="E311" s="10">
        <v>64</v>
      </c>
      <c r="F311" s="10">
        <v>3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54</v>
      </c>
      <c r="D312" s="10">
        <v>2</v>
      </c>
      <c r="E312" s="10">
        <v>49</v>
      </c>
      <c r="F312" s="10">
        <v>3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54</v>
      </c>
      <c r="D313" s="10" t="s">
        <v>265</v>
      </c>
      <c r="E313" s="10">
        <v>50</v>
      </c>
      <c r="F313" s="10">
        <v>4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54</v>
      </c>
      <c r="D314" s="10" t="s">
        <v>265</v>
      </c>
      <c r="E314" s="10">
        <v>46</v>
      </c>
      <c r="F314" s="10">
        <v>8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49</v>
      </c>
      <c r="D315" s="10">
        <v>1</v>
      </c>
      <c r="E315" s="10">
        <v>47</v>
      </c>
      <c r="F315" s="10">
        <v>1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174</v>
      </c>
      <c r="D316" s="10">
        <v>3</v>
      </c>
      <c r="E316" s="10">
        <v>166</v>
      </c>
      <c r="F316" s="10">
        <v>5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45</v>
      </c>
      <c r="D317" s="10" t="s">
        <v>265</v>
      </c>
      <c r="E317" s="10">
        <v>44</v>
      </c>
      <c r="F317" s="10">
        <v>1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43</v>
      </c>
      <c r="D318" s="10" t="s">
        <v>265</v>
      </c>
      <c r="E318" s="10">
        <v>41</v>
      </c>
      <c r="F318" s="10">
        <v>2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34</v>
      </c>
      <c r="D319" s="10">
        <v>1</v>
      </c>
      <c r="E319" s="10">
        <v>31</v>
      </c>
      <c r="F319" s="10">
        <v>2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24</v>
      </c>
      <c r="D320" s="10">
        <v>1</v>
      </c>
      <c r="E320" s="10">
        <v>23</v>
      </c>
      <c r="F320" s="10" t="s">
        <v>265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28</v>
      </c>
      <c r="D321" s="10">
        <v>1</v>
      </c>
      <c r="E321" s="10">
        <v>27</v>
      </c>
      <c r="F321" s="10" t="s">
        <v>265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134</v>
      </c>
      <c r="D322" s="10">
        <v>6</v>
      </c>
      <c r="E322" s="10">
        <v>124</v>
      </c>
      <c r="F322" s="10">
        <v>4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33</v>
      </c>
      <c r="D323" s="10">
        <v>1</v>
      </c>
      <c r="E323" s="10">
        <v>32</v>
      </c>
      <c r="F323" s="10" t="s">
        <v>265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25</v>
      </c>
      <c r="D324" s="10">
        <v>1</v>
      </c>
      <c r="E324" s="10">
        <v>23</v>
      </c>
      <c r="F324" s="10">
        <v>1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21</v>
      </c>
      <c r="D325" s="10">
        <v>1</v>
      </c>
      <c r="E325" s="10">
        <v>18</v>
      </c>
      <c r="F325" s="10">
        <v>2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37</v>
      </c>
      <c r="D326" s="10">
        <v>2</v>
      </c>
      <c r="E326" s="10">
        <v>34</v>
      </c>
      <c r="F326" s="10">
        <v>1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18</v>
      </c>
      <c r="D327" s="10">
        <v>1</v>
      </c>
      <c r="E327" s="10">
        <v>17</v>
      </c>
      <c r="F327" s="10" t="s">
        <v>265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62</v>
      </c>
      <c r="D328" s="10">
        <v>2</v>
      </c>
      <c r="E328" s="10">
        <v>56</v>
      </c>
      <c r="F328" s="10">
        <v>4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15</v>
      </c>
      <c r="D329" s="10" t="s">
        <v>265</v>
      </c>
      <c r="E329" s="10">
        <v>14</v>
      </c>
      <c r="F329" s="10">
        <v>1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10</v>
      </c>
      <c r="D330" s="10" t="s">
        <v>265</v>
      </c>
      <c r="E330" s="10">
        <v>9</v>
      </c>
      <c r="F330" s="10">
        <v>1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9</v>
      </c>
      <c r="D331" s="10" t="s">
        <v>265</v>
      </c>
      <c r="E331" s="10">
        <v>9</v>
      </c>
      <c r="F331" s="10" t="s">
        <v>265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12</v>
      </c>
      <c r="D332" s="10" t="s">
        <v>265</v>
      </c>
      <c r="E332" s="10">
        <v>11</v>
      </c>
      <c r="F332" s="10">
        <v>1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16</v>
      </c>
      <c r="D333" s="10">
        <v>2</v>
      </c>
      <c r="E333" s="10">
        <v>13</v>
      </c>
      <c r="F333" s="10">
        <v>1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44</v>
      </c>
      <c r="D334" s="5">
        <v>1</v>
      </c>
      <c r="E334" s="5">
        <v>38</v>
      </c>
      <c r="F334" s="5">
        <v>5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F338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122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583209</v>
      </c>
      <c r="D5" s="3">
        <v>205150</v>
      </c>
      <c r="E5" s="3">
        <v>347905</v>
      </c>
      <c r="F5" s="3">
        <v>30154</v>
      </c>
    </row>
    <row r="6" spans="1:32" ht="12" customHeight="1">
      <c r="A6" s="33" t="s">
        <v>254</v>
      </c>
      <c r="B6" s="1" t="s">
        <v>8</v>
      </c>
      <c r="C6" s="10">
        <v>34995</v>
      </c>
      <c r="D6" s="10">
        <v>15655</v>
      </c>
      <c r="E6" s="10">
        <v>1325</v>
      </c>
      <c r="F6" s="10">
        <v>18015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5530</v>
      </c>
      <c r="D7" s="10">
        <v>418</v>
      </c>
      <c r="E7" s="10">
        <v>312</v>
      </c>
      <c r="F7" s="10">
        <v>4800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6033</v>
      </c>
      <c r="D8" s="10">
        <v>577</v>
      </c>
      <c r="E8" s="10">
        <v>298</v>
      </c>
      <c r="F8" s="10">
        <v>5158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7011</v>
      </c>
      <c r="D9" s="10">
        <v>1631</v>
      </c>
      <c r="E9" s="10">
        <v>309</v>
      </c>
      <c r="F9" s="10">
        <v>5071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7947</v>
      </c>
      <c r="D10" s="10">
        <v>5252</v>
      </c>
      <c r="E10" s="10">
        <v>260</v>
      </c>
      <c r="F10" s="10">
        <v>2435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8474</v>
      </c>
      <c r="D11" s="10">
        <v>7777</v>
      </c>
      <c r="E11" s="10">
        <v>146</v>
      </c>
      <c r="F11" s="10">
        <v>551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47319</v>
      </c>
      <c r="D12" s="10">
        <v>46266</v>
      </c>
      <c r="E12" s="10">
        <v>701</v>
      </c>
      <c r="F12" s="10">
        <v>352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8767</v>
      </c>
      <c r="D13" s="10">
        <v>8519</v>
      </c>
      <c r="E13" s="10">
        <v>122</v>
      </c>
      <c r="F13" s="10">
        <v>126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9250</v>
      </c>
      <c r="D14" s="10">
        <v>9060</v>
      </c>
      <c r="E14" s="10">
        <v>113</v>
      </c>
      <c r="F14" s="10">
        <v>77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9659</v>
      </c>
      <c r="D15" s="10">
        <v>9474</v>
      </c>
      <c r="E15" s="10">
        <v>134</v>
      </c>
      <c r="F15" s="10">
        <v>51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9853</v>
      </c>
      <c r="D16" s="10">
        <v>9672</v>
      </c>
      <c r="E16" s="10">
        <v>138</v>
      </c>
      <c r="F16" s="10">
        <v>43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9790</v>
      </c>
      <c r="D17" s="10">
        <v>9541</v>
      </c>
      <c r="E17" s="10">
        <v>194</v>
      </c>
      <c r="F17" s="10">
        <v>55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48964</v>
      </c>
      <c r="D18" s="10">
        <v>47533</v>
      </c>
      <c r="E18" s="10">
        <v>1211</v>
      </c>
      <c r="F18" s="10">
        <v>220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9682</v>
      </c>
      <c r="D19" s="10">
        <v>9498</v>
      </c>
      <c r="E19" s="10">
        <v>152</v>
      </c>
      <c r="F19" s="10">
        <v>32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9781</v>
      </c>
      <c r="D20" s="10">
        <v>9580</v>
      </c>
      <c r="E20" s="10">
        <v>152</v>
      </c>
      <c r="F20" s="10">
        <v>49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9898</v>
      </c>
      <c r="D21" s="10">
        <v>9622</v>
      </c>
      <c r="E21" s="10">
        <v>229</v>
      </c>
      <c r="F21" s="10">
        <v>47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9900</v>
      </c>
      <c r="D22" s="10">
        <v>9567</v>
      </c>
      <c r="E22" s="10">
        <v>296</v>
      </c>
      <c r="F22" s="10">
        <v>37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9703</v>
      </c>
      <c r="D23" s="10">
        <v>9266</v>
      </c>
      <c r="E23" s="10">
        <v>382</v>
      </c>
      <c r="F23" s="10">
        <v>55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47859</v>
      </c>
      <c r="D24" s="10">
        <v>38036</v>
      </c>
      <c r="E24" s="10">
        <v>9555</v>
      </c>
      <c r="F24" s="10">
        <v>268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9568</v>
      </c>
      <c r="D25" s="10">
        <v>9107</v>
      </c>
      <c r="E25" s="10">
        <v>426</v>
      </c>
      <c r="F25" s="10">
        <v>35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9704</v>
      </c>
      <c r="D26" s="10">
        <v>9126</v>
      </c>
      <c r="E26" s="10">
        <v>544</v>
      </c>
      <c r="F26" s="10">
        <v>34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9790</v>
      </c>
      <c r="D27" s="10">
        <v>8521</v>
      </c>
      <c r="E27" s="10">
        <v>1213</v>
      </c>
      <c r="F27" s="10">
        <v>56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9562</v>
      </c>
      <c r="D28" s="10">
        <v>6241</v>
      </c>
      <c r="E28" s="10">
        <v>3247</v>
      </c>
      <c r="F28" s="10">
        <v>74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9235</v>
      </c>
      <c r="D29" s="10">
        <v>5041</v>
      </c>
      <c r="E29" s="10">
        <v>4125</v>
      </c>
      <c r="F29" s="10">
        <v>69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45543</v>
      </c>
      <c r="D30" s="10">
        <v>18228</v>
      </c>
      <c r="E30" s="10">
        <v>26814</v>
      </c>
      <c r="F30" s="10">
        <v>501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8857</v>
      </c>
      <c r="D31" s="10">
        <v>4374</v>
      </c>
      <c r="E31" s="10">
        <v>4409</v>
      </c>
      <c r="F31" s="10">
        <v>74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9080</v>
      </c>
      <c r="D32" s="10">
        <v>4019</v>
      </c>
      <c r="E32" s="10">
        <v>4972</v>
      </c>
      <c r="F32" s="10">
        <v>89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9392</v>
      </c>
      <c r="D33" s="10">
        <v>3755</v>
      </c>
      <c r="E33" s="10">
        <v>5536</v>
      </c>
      <c r="F33" s="10">
        <v>101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9186</v>
      </c>
      <c r="D34" s="10">
        <v>3260</v>
      </c>
      <c r="E34" s="10">
        <v>5819</v>
      </c>
      <c r="F34" s="10">
        <v>107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9028</v>
      </c>
      <c r="D35" s="10">
        <v>2820</v>
      </c>
      <c r="E35" s="10">
        <v>6078</v>
      </c>
      <c r="F35" s="10">
        <v>130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45576</v>
      </c>
      <c r="D36" s="10">
        <v>11044</v>
      </c>
      <c r="E36" s="10">
        <v>33820</v>
      </c>
      <c r="F36" s="10">
        <v>712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9282</v>
      </c>
      <c r="D37" s="10">
        <v>2675</v>
      </c>
      <c r="E37" s="10">
        <v>6463</v>
      </c>
      <c r="F37" s="10">
        <v>144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9304</v>
      </c>
      <c r="D38" s="10">
        <v>2436</v>
      </c>
      <c r="E38" s="10">
        <v>6740</v>
      </c>
      <c r="F38" s="10">
        <v>128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9235</v>
      </c>
      <c r="D39" s="10">
        <v>2164</v>
      </c>
      <c r="E39" s="10">
        <v>6923</v>
      </c>
      <c r="F39" s="10">
        <v>148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8876</v>
      </c>
      <c r="D40" s="10">
        <v>1951</v>
      </c>
      <c r="E40" s="10">
        <v>6795</v>
      </c>
      <c r="F40" s="10">
        <v>130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8879</v>
      </c>
      <c r="D41" s="10">
        <v>1818</v>
      </c>
      <c r="E41" s="10">
        <v>6899</v>
      </c>
      <c r="F41" s="10">
        <v>162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44254</v>
      </c>
      <c r="D42" s="10">
        <v>7733</v>
      </c>
      <c r="E42" s="10">
        <v>35720</v>
      </c>
      <c r="F42" s="10">
        <v>801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9455</v>
      </c>
      <c r="D43" s="10">
        <v>1857</v>
      </c>
      <c r="E43" s="10">
        <v>7423</v>
      </c>
      <c r="F43" s="10">
        <v>175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8994</v>
      </c>
      <c r="D44" s="10">
        <v>1579</v>
      </c>
      <c r="E44" s="10">
        <v>7266</v>
      </c>
      <c r="F44" s="10">
        <v>149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8786</v>
      </c>
      <c r="D45" s="10">
        <v>1514</v>
      </c>
      <c r="E45" s="10">
        <v>7101</v>
      </c>
      <c r="F45" s="10">
        <v>171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8683</v>
      </c>
      <c r="D46" s="10">
        <v>1462</v>
      </c>
      <c r="E46" s="10">
        <v>7055</v>
      </c>
      <c r="F46" s="10">
        <v>166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8336</v>
      </c>
      <c r="D47" s="10">
        <v>1321</v>
      </c>
      <c r="E47" s="10">
        <v>6875</v>
      </c>
      <c r="F47" s="10">
        <v>140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41211</v>
      </c>
      <c r="D48" s="10">
        <v>5627</v>
      </c>
      <c r="E48" s="10">
        <v>34838</v>
      </c>
      <c r="F48" s="10">
        <v>746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8679</v>
      </c>
      <c r="D49" s="10">
        <v>1339</v>
      </c>
      <c r="E49" s="10">
        <v>7198</v>
      </c>
      <c r="F49" s="10">
        <v>142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8333</v>
      </c>
      <c r="D50" s="10">
        <v>1220</v>
      </c>
      <c r="E50" s="10">
        <v>6961</v>
      </c>
      <c r="F50" s="10">
        <v>152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7998</v>
      </c>
      <c r="D51" s="10">
        <v>1112</v>
      </c>
      <c r="E51" s="10">
        <v>6748</v>
      </c>
      <c r="F51" s="10">
        <v>138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7896</v>
      </c>
      <c r="D52" s="10">
        <v>960</v>
      </c>
      <c r="E52" s="10">
        <v>6784</v>
      </c>
      <c r="F52" s="10">
        <v>152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8305</v>
      </c>
      <c r="D53" s="10">
        <v>996</v>
      </c>
      <c r="E53" s="10">
        <v>7147</v>
      </c>
      <c r="F53" s="10">
        <v>162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41468</v>
      </c>
      <c r="D54" s="10">
        <v>4659</v>
      </c>
      <c r="E54" s="10">
        <v>36035</v>
      </c>
      <c r="F54" s="10">
        <v>774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8694</v>
      </c>
      <c r="D55" s="10">
        <v>1120</v>
      </c>
      <c r="E55" s="10">
        <v>7425</v>
      </c>
      <c r="F55" s="10">
        <v>149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8084</v>
      </c>
      <c r="D56" s="10">
        <v>922</v>
      </c>
      <c r="E56" s="10">
        <v>7022</v>
      </c>
      <c r="F56" s="10">
        <v>140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8393</v>
      </c>
      <c r="D57" s="10">
        <v>862</v>
      </c>
      <c r="E57" s="10">
        <v>7364</v>
      </c>
      <c r="F57" s="10">
        <v>167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8183</v>
      </c>
      <c r="D58" s="10">
        <v>866</v>
      </c>
      <c r="E58" s="10">
        <v>7161</v>
      </c>
      <c r="F58" s="10">
        <v>156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8114</v>
      </c>
      <c r="D59" s="10">
        <v>889</v>
      </c>
      <c r="E59" s="10">
        <v>7063</v>
      </c>
      <c r="F59" s="10">
        <v>162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36294</v>
      </c>
      <c r="D60" s="10">
        <v>3171</v>
      </c>
      <c r="E60" s="10">
        <v>32263</v>
      </c>
      <c r="F60" s="10">
        <v>860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7823</v>
      </c>
      <c r="D61" s="10">
        <v>743</v>
      </c>
      <c r="E61" s="10">
        <v>6925</v>
      </c>
      <c r="F61" s="10">
        <v>155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7397</v>
      </c>
      <c r="D62" s="10">
        <v>669</v>
      </c>
      <c r="E62" s="10">
        <v>6560</v>
      </c>
      <c r="F62" s="10">
        <v>168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7311</v>
      </c>
      <c r="D63" s="10">
        <v>649</v>
      </c>
      <c r="E63" s="10">
        <v>6479</v>
      </c>
      <c r="F63" s="10">
        <v>183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6658</v>
      </c>
      <c r="D64" s="10">
        <v>575</v>
      </c>
      <c r="E64" s="10">
        <v>5917</v>
      </c>
      <c r="F64" s="10">
        <v>166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7105</v>
      </c>
      <c r="D65" s="10">
        <v>535</v>
      </c>
      <c r="E65" s="10">
        <v>6382</v>
      </c>
      <c r="F65" s="10">
        <v>188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32489</v>
      </c>
      <c r="D66" s="10">
        <v>2298</v>
      </c>
      <c r="E66" s="10">
        <v>29270</v>
      </c>
      <c r="F66" s="10">
        <v>921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7179</v>
      </c>
      <c r="D67" s="10">
        <v>545</v>
      </c>
      <c r="E67" s="10">
        <v>6418</v>
      </c>
      <c r="F67" s="10">
        <v>216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6722</v>
      </c>
      <c r="D68" s="10">
        <v>504</v>
      </c>
      <c r="E68" s="10">
        <v>6048</v>
      </c>
      <c r="F68" s="10">
        <v>170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6458</v>
      </c>
      <c r="D69" s="10">
        <v>454</v>
      </c>
      <c r="E69" s="10">
        <v>5824</v>
      </c>
      <c r="F69" s="10">
        <v>180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6118</v>
      </c>
      <c r="D70" s="10">
        <v>375</v>
      </c>
      <c r="E70" s="10">
        <v>5562</v>
      </c>
      <c r="F70" s="10">
        <v>181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6012</v>
      </c>
      <c r="D71" s="10">
        <v>420</v>
      </c>
      <c r="E71" s="10">
        <v>5418</v>
      </c>
      <c r="F71" s="10">
        <v>174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28201</v>
      </c>
      <c r="D72" s="10">
        <v>1500</v>
      </c>
      <c r="E72" s="10">
        <v>25811</v>
      </c>
      <c r="F72" s="10">
        <v>890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5618</v>
      </c>
      <c r="D73" s="10">
        <v>336</v>
      </c>
      <c r="E73" s="10">
        <v>5123</v>
      </c>
      <c r="F73" s="10">
        <v>159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5824</v>
      </c>
      <c r="D74" s="10">
        <v>319</v>
      </c>
      <c r="E74" s="10">
        <v>5302</v>
      </c>
      <c r="F74" s="10">
        <v>203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5635</v>
      </c>
      <c r="D75" s="10">
        <v>303</v>
      </c>
      <c r="E75" s="10">
        <v>5155</v>
      </c>
      <c r="F75" s="10">
        <v>177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5508</v>
      </c>
      <c r="D76" s="10">
        <v>284</v>
      </c>
      <c r="E76" s="10">
        <v>5054</v>
      </c>
      <c r="F76" s="10">
        <v>170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5616</v>
      </c>
      <c r="D77" s="10">
        <v>258</v>
      </c>
      <c r="E77" s="10">
        <v>5177</v>
      </c>
      <c r="F77" s="10">
        <v>181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25422</v>
      </c>
      <c r="D78" s="10">
        <v>1131</v>
      </c>
      <c r="E78" s="10">
        <v>23321</v>
      </c>
      <c r="F78" s="10">
        <v>970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5514</v>
      </c>
      <c r="D79" s="10">
        <v>276</v>
      </c>
      <c r="E79" s="10">
        <v>5043</v>
      </c>
      <c r="F79" s="10">
        <v>195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5018</v>
      </c>
      <c r="D80" s="10">
        <v>227</v>
      </c>
      <c r="E80" s="10">
        <v>4619</v>
      </c>
      <c r="F80" s="10">
        <v>172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5127</v>
      </c>
      <c r="D81" s="10">
        <v>216</v>
      </c>
      <c r="E81" s="10">
        <v>4726</v>
      </c>
      <c r="F81" s="10">
        <v>185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4932</v>
      </c>
      <c r="D82" s="10">
        <v>211</v>
      </c>
      <c r="E82" s="10">
        <v>4514</v>
      </c>
      <c r="F82" s="10">
        <v>207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4831</v>
      </c>
      <c r="D83" s="10">
        <v>201</v>
      </c>
      <c r="E83" s="10">
        <v>4419</v>
      </c>
      <c r="F83" s="10">
        <v>211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21987</v>
      </c>
      <c r="D84" s="10">
        <v>796</v>
      </c>
      <c r="E84" s="10">
        <v>20116</v>
      </c>
      <c r="F84" s="10">
        <v>1075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4887</v>
      </c>
      <c r="D85" s="10">
        <v>199</v>
      </c>
      <c r="E85" s="10">
        <v>4467</v>
      </c>
      <c r="F85" s="10">
        <v>221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4420</v>
      </c>
      <c r="D86" s="10">
        <v>151</v>
      </c>
      <c r="E86" s="10">
        <v>4070</v>
      </c>
      <c r="F86" s="10">
        <v>199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4362</v>
      </c>
      <c r="D87" s="10">
        <v>171</v>
      </c>
      <c r="E87" s="10">
        <v>3973</v>
      </c>
      <c r="F87" s="10">
        <v>218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4229</v>
      </c>
      <c r="D88" s="10">
        <v>129</v>
      </c>
      <c r="E88" s="10">
        <v>3875</v>
      </c>
      <c r="F88" s="10">
        <v>225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4089</v>
      </c>
      <c r="D89" s="10">
        <v>146</v>
      </c>
      <c r="E89" s="10">
        <v>3731</v>
      </c>
      <c r="F89" s="10">
        <v>212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16988</v>
      </c>
      <c r="D90" s="10">
        <v>620</v>
      </c>
      <c r="E90" s="10">
        <v>15312</v>
      </c>
      <c r="F90" s="10">
        <v>1056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3902</v>
      </c>
      <c r="D91" s="10">
        <v>172</v>
      </c>
      <c r="E91" s="10">
        <v>3502</v>
      </c>
      <c r="F91" s="10">
        <v>228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3558</v>
      </c>
      <c r="D92" s="10">
        <v>105</v>
      </c>
      <c r="E92" s="10">
        <v>3234</v>
      </c>
      <c r="F92" s="10">
        <v>219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3349</v>
      </c>
      <c r="D93" s="10">
        <v>122</v>
      </c>
      <c r="E93" s="10">
        <v>3031</v>
      </c>
      <c r="F93" s="10">
        <v>196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3223</v>
      </c>
      <c r="D94" s="10">
        <v>125</v>
      </c>
      <c r="E94" s="10">
        <v>2890</v>
      </c>
      <c r="F94" s="10">
        <v>208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2956</v>
      </c>
      <c r="D95" s="10">
        <v>96</v>
      </c>
      <c r="E95" s="10">
        <v>2655</v>
      </c>
      <c r="F95" s="10">
        <v>205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11600</v>
      </c>
      <c r="D96" s="10">
        <v>399</v>
      </c>
      <c r="E96" s="10">
        <v>10364</v>
      </c>
      <c r="F96" s="10">
        <v>837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2730</v>
      </c>
      <c r="D97" s="10">
        <v>110</v>
      </c>
      <c r="E97" s="10">
        <v>2430</v>
      </c>
      <c r="F97" s="10">
        <v>190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2534</v>
      </c>
      <c r="D98" s="10">
        <v>88</v>
      </c>
      <c r="E98" s="10">
        <v>2274</v>
      </c>
      <c r="F98" s="10">
        <v>172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2317</v>
      </c>
      <c r="D99" s="10">
        <v>68</v>
      </c>
      <c r="E99" s="10">
        <v>2089</v>
      </c>
      <c r="F99" s="10">
        <v>160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2114</v>
      </c>
      <c r="D100" s="10">
        <v>73</v>
      </c>
      <c r="E100" s="10">
        <v>1866</v>
      </c>
      <c r="F100" s="10">
        <v>175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1905</v>
      </c>
      <c r="D101" s="10">
        <v>60</v>
      </c>
      <c r="E101" s="10">
        <v>1705</v>
      </c>
      <c r="F101" s="10">
        <v>140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7130</v>
      </c>
      <c r="D102" s="10">
        <v>229</v>
      </c>
      <c r="E102" s="10">
        <v>6355</v>
      </c>
      <c r="F102" s="10">
        <v>546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1732</v>
      </c>
      <c r="D103" s="10">
        <v>55</v>
      </c>
      <c r="E103" s="10">
        <v>1549</v>
      </c>
      <c r="F103" s="10">
        <v>128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1533</v>
      </c>
      <c r="D104" s="10">
        <v>59</v>
      </c>
      <c r="E104" s="10">
        <v>1361</v>
      </c>
      <c r="F104" s="10">
        <v>113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1480</v>
      </c>
      <c r="D105" s="10">
        <v>44</v>
      </c>
      <c r="E105" s="10">
        <v>1316</v>
      </c>
      <c r="F105" s="10">
        <v>120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1258</v>
      </c>
      <c r="D106" s="10">
        <v>30</v>
      </c>
      <c r="E106" s="10">
        <v>1128</v>
      </c>
      <c r="F106" s="10">
        <v>100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1127</v>
      </c>
      <c r="D107" s="10">
        <v>41</v>
      </c>
      <c r="E107" s="10">
        <v>1001</v>
      </c>
      <c r="F107" s="10">
        <v>85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3704</v>
      </c>
      <c r="D108" s="10">
        <v>111</v>
      </c>
      <c r="E108" s="10">
        <v>3234</v>
      </c>
      <c r="F108" s="10">
        <v>359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1010</v>
      </c>
      <c r="D109" s="10">
        <v>33</v>
      </c>
      <c r="E109" s="10">
        <v>890</v>
      </c>
      <c r="F109" s="10">
        <v>87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860</v>
      </c>
      <c r="D110" s="10">
        <v>19</v>
      </c>
      <c r="E110" s="10">
        <v>763</v>
      </c>
      <c r="F110" s="10">
        <v>78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721</v>
      </c>
      <c r="D111" s="10">
        <v>20</v>
      </c>
      <c r="E111" s="10">
        <v>620</v>
      </c>
      <c r="F111" s="10">
        <v>81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576</v>
      </c>
      <c r="D112" s="10">
        <v>22</v>
      </c>
      <c r="E112" s="10">
        <v>491</v>
      </c>
      <c r="F112" s="10">
        <v>63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537</v>
      </c>
      <c r="D113" s="10">
        <v>17</v>
      </c>
      <c r="E113" s="10">
        <v>470</v>
      </c>
      <c r="F113" s="10">
        <v>50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2205</v>
      </c>
      <c r="D114" s="10">
        <v>114</v>
      </c>
      <c r="E114" s="10">
        <v>1840</v>
      </c>
      <c r="F114" s="10">
        <v>251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301570</v>
      </c>
      <c r="D115" s="3">
        <v>108828</v>
      </c>
      <c r="E115" s="3">
        <v>177452</v>
      </c>
      <c r="F115" s="3">
        <v>15290</v>
      </c>
    </row>
    <row r="116" spans="1:11" ht="12" customHeight="1">
      <c r="A116" s="33" t="s">
        <v>254</v>
      </c>
      <c r="B116" s="1" t="s">
        <v>8</v>
      </c>
      <c r="C116" s="10">
        <v>17232</v>
      </c>
      <c r="D116" s="10">
        <v>7787</v>
      </c>
      <c r="E116" s="10">
        <v>650</v>
      </c>
      <c r="F116" s="10">
        <v>8795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2738</v>
      </c>
      <c r="D117" s="10">
        <v>229</v>
      </c>
      <c r="E117" s="10">
        <v>148</v>
      </c>
      <c r="F117" s="10">
        <v>2361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2951</v>
      </c>
      <c r="D118" s="10">
        <v>276</v>
      </c>
      <c r="E118" s="10">
        <v>161</v>
      </c>
      <c r="F118" s="10">
        <v>2514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3454</v>
      </c>
      <c r="D119" s="10">
        <v>801</v>
      </c>
      <c r="E119" s="10">
        <v>154</v>
      </c>
      <c r="F119" s="10">
        <v>2499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3862</v>
      </c>
      <c r="D120" s="10">
        <v>2585</v>
      </c>
      <c r="E120" s="10">
        <v>116</v>
      </c>
      <c r="F120" s="10">
        <v>1161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4227</v>
      </c>
      <c r="D121" s="10">
        <v>3896</v>
      </c>
      <c r="E121" s="10">
        <v>71</v>
      </c>
      <c r="F121" s="10">
        <v>260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23124</v>
      </c>
      <c r="D122" s="10">
        <v>22641</v>
      </c>
      <c r="E122" s="10">
        <v>310</v>
      </c>
      <c r="F122" s="10">
        <v>173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4168</v>
      </c>
      <c r="D123" s="10">
        <v>4057</v>
      </c>
      <c r="E123" s="10">
        <v>54</v>
      </c>
      <c r="F123" s="10">
        <v>57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4533</v>
      </c>
      <c r="D124" s="10">
        <v>4436</v>
      </c>
      <c r="E124" s="10">
        <v>56</v>
      </c>
      <c r="F124" s="10">
        <v>41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4664</v>
      </c>
      <c r="D125" s="10">
        <v>4580</v>
      </c>
      <c r="E125" s="10">
        <v>60</v>
      </c>
      <c r="F125" s="10">
        <v>24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4860</v>
      </c>
      <c r="D126" s="10">
        <v>4785</v>
      </c>
      <c r="E126" s="10">
        <v>55</v>
      </c>
      <c r="F126" s="10">
        <v>20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4899</v>
      </c>
      <c r="D127" s="10">
        <v>4783</v>
      </c>
      <c r="E127" s="10">
        <v>85</v>
      </c>
      <c r="F127" s="10">
        <v>31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24151</v>
      </c>
      <c r="D128" s="10">
        <v>23500</v>
      </c>
      <c r="E128" s="10">
        <v>549</v>
      </c>
      <c r="F128" s="10">
        <v>102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4827</v>
      </c>
      <c r="D129" s="10">
        <v>4749</v>
      </c>
      <c r="E129" s="10">
        <v>64</v>
      </c>
      <c r="F129" s="10">
        <v>14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4728</v>
      </c>
      <c r="D130" s="10">
        <v>4643</v>
      </c>
      <c r="E130" s="10">
        <v>63</v>
      </c>
      <c r="F130" s="10">
        <v>22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4887</v>
      </c>
      <c r="D131" s="10">
        <v>4759</v>
      </c>
      <c r="E131" s="10">
        <v>110</v>
      </c>
      <c r="F131" s="10">
        <v>18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4863</v>
      </c>
      <c r="D132" s="10">
        <v>4705</v>
      </c>
      <c r="E132" s="10">
        <v>138</v>
      </c>
      <c r="F132" s="10">
        <v>20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4846</v>
      </c>
      <c r="D133" s="10">
        <v>4644</v>
      </c>
      <c r="E133" s="10">
        <v>174</v>
      </c>
      <c r="F133" s="10">
        <v>28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23767</v>
      </c>
      <c r="D134" s="10">
        <v>19451</v>
      </c>
      <c r="E134" s="10">
        <v>4186</v>
      </c>
      <c r="F134" s="10">
        <v>130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4733</v>
      </c>
      <c r="D135" s="10">
        <v>4523</v>
      </c>
      <c r="E135" s="10">
        <v>195</v>
      </c>
      <c r="F135" s="10">
        <v>15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4716</v>
      </c>
      <c r="D136" s="10">
        <v>4456</v>
      </c>
      <c r="E136" s="10">
        <v>242</v>
      </c>
      <c r="F136" s="10">
        <v>18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4877</v>
      </c>
      <c r="D137" s="10">
        <v>4361</v>
      </c>
      <c r="E137" s="10">
        <v>491</v>
      </c>
      <c r="F137" s="10">
        <v>25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4747</v>
      </c>
      <c r="D138" s="10">
        <v>3273</v>
      </c>
      <c r="E138" s="10">
        <v>1433</v>
      </c>
      <c r="F138" s="10">
        <v>41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4694</v>
      </c>
      <c r="D139" s="10">
        <v>2838</v>
      </c>
      <c r="E139" s="10">
        <v>1825</v>
      </c>
      <c r="F139" s="10">
        <v>31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22886</v>
      </c>
      <c r="D140" s="10">
        <v>10912</v>
      </c>
      <c r="E140" s="10">
        <v>11729</v>
      </c>
      <c r="F140" s="10">
        <v>245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4440</v>
      </c>
      <c r="D141" s="10">
        <v>2578</v>
      </c>
      <c r="E141" s="10">
        <v>1829</v>
      </c>
      <c r="F141" s="10">
        <v>33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4565</v>
      </c>
      <c r="D142" s="10">
        <v>2400</v>
      </c>
      <c r="E142" s="10">
        <v>2116</v>
      </c>
      <c r="F142" s="10">
        <v>49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4683</v>
      </c>
      <c r="D143" s="10">
        <v>2219</v>
      </c>
      <c r="E143" s="10">
        <v>2417</v>
      </c>
      <c r="F143" s="10">
        <v>47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4666</v>
      </c>
      <c r="D144" s="10">
        <v>2014</v>
      </c>
      <c r="E144" s="10">
        <v>2605</v>
      </c>
      <c r="F144" s="10">
        <v>47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4532</v>
      </c>
      <c r="D145" s="10">
        <v>1701</v>
      </c>
      <c r="E145" s="10">
        <v>2762</v>
      </c>
      <c r="F145" s="10">
        <v>69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22968</v>
      </c>
      <c r="D146" s="10">
        <v>6777</v>
      </c>
      <c r="E146" s="10">
        <v>15889</v>
      </c>
      <c r="F146" s="10">
        <v>302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4733</v>
      </c>
      <c r="D147" s="10">
        <v>1654</v>
      </c>
      <c r="E147" s="10">
        <v>3021</v>
      </c>
      <c r="F147" s="10">
        <v>58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4604</v>
      </c>
      <c r="D148" s="10">
        <v>1487</v>
      </c>
      <c r="E148" s="10">
        <v>3059</v>
      </c>
      <c r="F148" s="10">
        <v>58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4610</v>
      </c>
      <c r="D149" s="10">
        <v>1295</v>
      </c>
      <c r="E149" s="10">
        <v>3258</v>
      </c>
      <c r="F149" s="10">
        <v>57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4459</v>
      </c>
      <c r="D150" s="10">
        <v>1195</v>
      </c>
      <c r="E150" s="10">
        <v>3209</v>
      </c>
      <c r="F150" s="10">
        <v>55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4562</v>
      </c>
      <c r="D151" s="10">
        <v>1146</v>
      </c>
      <c r="E151" s="10">
        <v>3342</v>
      </c>
      <c r="F151" s="10">
        <v>74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22545</v>
      </c>
      <c r="D152" s="10">
        <v>4837</v>
      </c>
      <c r="E152" s="10">
        <v>17323</v>
      </c>
      <c r="F152" s="10">
        <v>385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4877</v>
      </c>
      <c r="D153" s="10">
        <v>1194</v>
      </c>
      <c r="E153" s="10">
        <v>3594</v>
      </c>
      <c r="F153" s="10">
        <v>89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4600</v>
      </c>
      <c r="D154" s="10">
        <v>964</v>
      </c>
      <c r="E154" s="10">
        <v>3570</v>
      </c>
      <c r="F154" s="10">
        <v>66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4417</v>
      </c>
      <c r="D155" s="10">
        <v>924</v>
      </c>
      <c r="E155" s="10">
        <v>3409</v>
      </c>
      <c r="F155" s="10">
        <v>84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4373</v>
      </c>
      <c r="D156" s="10">
        <v>913</v>
      </c>
      <c r="E156" s="10">
        <v>3385</v>
      </c>
      <c r="F156" s="10">
        <v>75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4278</v>
      </c>
      <c r="D157" s="10">
        <v>842</v>
      </c>
      <c r="E157" s="10">
        <v>3365</v>
      </c>
      <c r="F157" s="10">
        <v>71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20892</v>
      </c>
      <c r="D158" s="10">
        <v>3500</v>
      </c>
      <c r="E158" s="10">
        <v>17058</v>
      </c>
      <c r="F158" s="10">
        <v>334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4438</v>
      </c>
      <c r="D159" s="10">
        <v>826</v>
      </c>
      <c r="E159" s="10">
        <v>3547</v>
      </c>
      <c r="F159" s="10">
        <v>65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4115</v>
      </c>
      <c r="D160" s="10">
        <v>737</v>
      </c>
      <c r="E160" s="10">
        <v>3310</v>
      </c>
      <c r="F160" s="10">
        <v>68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4172</v>
      </c>
      <c r="D161" s="10">
        <v>716</v>
      </c>
      <c r="E161" s="10">
        <v>3391</v>
      </c>
      <c r="F161" s="10">
        <v>65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3958</v>
      </c>
      <c r="D162" s="10">
        <v>596</v>
      </c>
      <c r="E162" s="10">
        <v>3304</v>
      </c>
      <c r="F162" s="10">
        <v>58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4209</v>
      </c>
      <c r="D163" s="10">
        <v>625</v>
      </c>
      <c r="E163" s="10">
        <v>3506</v>
      </c>
      <c r="F163" s="10">
        <v>78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21422</v>
      </c>
      <c r="D164" s="10">
        <v>3019</v>
      </c>
      <c r="E164" s="10">
        <v>18018</v>
      </c>
      <c r="F164" s="10">
        <v>385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4474</v>
      </c>
      <c r="D165" s="10">
        <v>705</v>
      </c>
      <c r="E165" s="10">
        <v>3690</v>
      </c>
      <c r="F165" s="10">
        <v>79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4147</v>
      </c>
      <c r="D166" s="10">
        <v>591</v>
      </c>
      <c r="E166" s="10">
        <v>3487</v>
      </c>
      <c r="F166" s="10">
        <v>69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4332</v>
      </c>
      <c r="D167" s="10">
        <v>557</v>
      </c>
      <c r="E167" s="10">
        <v>3702</v>
      </c>
      <c r="F167" s="10">
        <v>73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4222</v>
      </c>
      <c r="D168" s="10">
        <v>561</v>
      </c>
      <c r="E168" s="10">
        <v>3580</v>
      </c>
      <c r="F168" s="10">
        <v>81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4247</v>
      </c>
      <c r="D169" s="10">
        <v>605</v>
      </c>
      <c r="E169" s="10">
        <v>3559</v>
      </c>
      <c r="F169" s="10">
        <v>83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19103</v>
      </c>
      <c r="D170" s="10">
        <v>2036</v>
      </c>
      <c r="E170" s="10">
        <v>16614</v>
      </c>
      <c r="F170" s="10">
        <v>453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4143</v>
      </c>
      <c r="D171" s="10">
        <v>488</v>
      </c>
      <c r="E171" s="10">
        <v>3568</v>
      </c>
      <c r="F171" s="10">
        <v>87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3886</v>
      </c>
      <c r="D172" s="10">
        <v>438</v>
      </c>
      <c r="E172" s="10">
        <v>3363</v>
      </c>
      <c r="F172" s="10">
        <v>85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3848</v>
      </c>
      <c r="D173" s="10">
        <v>401</v>
      </c>
      <c r="E173" s="10">
        <v>3347</v>
      </c>
      <c r="F173" s="10">
        <v>100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3497</v>
      </c>
      <c r="D174" s="10">
        <v>379</v>
      </c>
      <c r="E174" s="10">
        <v>3035</v>
      </c>
      <c r="F174" s="10">
        <v>83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3729</v>
      </c>
      <c r="D175" s="10">
        <v>330</v>
      </c>
      <c r="E175" s="10">
        <v>3301</v>
      </c>
      <c r="F175" s="10">
        <v>98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17121</v>
      </c>
      <c r="D176" s="10">
        <v>1435</v>
      </c>
      <c r="E176" s="10">
        <v>15226</v>
      </c>
      <c r="F176" s="10">
        <v>460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3720</v>
      </c>
      <c r="D177" s="10">
        <v>342</v>
      </c>
      <c r="E177" s="10">
        <v>3279</v>
      </c>
      <c r="F177" s="10">
        <v>99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3553</v>
      </c>
      <c r="D178" s="10">
        <v>318</v>
      </c>
      <c r="E178" s="10">
        <v>3152</v>
      </c>
      <c r="F178" s="10">
        <v>83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3386</v>
      </c>
      <c r="D179" s="10">
        <v>271</v>
      </c>
      <c r="E179" s="10">
        <v>3021</v>
      </c>
      <c r="F179" s="10">
        <v>94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3303</v>
      </c>
      <c r="D180" s="10">
        <v>235</v>
      </c>
      <c r="E180" s="10">
        <v>2979</v>
      </c>
      <c r="F180" s="10">
        <v>89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3159</v>
      </c>
      <c r="D181" s="10">
        <v>269</v>
      </c>
      <c r="E181" s="10">
        <v>2795</v>
      </c>
      <c r="F181" s="10">
        <v>95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14961</v>
      </c>
      <c r="D182" s="10">
        <v>910</v>
      </c>
      <c r="E182" s="10">
        <v>13581</v>
      </c>
      <c r="F182" s="10">
        <v>470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2993</v>
      </c>
      <c r="D183" s="10">
        <v>205</v>
      </c>
      <c r="E183" s="10">
        <v>2710</v>
      </c>
      <c r="F183" s="10">
        <v>78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3108</v>
      </c>
      <c r="D184" s="10">
        <v>191</v>
      </c>
      <c r="E184" s="10">
        <v>2808</v>
      </c>
      <c r="F184" s="10">
        <v>109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2946</v>
      </c>
      <c r="D185" s="10">
        <v>182</v>
      </c>
      <c r="E185" s="10">
        <v>2669</v>
      </c>
      <c r="F185" s="10">
        <v>95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2978</v>
      </c>
      <c r="D186" s="10">
        <v>179</v>
      </c>
      <c r="E186" s="10">
        <v>2702</v>
      </c>
      <c r="F186" s="10">
        <v>97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2936</v>
      </c>
      <c r="D187" s="10">
        <v>153</v>
      </c>
      <c r="E187" s="10">
        <v>2692</v>
      </c>
      <c r="F187" s="10">
        <v>91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13805</v>
      </c>
      <c r="D188" s="10">
        <v>672</v>
      </c>
      <c r="E188" s="10">
        <v>12629</v>
      </c>
      <c r="F188" s="10">
        <v>504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3009</v>
      </c>
      <c r="D189" s="10">
        <v>163</v>
      </c>
      <c r="E189" s="10">
        <v>2749</v>
      </c>
      <c r="F189" s="10">
        <v>97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2681</v>
      </c>
      <c r="D190" s="10">
        <v>135</v>
      </c>
      <c r="E190" s="10">
        <v>2464</v>
      </c>
      <c r="F190" s="10">
        <v>82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2772</v>
      </c>
      <c r="D191" s="10">
        <v>115</v>
      </c>
      <c r="E191" s="10">
        <v>2560</v>
      </c>
      <c r="F191" s="10">
        <v>97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2725</v>
      </c>
      <c r="D192" s="10">
        <v>139</v>
      </c>
      <c r="E192" s="10">
        <v>2474</v>
      </c>
      <c r="F192" s="10">
        <v>112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2618</v>
      </c>
      <c r="D193" s="10">
        <v>120</v>
      </c>
      <c r="E193" s="10">
        <v>2382</v>
      </c>
      <c r="F193" s="10">
        <v>116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12041</v>
      </c>
      <c r="D194" s="10">
        <v>463</v>
      </c>
      <c r="E194" s="10">
        <v>11002</v>
      </c>
      <c r="F194" s="10">
        <v>576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2590</v>
      </c>
      <c r="D195" s="10">
        <v>120</v>
      </c>
      <c r="E195" s="10">
        <v>2362</v>
      </c>
      <c r="F195" s="10">
        <v>108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2445</v>
      </c>
      <c r="D196" s="10">
        <v>82</v>
      </c>
      <c r="E196" s="10">
        <v>2261</v>
      </c>
      <c r="F196" s="10">
        <v>102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2413</v>
      </c>
      <c r="D197" s="10">
        <v>100</v>
      </c>
      <c r="E197" s="10">
        <v>2192</v>
      </c>
      <c r="F197" s="10">
        <v>121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2351</v>
      </c>
      <c r="D198" s="10">
        <v>79</v>
      </c>
      <c r="E198" s="10">
        <v>2143</v>
      </c>
      <c r="F198" s="10">
        <v>129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2242</v>
      </c>
      <c r="D199" s="10">
        <v>82</v>
      </c>
      <c r="E199" s="10">
        <v>2044</v>
      </c>
      <c r="F199" s="10">
        <v>116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9821</v>
      </c>
      <c r="D200" s="10">
        <v>356</v>
      </c>
      <c r="E200" s="10">
        <v>8832</v>
      </c>
      <c r="F200" s="10">
        <v>633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2256</v>
      </c>
      <c r="D201" s="10">
        <v>106</v>
      </c>
      <c r="E201" s="10">
        <v>2016</v>
      </c>
      <c r="F201" s="10">
        <v>134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2016</v>
      </c>
      <c r="D202" s="10">
        <v>57</v>
      </c>
      <c r="E202" s="10">
        <v>1831</v>
      </c>
      <c r="F202" s="10">
        <v>128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1941</v>
      </c>
      <c r="D203" s="10">
        <v>67</v>
      </c>
      <c r="E203" s="10">
        <v>1752</v>
      </c>
      <c r="F203" s="10">
        <v>122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1886</v>
      </c>
      <c r="D204" s="10">
        <v>76</v>
      </c>
      <c r="E204" s="10">
        <v>1688</v>
      </c>
      <c r="F204" s="10">
        <v>122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1722</v>
      </c>
      <c r="D205" s="10">
        <v>50</v>
      </c>
      <c r="E205" s="10">
        <v>1545</v>
      </c>
      <c r="F205" s="10">
        <v>127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7068</v>
      </c>
      <c r="D206" s="10">
        <v>241</v>
      </c>
      <c r="E206" s="10">
        <v>6292</v>
      </c>
      <c r="F206" s="10">
        <v>535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1648</v>
      </c>
      <c r="D207" s="10">
        <v>65</v>
      </c>
      <c r="E207" s="10">
        <v>1467</v>
      </c>
      <c r="F207" s="10">
        <v>116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1510</v>
      </c>
      <c r="D208" s="10">
        <v>53</v>
      </c>
      <c r="E208" s="10">
        <v>1349</v>
      </c>
      <c r="F208" s="10">
        <v>108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1395</v>
      </c>
      <c r="D209" s="10">
        <v>48</v>
      </c>
      <c r="E209" s="10">
        <v>1242</v>
      </c>
      <c r="F209" s="10">
        <v>105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1324</v>
      </c>
      <c r="D210" s="10">
        <v>50</v>
      </c>
      <c r="E210" s="10">
        <v>1157</v>
      </c>
      <c r="F210" s="10">
        <v>117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1191</v>
      </c>
      <c r="D211" s="10">
        <v>25</v>
      </c>
      <c r="E211" s="10">
        <v>1077</v>
      </c>
      <c r="F211" s="10">
        <v>89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4587</v>
      </c>
      <c r="D212" s="10">
        <v>138</v>
      </c>
      <c r="E212" s="10">
        <v>4086</v>
      </c>
      <c r="F212" s="10">
        <v>363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1098</v>
      </c>
      <c r="D213" s="10">
        <v>32</v>
      </c>
      <c r="E213" s="10">
        <v>987</v>
      </c>
      <c r="F213" s="10">
        <v>79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951</v>
      </c>
      <c r="D214" s="10">
        <v>31</v>
      </c>
      <c r="E214" s="10">
        <v>846</v>
      </c>
      <c r="F214" s="10">
        <v>74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950</v>
      </c>
      <c r="D215" s="10">
        <v>27</v>
      </c>
      <c r="E215" s="10">
        <v>842</v>
      </c>
      <c r="F215" s="10">
        <v>81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833</v>
      </c>
      <c r="D216" s="10">
        <v>21</v>
      </c>
      <c r="E216" s="10">
        <v>741</v>
      </c>
      <c r="F216" s="10">
        <v>71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755</v>
      </c>
      <c r="D217" s="10">
        <v>27</v>
      </c>
      <c r="E217" s="10">
        <v>670</v>
      </c>
      <c r="F217" s="10">
        <v>58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2491</v>
      </c>
      <c r="D218" s="10">
        <v>75</v>
      </c>
      <c r="E218" s="10">
        <v>2165</v>
      </c>
      <c r="F218" s="10">
        <v>251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678</v>
      </c>
      <c r="D219" s="10">
        <v>23</v>
      </c>
      <c r="E219" s="10">
        <v>598</v>
      </c>
      <c r="F219" s="10">
        <v>57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563</v>
      </c>
      <c r="D220" s="10">
        <v>12</v>
      </c>
      <c r="E220" s="10">
        <v>497</v>
      </c>
      <c r="F220" s="10">
        <v>54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502</v>
      </c>
      <c r="D221" s="10">
        <v>15</v>
      </c>
      <c r="E221" s="10">
        <v>426</v>
      </c>
      <c r="F221" s="10">
        <v>61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387</v>
      </c>
      <c r="D222" s="10">
        <v>16</v>
      </c>
      <c r="E222" s="10">
        <v>331</v>
      </c>
      <c r="F222" s="10">
        <v>40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361</v>
      </c>
      <c r="D223" s="10">
        <v>9</v>
      </c>
      <c r="E223" s="10">
        <v>313</v>
      </c>
      <c r="F223" s="10">
        <v>39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1585</v>
      </c>
      <c r="D224" s="10">
        <v>78</v>
      </c>
      <c r="E224" s="10">
        <v>1313</v>
      </c>
      <c r="F224" s="10">
        <v>194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281639</v>
      </c>
      <c r="D225" s="3">
        <v>96322</v>
      </c>
      <c r="E225" s="3">
        <v>170453</v>
      </c>
      <c r="F225" s="3">
        <v>14864</v>
      </c>
    </row>
    <row r="226" spans="1:11" ht="12" customHeight="1">
      <c r="A226" s="33" t="s">
        <v>254</v>
      </c>
      <c r="B226" s="1" t="s">
        <v>8</v>
      </c>
      <c r="C226" s="10">
        <v>17763</v>
      </c>
      <c r="D226" s="10">
        <v>7868</v>
      </c>
      <c r="E226" s="10">
        <v>675</v>
      </c>
      <c r="F226" s="10">
        <v>9220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2792</v>
      </c>
      <c r="D227" s="10">
        <v>189</v>
      </c>
      <c r="E227" s="10">
        <v>164</v>
      </c>
      <c r="F227" s="10">
        <v>2439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3082</v>
      </c>
      <c r="D228" s="10">
        <v>301</v>
      </c>
      <c r="E228" s="10">
        <v>137</v>
      </c>
      <c r="F228" s="10">
        <v>2644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3557</v>
      </c>
      <c r="D229" s="10">
        <v>830</v>
      </c>
      <c r="E229" s="10">
        <v>155</v>
      </c>
      <c r="F229" s="10">
        <v>2572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4085</v>
      </c>
      <c r="D230" s="10">
        <v>2667</v>
      </c>
      <c r="E230" s="10">
        <v>144</v>
      </c>
      <c r="F230" s="10">
        <v>1274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4247</v>
      </c>
      <c r="D231" s="10">
        <v>3881</v>
      </c>
      <c r="E231" s="10">
        <v>75</v>
      </c>
      <c r="F231" s="10">
        <v>291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24195</v>
      </c>
      <c r="D232" s="10">
        <v>23625</v>
      </c>
      <c r="E232" s="10">
        <v>391</v>
      </c>
      <c r="F232" s="10">
        <v>179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4599</v>
      </c>
      <c r="D233" s="10">
        <v>4462</v>
      </c>
      <c r="E233" s="10">
        <v>68</v>
      </c>
      <c r="F233" s="10">
        <v>69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4717</v>
      </c>
      <c r="D234" s="10">
        <v>4624</v>
      </c>
      <c r="E234" s="10">
        <v>57</v>
      </c>
      <c r="F234" s="10">
        <v>36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4995</v>
      </c>
      <c r="D235" s="10">
        <v>4894</v>
      </c>
      <c r="E235" s="10">
        <v>74</v>
      </c>
      <c r="F235" s="10">
        <v>27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4993</v>
      </c>
      <c r="D236" s="10">
        <v>4887</v>
      </c>
      <c r="E236" s="10">
        <v>83</v>
      </c>
      <c r="F236" s="10">
        <v>23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4891</v>
      </c>
      <c r="D237" s="10">
        <v>4758</v>
      </c>
      <c r="E237" s="10">
        <v>109</v>
      </c>
      <c r="F237" s="10">
        <v>24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24813</v>
      </c>
      <c r="D238" s="10">
        <v>24033</v>
      </c>
      <c r="E238" s="10">
        <v>662</v>
      </c>
      <c r="F238" s="10">
        <v>118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4855</v>
      </c>
      <c r="D239" s="10">
        <v>4749</v>
      </c>
      <c r="E239" s="10">
        <v>88</v>
      </c>
      <c r="F239" s="10">
        <v>18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5053</v>
      </c>
      <c r="D240" s="10">
        <v>4937</v>
      </c>
      <c r="E240" s="10">
        <v>89</v>
      </c>
      <c r="F240" s="10">
        <v>27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5011</v>
      </c>
      <c r="D241" s="10">
        <v>4863</v>
      </c>
      <c r="E241" s="10">
        <v>119</v>
      </c>
      <c r="F241" s="10">
        <v>29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5037</v>
      </c>
      <c r="D242" s="10">
        <v>4862</v>
      </c>
      <c r="E242" s="10">
        <v>158</v>
      </c>
      <c r="F242" s="10">
        <v>17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4857</v>
      </c>
      <c r="D243" s="10">
        <v>4622</v>
      </c>
      <c r="E243" s="10">
        <v>208</v>
      </c>
      <c r="F243" s="10">
        <v>27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24092</v>
      </c>
      <c r="D244" s="10">
        <v>18585</v>
      </c>
      <c r="E244" s="10">
        <v>5369</v>
      </c>
      <c r="F244" s="10">
        <v>138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4835</v>
      </c>
      <c r="D245" s="10">
        <v>4584</v>
      </c>
      <c r="E245" s="10">
        <v>231</v>
      </c>
      <c r="F245" s="10">
        <v>20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4988</v>
      </c>
      <c r="D246" s="10">
        <v>4670</v>
      </c>
      <c r="E246" s="10">
        <v>302</v>
      </c>
      <c r="F246" s="10">
        <v>16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4913</v>
      </c>
      <c r="D247" s="10">
        <v>4160</v>
      </c>
      <c r="E247" s="10">
        <v>722</v>
      </c>
      <c r="F247" s="10">
        <v>31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4815</v>
      </c>
      <c r="D248" s="10">
        <v>2968</v>
      </c>
      <c r="E248" s="10">
        <v>1814</v>
      </c>
      <c r="F248" s="10">
        <v>33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4541</v>
      </c>
      <c r="D249" s="10">
        <v>2203</v>
      </c>
      <c r="E249" s="10">
        <v>2300</v>
      </c>
      <c r="F249" s="10">
        <v>38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22657</v>
      </c>
      <c r="D250" s="10">
        <v>7316</v>
      </c>
      <c r="E250" s="10">
        <v>15085</v>
      </c>
      <c r="F250" s="10">
        <v>256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4417</v>
      </c>
      <c r="D251" s="10">
        <v>1796</v>
      </c>
      <c r="E251" s="10">
        <v>2580</v>
      </c>
      <c r="F251" s="10">
        <v>41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4515</v>
      </c>
      <c r="D252" s="10">
        <v>1619</v>
      </c>
      <c r="E252" s="10">
        <v>2856</v>
      </c>
      <c r="F252" s="10">
        <v>40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4709</v>
      </c>
      <c r="D253" s="10">
        <v>1536</v>
      </c>
      <c r="E253" s="10">
        <v>3119</v>
      </c>
      <c r="F253" s="10">
        <v>54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4520</v>
      </c>
      <c r="D254" s="10">
        <v>1246</v>
      </c>
      <c r="E254" s="10">
        <v>3214</v>
      </c>
      <c r="F254" s="10">
        <v>60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4496</v>
      </c>
      <c r="D255" s="10">
        <v>1119</v>
      </c>
      <c r="E255" s="10">
        <v>3316</v>
      </c>
      <c r="F255" s="10">
        <v>61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22608</v>
      </c>
      <c r="D256" s="10">
        <v>4267</v>
      </c>
      <c r="E256" s="10">
        <v>17931</v>
      </c>
      <c r="F256" s="10">
        <v>410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4549</v>
      </c>
      <c r="D257" s="10">
        <v>1021</v>
      </c>
      <c r="E257" s="10">
        <v>3442</v>
      </c>
      <c r="F257" s="10">
        <v>86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4700</v>
      </c>
      <c r="D258" s="10">
        <v>949</v>
      </c>
      <c r="E258" s="10">
        <v>3681</v>
      </c>
      <c r="F258" s="10">
        <v>70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4625</v>
      </c>
      <c r="D259" s="10">
        <v>869</v>
      </c>
      <c r="E259" s="10">
        <v>3665</v>
      </c>
      <c r="F259" s="10">
        <v>91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4417</v>
      </c>
      <c r="D260" s="10">
        <v>756</v>
      </c>
      <c r="E260" s="10">
        <v>3586</v>
      </c>
      <c r="F260" s="10">
        <v>75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4317</v>
      </c>
      <c r="D261" s="10">
        <v>672</v>
      </c>
      <c r="E261" s="10">
        <v>3557</v>
      </c>
      <c r="F261" s="10">
        <v>88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21709</v>
      </c>
      <c r="D262" s="10">
        <v>2896</v>
      </c>
      <c r="E262" s="10">
        <v>18397</v>
      </c>
      <c r="F262" s="10">
        <v>416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4578</v>
      </c>
      <c r="D263" s="10">
        <v>663</v>
      </c>
      <c r="E263" s="10">
        <v>3829</v>
      </c>
      <c r="F263" s="10">
        <v>86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4394</v>
      </c>
      <c r="D264" s="10">
        <v>615</v>
      </c>
      <c r="E264" s="10">
        <v>3696</v>
      </c>
      <c r="F264" s="10">
        <v>83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4369</v>
      </c>
      <c r="D265" s="10">
        <v>590</v>
      </c>
      <c r="E265" s="10">
        <v>3692</v>
      </c>
      <c r="F265" s="10">
        <v>87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4310</v>
      </c>
      <c r="D266" s="10">
        <v>549</v>
      </c>
      <c r="E266" s="10">
        <v>3670</v>
      </c>
      <c r="F266" s="10">
        <v>91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4058</v>
      </c>
      <c r="D267" s="10">
        <v>479</v>
      </c>
      <c r="E267" s="10">
        <v>3510</v>
      </c>
      <c r="F267" s="10">
        <v>69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20319</v>
      </c>
      <c r="D268" s="10">
        <v>2127</v>
      </c>
      <c r="E268" s="10">
        <v>17780</v>
      </c>
      <c r="F268" s="10">
        <v>412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4241</v>
      </c>
      <c r="D269" s="10">
        <v>513</v>
      </c>
      <c r="E269" s="10">
        <v>3651</v>
      </c>
      <c r="F269" s="10">
        <v>77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4218</v>
      </c>
      <c r="D270" s="10">
        <v>483</v>
      </c>
      <c r="E270" s="10">
        <v>3651</v>
      </c>
      <c r="F270" s="10">
        <v>84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3826</v>
      </c>
      <c r="D271" s="10">
        <v>396</v>
      </c>
      <c r="E271" s="10">
        <v>3357</v>
      </c>
      <c r="F271" s="10">
        <v>73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3938</v>
      </c>
      <c r="D272" s="10">
        <v>364</v>
      </c>
      <c r="E272" s="10">
        <v>3480</v>
      </c>
      <c r="F272" s="10">
        <v>94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4096</v>
      </c>
      <c r="D273" s="10">
        <v>371</v>
      </c>
      <c r="E273" s="10">
        <v>3641</v>
      </c>
      <c r="F273" s="10">
        <v>84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20046</v>
      </c>
      <c r="D274" s="10">
        <v>1640</v>
      </c>
      <c r="E274" s="10">
        <v>18017</v>
      </c>
      <c r="F274" s="10">
        <v>389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4220</v>
      </c>
      <c r="D275" s="10">
        <v>415</v>
      </c>
      <c r="E275" s="10">
        <v>3735</v>
      </c>
      <c r="F275" s="10">
        <v>70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3937</v>
      </c>
      <c r="D276" s="10">
        <v>331</v>
      </c>
      <c r="E276" s="10">
        <v>3535</v>
      </c>
      <c r="F276" s="10">
        <v>71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4061</v>
      </c>
      <c r="D277" s="10">
        <v>305</v>
      </c>
      <c r="E277" s="10">
        <v>3662</v>
      </c>
      <c r="F277" s="10">
        <v>94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3961</v>
      </c>
      <c r="D278" s="10">
        <v>305</v>
      </c>
      <c r="E278" s="10">
        <v>3581</v>
      </c>
      <c r="F278" s="10">
        <v>75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3867</v>
      </c>
      <c r="D279" s="10">
        <v>284</v>
      </c>
      <c r="E279" s="10">
        <v>3504</v>
      </c>
      <c r="F279" s="10">
        <v>79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17191</v>
      </c>
      <c r="D280" s="10">
        <v>1135</v>
      </c>
      <c r="E280" s="10">
        <v>15649</v>
      </c>
      <c r="F280" s="10">
        <v>407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3680</v>
      </c>
      <c r="D281" s="10">
        <v>255</v>
      </c>
      <c r="E281" s="10">
        <v>3357</v>
      </c>
      <c r="F281" s="10">
        <v>68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3511</v>
      </c>
      <c r="D282" s="10">
        <v>231</v>
      </c>
      <c r="E282" s="10">
        <v>3197</v>
      </c>
      <c r="F282" s="10">
        <v>83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3463</v>
      </c>
      <c r="D283" s="10">
        <v>248</v>
      </c>
      <c r="E283" s="10">
        <v>3132</v>
      </c>
      <c r="F283" s="10">
        <v>83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3161</v>
      </c>
      <c r="D284" s="10">
        <v>196</v>
      </c>
      <c r="E284" s="10">
        <v>2882</v>
      </c>
      <c r="F284" s="10">
        <v>83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3376</v>
      </c>
      <c r="D285" s="10">
        <v>205</v>
      </c>
      <c r="E285" s="10">
        <v>3081</v>
      </c>
      <c r="F285" s="10">
        <v>90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15368</v>
      </c>
      <c r="D286" s="10">
        <v>863</v>
      </c>
      <c r="E286" s="10">
        <v>14044</v>
      </c>
      <c r="F286" s="10">
        <v>461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3459</v>
      </c>
      <c r="D287" s="10">
        <v>203</v>
      </c>
      <c r="E287" s="10">
        <v>3139</v>
      </c>
      <c r="F287" s="10">
        <v>117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3169</v>
      </c>
      <c r="D288" s="10">
        <v>186</v>
      </c>
      <c r="E288" s="10">
        <v>2896</v>
      </c>
      <c r="F288" s="10">
        <v>87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3072</v>
      </c>
      <c r="D289" s="10">
        <v>183</v>
      </c>
      <c r="E289" s="10">
        <v>2803</v>
      </c>
      <c r="F289" s="10">
        <v>86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2815</v>
      </c>
      <c r="D290" s="10">
        <v>140</v>
      </c>
      <c r="E290" s="10">
        <v>2583</v>
      </c>
      <c r="F290" s="10">
        <v>92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2853</v>
      </c>
      <c r="D291" s="10">
        <v>151</v>
      </c>
      <c r="E291" s="10">
        <v>2623</v>
      </c>
      <c r="F291" s="10">
        <v>79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13240</v>
      </c>
      <c r="D292" s="10">
        <v>590</v>
      </c>
      <c r="E292" s="10">
        <v>12230</v>
      </c>
      <c r="F292" s="10">
        <v>420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2625</v>
      </c>
      <c r="D293" s="10">
        <v>131</v>
      </c>
      <c r="E293" s="10">
        <v>2413</v>
      </c>
      <c r="F293" s="10">
        <v>81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2716</v>
      </c>
      <c r="D294" s="10">
        <v>128</v>
      </c>
      <c r="E294" s="10">
        <v>2494</v>
      </c>
      <c r="F294" s="10">
        <v>94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2689</v>
      </c>
      <c r="D295" s="10">
        <v>121</v>
      </c>
      <c r="E295" s="10">
        <v>2486</v>
      </c>
      <c r="F295" s="10">
        <v>82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2530</v>
      </c>
      <c r="D296" s="10">
        <v>105</v>
      </c>
      <c r="E296" s="10">
        <v>2352</v>
      </c>
      <c r="F296" s="10">
        <v>73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2680</v>
      </c>
      <c r="D297" s="10">
        <v>105</v>
      </c>
      <c r="E297" s="10">
        <v>2485</v>
      </c>
      <c r="F297" s="10">
        <v>90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11617</v>
      </c>
      <c r="D298" s="10">
        <v>459</v>
      </c>
      <c r="E298" s="10">
        <v>10692</v>
      </c>
      <c r="F298" s="10">
        <v>466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2505</v>
      </c>
      <c r="D299" s="10">
        <v>113</v>
      </c>
      <c r="E299" s="10">
        <v>2294</v>
      </c>
      <c r="F299" s="10">
        <v>98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2337</v>
      </c>
      <c r="D300" s="10">
        <v>92</v>
      </c>
      <c r="E300" s="10">
        <v>2155</v>
      </c>
      <c r="F300" s="10">
        <v>90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2355</v>
      </c>
      <c r="D301" s="10">
        <v>101</v>
      </c>
      <c r="E301" s="10">
        <v>2166</v>
      </c>
      <c r="F301" s="10">
        <v>88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2207</v>
      </c>
      <c r="D302" s="10">
        <v>72</v>
      </c>
      <c r="E302" s="10">
        <v>2040</v>
      </c>
      <c r="F302" s="10">
        <v>95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2213</v>
      </c>
      <c r="D303" s="10">
        <v>81</v>
      </c>
      <c r="E303" s="10">
        <v>2037</v>
      </c>
      <c r="F303" s="10">
        <v>95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9946</v>
      </c>
      <c r="D304" s="10">
        <v>333</v>
      </c>
      <c r="E304" s="10">
        <v>9114</v>
      </c>
      <c r="F304" s="10">
        <v>499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2297</v>
      </c>
      <c r="D305" s="10">
        <v>79</v>
      </c>
      <c r="E305" s="10">
        <v>2105</v>
      </c>
      <c r="F305" s="10">
        <v>113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1975</v>
      </c>
      <c r="D306" s="10">
        <v>69</v>
      </c>
      <c r="E306" s="10">
        <v>1809</v>
      </c>
      <c r="F306" s="10">
        <v>97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1949</v>
      </c>
      <c r="D307" s="10">
        <v>71</v>
      </c>
      <c r="E307" s="10">
        <v>1781</v>
      </c>
      <c r="F307" s="10">
        <v>97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1878</v>
      </c>
      <c r="D308" s="10">
        <v>50</v>
      </c>
      <c r="E308" s="10">
        <v>1732</v>
      </c>
      <c r="F308" s="10">
        <v>96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1847</v>
      </c>
      <c r="D309" s="10">
        <v>64</v>
      </c>
      <c r="E309" s="10">
        <v>1687</v>
      </c>
      <c r="F309" s="10">
        <v>96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7167</v>
      </c>
      <c r="D310" s="10">
        <v>264</v>
      </c>
      <c r="E310" s="10">
        <v>6480</v>
      </c>
      <c r="F310" s="10">
        <v>423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1646</v>
      </c>
      <c r="D311" s="10">
        <v>66</v>
      </c>
      <c r="E311" s="10">
        <v>1486</v>
      </c>
      <c r="F311" s="10">
        <v>94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1542</v>
      </c>
      <c r="D312" s="10">
        <v>48</v>
      </c>
      <c r="E312" s="10">
        <v>1403</v>
      </c>
      <c r="F312" s="10">
        <v>91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1408</v>
      </c>
      <c r="D313" s="10">
        <v>55</v>
      </c>
      <c r="E313" s="10">
        <v>1279</v>
      </c>
      <c r="F313" s="10">
        <v>74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1337</v>
      </c>
      <c r="D314" s="10">
        <v>49</v>
      </c>
      <c r="E314" s="10">
        <v>1202</v>
      </c>
      <c r="F314" s="10">
        <v>86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1234</v>
      </c>
      <c r="D315" s="10">
        <v>46</v>
      </c>
      <c r="E315" s="10">
        <v>1110</v>
      </c>
      <c r="F315" s="10">
        <v>78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4532</v>
      </c>
      <c r="D316" s="10">
        <v>158</v>
      </c>
      <c r="E316" s="10">
        <v>4072</v>
      </c>
      <c r="F316" s="10">
        <v>302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1082</v>
      </c>
      <c r="D317" s="10">
        <v>45</v>
      </c>
      <c r="E317" s="10">
        <v>963</v>
      </c>
      <c r="F317" s="10">
        <v>74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1024</v>
      </c>
      <c r="D318" s="10">
        <v>35</v>
      </c>
      <c r="E318" s="10">
        <v>925</v>
      </c>
      <c r="F318" s="10">
        <v>64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922</v>
      </c>
      <c r="D319" s="10">
        <v>20</v>
      </c>
      <c r="E319" s="10">
        <v>847</v>
      </c>
      <c r="F319" s="10">
        <v>55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790</v>
      </c>
      <c r="D320" s="10">
        <v>23</v>
      </c>
      <c r="E320" s="10">
        <v>709</v>
      </c>
      <c r="F320" s="10">
        <v>58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714</v>
      </c>
      <c r="D321" s="10">
        <v>35</v>
      </c>
      <c r="E321" s="10">
        <v>628</v>
      </c>
      <c r="F321" s="10">
        <v>51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2543</v>
      </c>
      <c r="D322" s="10">
        <v>91</v>
      </c>
      <c r="E322" s="10">
        <v>2269</v>
      </c>
      <c r="F322" s="10">
        <v>183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634</v>
      </c>
      <c r="D323" s="10">
        <v>23</v>
      </c>
      <c r="E323" s="10">
        <v>562</v>
      </c>
      <c r="F323" s="10">
        <v>49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582</v>
      </c>
      <c r="D324" s="10">
        <v>28</v>
      </c>
      <c r="E324" s="10">
        <v>515</v>
      </c>
      <c r="F324" s="10">
        <v>39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530</v>
      </c>
      <c r="D325" s="10">
        <v>17</v>
      </c>
      <c r="E325" s="10">
        <v>474</v>
      </c>
      <c r="F325" s="10">
        <v>39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425</v>
      </c>
      <c r="D326" s="10">
        <v>9</v>
      </c>
      <c r="E326" s="10">
        <v>387</v>
      </c>
      <c r="F326" s="10">
        <v>29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372</v>
      </c>
      <c r="D327" s="10">
        <v>14</v>
      </c>
      <c r="E327" s="10">
        <v>331</v>
      </c>
      <c r="F327" s="10">
        <v>27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1213</v>
      </c>
      <c r="D328" s="10">
        <v>36</v>
      </c>
      <c r="E328" s="10">
        <v>1069</v>
      </c>
      <c r="F328" s="10">
        <v>108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332</v>
      </c>
      <c r="D329" s="10">
        <v>10</v>
      </c>
      <c r="E329" s="10">
        <v>292</v>
      </c>
      <c r="F329" s="10">
        <v>30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297</v>
      </c>
      <c r="D330" s="10">
        <v>7</v>
      </c>
      <c r="E330" s="10">
        <v>266</v>
      </c>
      <c r="F330" s="10">
        <v>24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219</v>
      </c>
      <c r="D331" s="10">
        <v>5</v>
      </c>
      <c r="E331" s="10">
        <v>194</v>
      </c>
      <c r="F331" s="10">
        <v>20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189</v>
      </c>
      <c r="D332" s="10">
        <v>6</v>
      </c>
      <c r="E332" s="10">
        <v>160</v>
      </c>
      <c r="F332" s="10">
        <v>23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176</v>
      </c>
      <c r="D333" s="10">
        <v>8</v>
      </c>
      <c r="E333" s="10">
        <v>157</v>
      </c>
      <c r="F333" s="10">
        <v>11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620</v>
      </c>
      <c r="D334" s="5">
        <v>36</v>
      </c>
      <c r="E334" s="5">
        <v>527</v>
      </c>
      <c r="F334" s="5">
        <v>57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F338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7.832031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123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32077</v>
      </c>
      <c r="D5" s="3">
        <v>10136</v>
      </c>
      <c r="E5" s="3">
        <v>20551</v>
      </c>
      <c r="F5" s="3">
        <v>1390</v>
      </c>
    </row>
    <row r="6" spans="1:32" ht="12" customHeight="1">
      <c r="A6" s="33" t="s">
        <v>254</v>
      </c>
      <c r="B6" s="1" t="s">
        <v>8</v>
      </c>
      <c r="C6" s="10">
        <v>2151</v>
      </c>
      <c r="D6" s="10">
        <v>1262</v>
      </c>
      <c r="E6" s="10">
        <v>58</v>
      </c>
      <c r="F6" s="10">
        <v>831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385</v>
      </c>
      <c r="D7" s="10">
        <v>59</v>
      </c>
      <c r="E7" s="10">
        <v>8</v>
      </c>
      <c r="F7" s="10">
        <v>318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398</v>
      </c>
      <c r="D8" s="10">
        <v>74</v>
      </c>
      <c r="E8" s="10">
        <v>11</v>
      </c>
      <c r="F8" s="10">
        <v>313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426</v>
      </c>
      <c r="D9" s="10">
        <v>235</v>
      </c>
      <c r="E9" s="10">
        <v>16</v>
      </c>
      <c r="F9" s="10">
        <v>175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470</v>
      </c>
      <c r="D10" s="10">
        <v>433</v>
      </c>
      <c r="E10" s="10">
        <v>15</v>
      </c>
      <c r="F10" s="10">
        <v>22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472</v>
      </c>
      <c r="D11" s="10">
        <v>461</v>
      </c>
      <c r="E11" s="10">
        <v>8</v>
      </c>
      <c r="F11" s="10">
        <v>3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2500</v>
      </c>
      <c r="D12" s="10">
        <v>2467</v>
      </c>
      <c r="E12" s="10">
        <v>23</v>
      </c>
      <c r="F12" s="10">
        <v>10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493</v>
      </c>
      <c r="D13" s="10">
        <v>489</v>
      </c>
      <c r="E13" s="10">
        <v>1</v>
      </c>
      <c r="F13" s="10">
        <v>3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461</v>
      </c>
      <c r="D14" s="10">
        <v>454</v>
      </c>
      <c r="E14" s="10">
        <v>6</v>
      </c>
      <c r="F14" s="10">
        <v>1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525</v>
      </c>
      <c r="D15" s="10">
        <v>520</v>
      </c>
      <c r="E15" s="10">
        <v>3</v>
      </c>
      <c r="F15" s="10">
        <v>2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491</v>
      </c>
      <c r="D16" s="10">
        <v>483</v>
      </c>
      <c r="E16" s="10">
        <v>6</v>
      </c>
      <c r="F16" s="10">
        <v>2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530</v>
      </c>
      <c r="D17" s="10">
        <v>521</v>
      </c>
      <c r="E17" s="10">
        <v>7</v>
      </c>
      <c r="F17" s="10">
        <v>2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2520</v>
      </c>
      <c r="D18" s="10">
        <v>2453</v>
      </c>
      <c r="E18" s="10">
        <v>60</v>
      </c>
      <c r="F18" s="10">
        <v>7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515</v>
      </c>
      <c r="D19" s="10">
        <v>509</v>
      </c>
      <c r="E19" s="10">
        <v>3</v>
      </c>
      <c r="F19" s="10">
        <v>3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524</v>
      </c>
      <c r="D20" s="10">
        <v>519</v>
      </c>
      <c r="E20" s="10">
        <v>3</v>
      </c>
      <c r="F20" s="10">
        <v>2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496</v>
      </c>
      <c r="D21" s="10">
        <v>485</v>
      </c>
      <c r="E21" s="10">
        <v>10</v>
      </c>
      <c r="F21" s="10">
        <v>1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496</v>
      </c>
      <c r="D22" s="10">
        <v>483</v>
      </c>
      <c r="E22" s="10">
        <v>13</v>
      </c>
      <c r="F22" s="10" t="s">
        <v>265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489</v>
      </c>
      <c r="D23" s="10">
        <v>457</v>
      </c>
      <c r="E23" s="10">
        <v>31</v>
      </c>
      <c r="F23" s="10">
        <v>1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2460</v>
      </c>
      <c r="D24" s="10">
        <v>1916</v>
      </c>
      <c r="E24" s="10">
        <v>526</v>
      </c>
      <c r="F24" s="10">
        <v>18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482</v>
      </c>
      <c r="D25" s="10">
        <v>455</v>
      </c>
      <c r="E25" s="10">
        <v>25</v>
      </c>
      <c r="F25" s="10">
        <v>2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522</v>
      </c>
      <c r="D26" s="10">
        <v>467</v>
      </c>
      <c r="E26" s="10">
        <v>52</v>
      </c>
      <c r="F26" s="10">
        <v>3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487</v>
      </c>
      <c r="D27" s="10">
        <v>404</v>
      </c>
      <c r="E27" s="10">
        <v>79</v>
      </c>
      <c r="F27" s="10">
        <v>4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485</v>
      </c>
      <c r="D28" s="10">
        <v>341</v>
      </c>
      <c r="E28" s="10">
        <v>139</v>
      </c>
      <c r="F28" s="10">
        <v>5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484</v>
      </c>
      <c r="D29" s="10">
        <v>249</v>
      </c>
      <c r="E29" s="10">
        <v>231</v>
      </c>
      <c r="F29" s="10">
        <v>4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2389</v>
      </c>
      <c r="D30" s="10">
        <v>835</v>
      </c>
      <c r="E30" s="10">
        <v>1516</v>
      </c>
      <c r="F30" s="10">
        <v>38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465</v>
      </c>
      <c r="D31" s="10">
        <v>205</v>
      </c>
      <c r="E31" s="10">
        <v>256</v>
      </c>
      <c r="F31" s="10">
        <v>4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520</v>
      </c>
      <c r="D32" s="10">
        <v>214</v>
      </c>
      <c r="E32" s="10">
        <v>296</v>
      </c>
      <c r="F32" s="10">
        <v>10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495</v>
      </c>
      <c r="D33" s="10">
        <v>167</v>
      </c>
      <c r="E33" s="10">
        <v>318</v>
      </c>
      <c r="F33" s="10">
        <v>10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458</v>
      </c>
      <c r="D34" s="10">
        <v>136</v>
      </c>
      <c r="E34" s="10">
        <v>313</v>
      </c>
      <c r="F34" s="10">
        <v>9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451</v>
      </c>
      <c r="D35" s="10">
        <v>113</v>
      </c>
      <c r="E35" s="10">
        <v>333</v>
      </c>
      <c r="F35" s="10">
        <v>5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2304</v>
      </c>
      <c r="D36" s="10">
        <v>396</v>
      </c>
      <c r="E36" s="10">
        <v>1880</v>
      </c>
      <c r="F36" s="10">
        <v>28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507</v>
      </c>
      <c r="D37" s="10">
        <v>104</v>
      </c>
      <c r="E37" s="10">
        <v>396</v>
      </c>
      <c r="F37" s="10">
        <v>7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439</v>
      </c>
      <c r="D38" s="10">
        <v>80</v>
      </c>
      <c r="E38" s="10">
        <v>351</v>
      </c>
      <c r="F38" s="10">
        <v>8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469</v>
      </c>
      <c r="D39" s="10">
        <v>92</v>
      </c>
      <c r="E39" s="10">
        <v>369</v>
      </c>
      <c r="F39" s="10">
        <v>8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434</v>
      </c>
      <c r="D40" s="10">
        <v>60</v>
      </c>
      <c r="E40" s="10">
        <v>372</v>
      </c>
      <c r="F40" s="10">
        <v>2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455</v>
      </c>
      <c r="D41" s="10">
        <v>60</v>
      </c>
      <c r="E41" s="10">
        <v>392</v>
      </c>
      <c r="F41" s="10">
        <v>3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2272</v>
      </c>
      <c r="D42" s="10">
        <v>225</v>
      </c>
      <c r="E42" s="10">
        <v>2002</v>
      </c>
      <c r="F42" s="10">
        <v>45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468</v>
      </c>
      <c r="D43" s="10">
        <v>47</v>
      </c>
      <c r="E43" s="10">
        <v>409</v>
      </c>
      <c r="F43" s="10">
        <v>12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479</v>
      </c>
      <c r="D44" s="10">
        <v>58</v>
      </c>
      <c r="E44" s="10">
        <v>407</v>
      </c>
      <c r="F44" s="10">
        <v>14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483</v>
      </c>
      <c r="D45" s="10">
        <v>50</v>
      </c>
      <c r="E45" s="10">
        <v>425</v>
      </c>
      <c r="F45" s="10">
        <v>8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415</v>
      </c>
      <c r="D46" s="10">
        <v>32</v>
      </c>
      <c r="E46" s="10">
        <v>377</v>
      </c>
      <c r="F46" s="10">
        <v>6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427</v>
      </c>
      <c r="D47" s="10">
        <v>38</v>
      </c>
      <c r="E47" s="10">
        <v>384</v>
      </c>
      <c r="F47" s="10">
        <v>5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2123</v>
      </c>
      <c r="D48" s="10">
        <v>140</v>
      </c>
      <c r="E48" s="10">
        <v>1946</v>
      </c>
      <c r="F48" s="10">
        <v>37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434</v>
      </c>
      <c r="D49" s="10">
        <v>30</v>
      </c>
      <c r="E49" s="10">
        <v>397</v>
      </c>
      <c r="F49" s="10">
        <v>7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427</v>
      </c>
      <c r="D50" s="10">
        <v>21</v>
      </c>
      <c r="E50" s="10">
        <v>401</v>
      </c>
      <c r="F50" s="10">
        <v>5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415</v>
      </c>
      <c r="D51" s="10">
        <v>27</v>
      </c>
      <c r="E51" s="10">
        <v>381</v>
      </c>
      <c r="F51" s="10">
        <v>7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401</v>
      </c>
      <c r="D52" s="10">
        <v>31</v>
      </c>
      <c r="E52" s="10">
        <v>364</v>
      </c>
      <c r="F52" s="10">
        <v>6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446</v>
      </c>
      <c r="D53" s="10">
        <v>31</v>
      </c>
      <c r="E53" s="10">
        <v>403</v>
      </c>
      <c r="F53" s="10">
        <v>12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2233</v>
      </c>
      <c r="D54" s="10">
        <v>119</v>
      </c>
      <c r="E54" s="10">
        <v>2073</v>
      </c>
      <c r="F54" s="10">
        <v>41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470</v>
      </c>
      <c r="D55" s="10">
        <v>18</v>
      </c>
      <c r="E55" s="10">
        <v>437</v>
      </c>
      <c r="F55" s="10">
        <v>15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454</v>
      </c>
      <c r="D56" s="10">
        <v>24</v>
      </c>
      <c r="E56" s="10">
        <v>420</v>
      </c>
      <c r="F56" s="10">
        <v>10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430</v>
      </c>
      <c r="D57" s="10">
        <v>29</v>
      </c>
      <c r="E57" s="10">
        <v>399</v>
      </c>
      <c r="F57" s="10">
        <v>2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419</v>
      </c>
      <c r="D58" s="10">
        <v>22</v>
      </c>
      <c r="E58" s="10">
        <v>394</v>
      </c>
      <c r="F58" s="10">
        <v>3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460</v>
      </c>
      <c r="D59" s="10">
        <v>26</v>
      </c>
      <c r="E59" s="10">
        <v>423</v>
      </c>
      <c r="F59" s="10">
        <v>11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1995</v>
      </c>
      <c r="D60" s="10">
        <v>105</v>
      </c>
      <c r="E60" s="10">
        <v>1857</v>
      </c>
      <c r="F60" s="10">
        <v>33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422</v>
      </c>
      <c r="D61" s="10">
        <v>22</v>
      </c>
      <c r="E61" s="10">
        <v>395</v>
      </c>
      <c r="F61" s="10">
        <v>5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382</v>
      </c>
      <c r="D62" s="10">
        <v>22</v>
      </c>
      <c r="E62" s="10">
        <v>353</v>
      </c>
      <c r="F62" s="10">
        <v>7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443</v>
      </c>
      <c r="D63" s="10">
        <v>21</v>
      </c>
      <c r="E63" s="10">
        <v>418</v>
      </c>
      <c r="F63" s="10">
        <v>4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354</v>
      </c>
      <c r="D64" s="10">
        <v>20</v>
      </c>
      <c r="E64" s="10">
        <v>324</v>
      </c>
      <c r="F64" s="10">
        <v>10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394</v>
      </c>
      <c r="D65" s="10">
        <v>20</v>
      </c>
      <c r="E65" s="10">
        <v>367</v>
      </c>
      <c r="F65" s="10">
        <v>7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1736</v>
      </c>
      <c r="D66" s="10">
        <v>67</v>
      </c>
      <c r="E66" s="10">
        <v>1618</v>
      </c>
      <c r="F66" s="10">
        <v>51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375</v>
      </c>
      <c r="D67" s="10">
        <v>15</v>
      </c>
      <c r="E67" s="10">
        <v>344</v>
      </c>
      <c r="F67" s="10">
        <v>16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343</v>
      </c>
      <c r="D68" s="10">
        <v>12</v>
      </c>
      <c r="E68" s="10">
        <v>317</v>
      </c>
      <c r="F68" s="10">
        <v>14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370</v>
      </c>
      <c r="D69" s="10">
        <v>15</v>
      </c>
      <c r="E69" s="10">
        <v>345</v>
      </c>
      <c r="F69" s="10">
        <v>10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337</v>
      </c>
      <c r="D70" s="10">
        <v>13</v>
      </c>
      <c r="E70" s="10">
        <v>318</v>
      </c>
      <c r="F70" s="10">
        <v>6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311</v>
      </c>
      <c r="D71" s="10">
        <v>12</v>
      </c>
      <c r="E71" s="10">
        <v>294</v>
      </c>
      <c r="F71" s="10">
        <v>5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1636</v>
      </c>
      <c r="D72" s="10">
        <v>40</v>
      </c>
      <c r="E72" s="10">
        <v>1551</v>
      </c>
      <c r="F72" s="10">
        <v>45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335</v>
      </c>
      <c r="D73" s="10">
        <v>10</v>
      </c>
      <c r="E73" s="10">
        <v>319</v>
      </c>
      <c r="F73" s="10">
        <v>6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314</v>
      </c>
      <c r="D74" s="10">
        <v>7</v>
      </c>
      <c r="E74" s="10">
        <v>296</v>
      </c>
      <c r="F74" s="10">
        <v>11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368</v>
      </c>
      <c r="D75" s="10">
        <v>12</v>
      </c>
      <c r="E75" s="10">
        <v>351</v>
      </c>
      <c r="F75" s="10">
        <v>5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304</v>
      </c>
      <c r="D76" s="10">
        <v>4</v>
      </c>
      <c r="E76" s="10">
        <v>286</v>
      </c>
      <c r="F76" s="10">
        <v>14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315</v>
      </c>
      <c r="D77" s="10">
        <v>7</v>
      </c>
      <c r="E77" s="10">
        <v>299</v>
      </c>
      <c r="F77" s="10">
        <v>9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1420</v>
      </c>
      <c r="D78" s="10">
        <v>28</v>
      </c>
      <c r="E78" s="10">
        <v>1367</v>
      </c>
      <c r="F78" s="10">
        <v>25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302</v>
      </c>
      <c r="D79" s="10">
        <v>5</v>
      </c>
      <c r="E79" s="10">
        <v>290</v>
      </c>
      <c r="F79" s="10">
        <v>7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282</v>
      </c>
      <c r="D80" s="10">
        <v>2</v>
      </c>
      <c r="E80" s="10">
        <v>273</v>
      </c>
      <c r="F80" s="10">
        <v>7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290</v>
      </c>
      <c r="D81" s="10">
        <v>10</v>
      </c>
      <c r="E81" s="10">
        <v>274</v>
      </c>
      <c r="F81" s="10">
        <v>6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261</v>
      </c>
      <c r="D82" s="10">
        <v>8</v>
      </c>
      <c r="E82" s="10">
        <v>252</v>
      </c>
      <c r="F82" s="10">
        <v>1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285</v>
      </c>
      <c r="D83" s="10">
        <v>3</v>
      </c>
      <c r="E83" s="10">
        <v>278</v>
      </c>
      <c r="F83" s="10">
        <v>4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1321</v>
      </c>
      <c r="D84" s="10">
        <v>20</v>
      </c>
      <c r="E84" s="10">
        <v>1264</v>
      </c>
      <c r="F84" s="10">
        <v>37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324</v>
      </c>
      <c r="D85" s="10">
        <v>4</v>
      </c>
      <c r="E85" s="10">
        <v>310</v>
      </c>
      <c r="F85" s="10">
        <v>10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238</v>
      </c>
      <c r="D86" s="10">
        <v>5</v>
      </c>
      <c r="E86" s="10">
        <v>225</v>
      </c>
      <c r="F86" s="10">
        <v>8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246</v>
      </c>
      <c r="D87" s="10">
        <v>4</v>
      </c>
      <c r="E87" s="10">
        <v>235</v>
      </c>
      <c r="F87" s="10">
        <v>7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246</v>
      </c>
      <c r="D88" s="10">
        <v>3</v>
      </c>
      <c r="E88" s="10">
        <v>239</v>
      </c>
      <c r="F88" s="10">
        <v>4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267</v>
      </c>
      <c r="D89" s="10">
        <v>4</v>
      </c>
      <c r="E89" s="10">
        <v>255</v>
      </c>
      <c r="F89" s="10">
        <v>8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1102</v>
      </c>
      <c r="D90" s="10">
        <v>18</v>
      </c>
      <c r="E90" s="10">
        <v>1043</v>
      </c>
      <c r="F90" s="10">
        <v>41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233</v>
      </c>
      <c r="D91" s="10">
        <v>5</v>
      </c>
      <c r="E91" s="10">
        <v>222</v>
      </c>
      <c r="F91" s="10">
        <v>6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233</v>
      </c>
      <c r="D92" s="10">
        <v>5</v>
      </c>
      <c r="E92" s="10">
        <v>217</v>
      </c>
      <c r="F92" s="10">
        <v>11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230</v>
      </c>
      <c r="D93" s="10">
        <v>3</v>
      </c>
      <c r="E93" s="10">
        <v>219</v>
      </c>
      <c r="F93" s="10">
        <v>8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204</v>
      </c>
      <c r="D94" s="10">
        <v>3</v>
      </c>
      <c r="E94" s="10">
        <v>193</v>
      </c>
      <c r="F94" s="10">
        <v>8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202</v>
      </c>
      <c r="D95" s="10">
        <v>2</v>
      </c>
      <c r="E95" s="10">
        <v>192</v>
      </c>
      <c r="F95" s="10">
        <v>8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861</v>
      </c>
      <c r="D96" s="10">
        <v>20</v>
      </c>
      <c r="E96" s="10">
        <v>798</v>
      </c>
      <c r="F96" s="10">
        <v>43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201</v>
      </c>
      <c r="D97" s="10">
        <v>7</v>
      </c>
      <c r="E97" s="10">
        <v>181</v>
      </c>
      <c r="F97" s="10">
        <v>13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203</v>
      </c>
      <c r="D98" s="10">
        <v>4</v>
      </c>
      <c r="E98" s="10">
        <v>189</v>
      </c>
      <c r="F98" s="10">
        <v>10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166</v>
      </c>
      <c r="D99" s="10">
        <v>2</v>
      </c>
      <c r="E99" s="10">
        <v>155</v>
      </c>
      <c r="F99" s="10">
        <v>9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162</v>
      </c>
      <c r="D100" s="10">
        <v>2</v>
      </c>
      <c r="E100" s="10">
        <v>154</v>
      </c>
      <c r="F100" s="10">
        <v>6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129</v>
      </c>
      <c r="D101" s="10">
        <v>5</v>
      </c>
      <c r="E101" s="10">
        <v>119</v>
      </c>
      <c r="F101" s="10">
        <v>5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554</v>
      </c>
      <c r="D102" s="10">
        <v>14</v>
      </c>
      <c r="E102" s="10">
        <v>509</v>
      </c>
      <c r="F102" s="10">
        <v>31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136</v>
      </c>
      <c r="D103" s="10">
        <v>2</v>
      </c>
      <c r="E103" s="10">
        <v>129</v>
      </c>
      <c r="F103" s="10">
        <v>5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103</v>
      </c>
      <c r="D104" s="10">
        <v>3</v>
      </c>
      <c r="E104" s="10">
        <v>94</v>
      </c>
      <c r="F104" s="10">
        <v>6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120</v>
      </c>
      <c r="D105" s="10">
        <v>3</v>
      </c>
      <c r="E105" s="10">
        <v>111</v>
      </c>
      <c r="F105" s="10">
        <v>6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99</v>
      </c>
      <c r="D106" s="10">
        <v>4</v>
      </c>
      <c r="E106" s="10">
        <v>85</v>
      </c>
      <c r="F106" s="10">
        <v>10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96</v>
      </c>
      <c r="D107" s="10">
        <v>2</v>
      </c>
      <c r="E107" s="10">
        <v>90</v>
      </c>
      <c r="F107" s="10">
        <v>4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311</v>
      </c>
      <c r="D108" s="10">
        <v>9</v>
      </c>
      <c r="E108" s="10">
        <v>285</v>
      </c>
      <c r="F108" s="10">
        <v>17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81</v>
      </c>
      <c r="D109" s="10">
        <v>1</v>
      </c>
      <c r="E109" s="10">
        <v>75</v>
      </c>
      <c r="F109" s="10">
        <v>5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81</v>
      </c>
      <c r="D110" s="10">
        <v>3</v>
      </c>
      <c r="E110" s="10">
        <v>74</v>
      </c>
      <c r="F110" s="10">
        <v>4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57</v>
      </c>
      <c r="D111" s="10">
        <v>2</v>
      </c>
      <c r="E111" s="10">
        <v>53</v>
      </c>
      <c r="F111" s="10">
        <v>2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55</v>
      </c>
      <c r="D112" s="10">
        <v>1</v>
      </c>
      <c r="E112" s="10">
        <v>51</v>
      </c>
      <c r="F112" s="10">
        <v>3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37</v>
      </c>
      <c r="D113" s="10">
        <v>2</v>
      </c>
      <c r="E113" s="10">
        <v>32</v>
      </c>
      <c r="F113" s="10">
        <v>3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189</v>
      </c>
      <c r="D114" s="10">
        <v>2</v>
      </c>
      <c r="E114" s="10">
        <v>175</v>
      </c>
      <c r="F114" s="10">
        <v>12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16637</v>
      </c>
      <c r="D115" s="3">
        <v>5409</v>
      </c>
      <c r="E115" s="3">
        <v>10524</v>
      </c>
      <c r="F115" s="3">
        <v>704</v>
      </c>
    </row>
    <row r="116" spans="1:11" ht="12" customHeight="1">
      <c r="A116" s="33" t="s">
        <v>254</v>
      </c>
      <c r="B116" s="1" t="s">
        <v>8</v>
      </c>
      <c r="C116" s="10">
        <v>1086</v>
      </c>
      <c r="D116" s="10">
        <v>637</v>
      </c>
      <c r="E116" s="10">
        <v>28</v>
      </c>
      <c r="F116" s="10">
        <v>421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194</v>
      </c>
      <c r="D117" s="10">
        <v>30</v>
      </c>
      <c r="E117" s="10">
        <v>5</v>
      </c>
      <c r="F117" s="10">
        <v>159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205</v>
      </c>
      <c r="D118" s="10">
        <v>35</v>
      </c>
      <c r="E118" s="10">
        <v>8</v>
      </c>
      <c r="F118" s="10">
        <v>162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211</v>
      </c>
      <c r="D119" s="10">
        <v>118</v>
      </c>
      <c r="E119" s="10">
        <v>5</v>
      </c>
      <c r="F119" s="10">
        <v>88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242</v>
      </c>
      <c r="D120" s="10">
        <v>225</v>
      </c>
      <c r="E120" s="10">
        <v>7</v>
      </c>
      <c r="F120" s="10">
        <v>10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234</v>
      </c>
      <c r="D121" s="10">
        <v>229</v>
      </c>
      <c r="E121" s="10">
        <v>3</v>
      </c>
      <c r="F121" s="10">
        <v>2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1239</v>
      </c>
      <c r="D122" s="10">
        <v>1224</v>
      </c>
      <c r="E122" s="10">
        <v>11</v>
      </c>
      <c r="F122" s="10">
        <v>4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240</v>
      </c>
      <c r="D123" s="10">
        <v>238</v>
      </c>
      <c r="E123" s="10" t="s">
        <v>265</v>
      </c>
      <c r="F123" s="10">
        <v>2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224</v>
      </c>
      <c r="D124" s="10">
        <v>220</v>
      </c>
      <c r="E124" s="10">
        <v>4</v>
      </c>
      <c r="F124" s="10" t="s">
        <v>265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258</v>
      </c>
      <c r="D125" s="10">
        <v>255</v>
      </c>
      <c r="E125" s="10">
        <v>2</v>
      </c>
      <c r="F125" s="10">
        <v>1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250</v>
      </c>
      <c r="D126" s="10">
        <v>250</v>
      </c>
      <c r="E126" s="10" t="s">
        <v>265</v>
      </c>
      <c r="F126" s="10" t="s">
        <v>265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267</v>
      </c>
      <c r="D127" s="10">
        <v>261</v>
      </c>
      <c r="E127" s="10">
        <v>5</v>
      </c>
      <c r="F127" s="10">
        <v>1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1254</v>
      </c>
      <c r="D128" s="10">
        <v>1224</v>
      </c>
      <c r="E128" s="10">
        <v>27</v>
      </c>
      <c r="F128" s="10">
        <v>3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263</v>
      </c>
      <c r="D129" s="10">
        <v>262</v>
      </c>
      <c r="E129" s="10" t="s">
        <v>265</v>
      </c>
      <c r="F129" s="10">
        <v>1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266</v>
      </c>
      <c r="D130" s="10">
        <v>263</v>
      </c>
      <c r="E130" s="10">
        <v>2</v>
      </c>
      <c r="F130" s="10">
        <v>1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250</v>
      </c>
      <c r="D131" s="10">
        <v>245</v>
      </c>
      <c r="E131" s="10">
        <v>4</v>
      </c>
      <c r="F131" s="10">
        <v>1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237</v>
      </c>
      <c r="D132" s="10">
        <v>231</v>
      </c>
      <c r="E132" s="10">
        <v>6</v>
      </c>
      <c r="F132" s="10" t="s">
        <v>265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238</v>
      </c>
      <c r="D133" s="10">
        <v>223</v>
      </c>
      <c r="E133" s="10">
        <v>15</v>
      </c>
      <c r="F133" s="10" t="s">
        <v>265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1226</v>
      </c>
      <c r="D134" s="10">
        <v>1000</v>
      </c>
      <c r="E134" s="10">
        <v>217</v>
      </c>
      <c r="F134" s="10">
        <v>9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234</v>
      </c>
      <c r="D135" s="10">
        <v>227</v>
      </c>
      <c r="E135" s="10">
        <v>5</v>
      </c>
      <c r="F135" s="10">
        <v>2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270</v>
      </c>
      <c r="D136" s="10">
        <v>243</v>
      </c>
      <c r="E136" s="10">
        <v>24</v>
      </c>
      <c r="F136" s="10">
        <v>3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241</v>
      </c>
      <c r="D137" s="10">
        <v>202</v>
      </c>
      <c r="E137" s="10">
        <v>38</v>
      </c>
      <c r="F137" s="10">
        <v>1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248</v>
      </c>
      <c r="D138" s="10">
        <v>190</v>
      </c>
      <c r="E138" s="10">
        <v>57</v>
      </c>
      <c r="F138" s="10">
        <v>1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233</v>
      </c>
      <c r="D139" s="10">
        <v>138</v>
      </c>
      <c r="E139" s="10">
        <v>93</v>
      </c>
      <c r="F139" s="10">
        <v>2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1200</v>
      </c>
      <c r="D140" s="10">
        <v>536</v>
      </c>
      <c r="E140" s="10">
        <v>640</v>
      </c>
      <c r="F140" s="10">
        <v>24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238</v>
      </c>
      <c r="D141" s="10">
        <v>130</v>
      </c>
      <c r="E141" s="10">
        <v>105</v>
      </c>
      <c r="F141" s="10">
        <v>3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253</v>
      </c>
      <c r="D142" s="10">
        <v>129</v>
      </c>
      <c r="E142" s="10">
        <v>118</v>
      </c>
      <c r="F142" s="10">
        <v>6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259</v>
      </c>
      <c r="D143" s="10">
        <v>112</v>
      </c>
      <c r="E143" s="10">
        <v>140</v>
      </c>
      <c r="F143" s="10">
        <v>7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218</v>
      </c>
      <c r="D144" s="10">
        <v>90</v>
      </c>
      <c r="E144" s="10">
        <v>123</v>
      </c>
      <c r="F144" s="10">
        <v>5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232</v>
      </c>
      <c r="D145" s="10">
        <v>75</v>
      </c>
      <c r="E145" s="10">
        <v>154</v>
      </c>
      <c r="F145" s="10">
        <v>3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1172</v>
      </c>
      <c r="D146" s="10">
        <v>263</v>
      </c>
      <c r="E146" s="10">
        <v>897</v>
      </c>
      <c r="F146" s="10">
        <v>12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243</v>
      </c>
      <c r="D147" s="10">
        <v>67</v>
      </c>
      <c r="E147" s="10">
        <v>174</v>
      </c>
      <c r="F147" s="10">
        <v>2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225</v>
      </c>
      <c r="D148" s="10">
        <v>56</v>
      </c>
      <c r="E148" s="10">
        <v>166</v>
      </c>
      <c r="F148" s="10">
        <v>3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252</v>
      </c>
      <c r="D149" s="10">
        <v>59</v>
      </c>
      <c r="E149" s="10">
        <v>188</v>
      </c>
      <c r="F149" s="10">
        <v>5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225</v>
      </c>
      <c r="D150" s="10">
        <v>41</v>
      </c>
      <c r="E150" s="10">
        <v>183</v>
      </c>
      <c r="F150" s="10">
        <v>1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227</v>
      </c>
      <c r="D151" s="10">
        <v>40</v>
      </c>
      <c r="E151" s="10">
        <v>186</v>
      </c>
      <c r="F151" s="10">
        <v>1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1190</v>
      </c>
      <c r="D152" s="10">
        <v>164</v>
      </c>
      <c r="E152" s="10">
        <v>1006</v>
      </c>
      <c r="F152" s="10">
        <v>20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231</v>
      </c>
      <c r="D153" s="10">
        <v>35</v>
      </c>
      <c r="E153" s="10">
        <v>191</v>
      </c>
      <c r="F153" s="10">
        <v>5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257</v>
      </c>
      <c r="D154" s="10">
        <v>41</v>
      </c>
      <c r="E154" s="10">
        <v>211</v>
      </c>
      <c r="F154" s="10">
        <v>5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258</v>
      </c>
      <c r="D155" s="10">
        <v>40</v>
      </c>
      <c r="E155" s="10">
        <v>211</v>
      </c>
      <c r="F155" s="10">
        <v>7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227</v>
      </c>
      <c r="D156" s="10">
        <v>19</v>
      </c>
      <c r="E156" s="10">
        <v>205</v>
      </c>
      <c r="F156" s="10">
        <v>3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217</v>
      </c>
      <c r="D157" s="10">
        <v>29</v>
      </c>
      <c r="E157" s="10">
        <v>188</v>
      </c>
      <c r="F157" s="10" t="s">
        <v>265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1084</v>
      </c>
      <c r="D158" s="10">
        <v>94</v>
      </c>
      <c r="E158" s="10">
        <v>975</v>
      </c>
      <c r="F158" s="10">
        <v>15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228</v>
      </c>
      <c r="D159" s="10">
        <v>21</v>
      </c>
      <c r="E159" s="10">
        <v>203</v>
      </c>
      <c r="F159" s="10">
        <v>4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216</v>
      </c>
      <c r="D160" s="10">
        <v>15</v>
      </c>
      <c r="E160" s="10">
        <v>200</v>
      </c>
      <c r="F160" s="10">
        <v>1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212</v>
      </c>
      <c r="D161" s="10">
        <v>18</v>
      </c>
      <c r="E161" s="10">
        <v>192</v>
      </c>
      <c r="F161" s="10">
        <v>2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195</v>
      </c>
      <c r="D162" s="10">
        <v>18</v>
      </c>
      <c r="E162" s="10">
        <v>174</v>
      </c>
      <c r="F162" s="10">
        <v>3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233</v>
      </c>
      <c r="D163" s="10">
        <v>22</v>
      </c>
      <c r="E163" s="10">
        <v>206</v>
      </c>
      <c r="F163" s="10">
        <v>5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1154</v>
      </c>
      <c r="D164" s="10">
        <v>74</v>
      </c>
      <c r="E164" s="10">
        <v>1062</v>
      </c>
      <c r="F164" s="10">
        <v>18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234</v>
      </c>
      <c r="D165" s="10">
        <v>11</v>
      </c>
      <c r="E165" s="10">
        <v>215</v>
      </c>
      <c r="F165" s="10">
        <v>8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221</v>
      </c>
      <c r="D166" s="10">
        <v>18</v>
      </c>
      <c r="E166" s="10">
        <v>200</v>
      </c>
      <c r="F166" s="10">
        <v>3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233</v>
      </c>
      <c r="D167" s="10">
        <v>17</v>
      </c>
      <c r="E167" s="10">
        <v>214</v>
      </c>
      <c r="F167" s="10">
        <v>2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219</v>
      </c>
      <c r="D168" s="10">
        <v>15</v>
      </c>
      <c r="E168" s="10">
        <v>204</v>
      </c>
      <c r="F168" s="10" t="s">
        <v>265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247</v>
      </c>
      <c r="D169" s="10">
        <v>13</v>
      </c>
      <c r="E169" s="10">
        <v>229</v>
      </c>
      <c r="F169" s="10">
        <v>5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1033</v>
      </c>
      <c r="D170" s="10">
        <v>60</v>
      </c>
      <c r="E170" s="10">
        <v>957</v>
      </c>
      <c r="F170" s="10">
        <v>16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215</v>
      </c>
      <c r="D171" s="10">
        <v>13</v>
      </c>
      <c r="E171" s="10">
        <v>200</v>
      </c>
      <c r="F171" s="10">
        <v>2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206</v>
      </c>
      <c r="D172" s="10">
        <v>15</v>
      </c>
      <c r="E172" s="10">
        <v>187</v>
      </c>
      <c r="F172" s="10">
        <v>4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243</v>
      </c>
      <c r="D173" s="10">
        <v>10</v>
      </c>
      <c r="E173" s="10">
        <v>230</v>
      </c>
      <c r="F173" s="10">
        <v>3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183</v>
      </c>
      <c r="D174" s="10">
        <v>12</v>
      </c>
      <c r="E174" s="10">
        <v>169</v>
      </c>
      <c r="F174" s="10">
        <v>2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186</v>
      </c>
      <c r="D175" s="10">
        <v>10</v>
      </c>
      <c r="E175" s="10">
        <v>171</v>
      </c>
      <c r="F175" s="10">
        <v>5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894</v>
      </c>
      <c r="D176" s="10">
        <v>40</v>
      </c>
      <c r="E176" s="10">
        <v>829</v>
      </c>
      <c r="F176" s="10">
        <v>25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194</v>
      </c>
      <c r="D177" s="10">
        <v>6</v>
      </c>
      <c r="E177" s="10">
        <v>179</v>
      </c>
      <c r="F177" s="10">
        <v>9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167</v>
      </c>
      <c r="D178" s="10">
        <v>9</v>
      </c>
      <c r="E178" s="10">
        <v>152</v>
      </c>
      <c r="F178" s="10">
        <v>6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193</v>
      </c>
      <c r="D179" s="10">
        <v>9</v>
      </c>
      <c r="E179" s="10">
        <v>180</v>
      </c>
      <c r="F179" s="10">
        <v>4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172</v>
      </c>
      <c r="D180" s="10">
        <v>7</v>
      </c>
      <c r="E180" s="10">
        <v>162</v>
      </c>
      <c r="F180" s="10">
        <v>3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168</v>
      </c>
      <c r="D181" s="10">
        <v>9</v>
      </c>
      <c r="E181" s="10">
        <v>156</v>
      </c>
      <c r="F181" s="10">
        <v>3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869</v>
      </c>
      <c r="D182" s="10">
        <v>26</v>
      </c>
      <c r="E182" s="10">
        <v>822</v>
      </c>
      <c r="F182" s="10">
        <v>21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192</v>
      </c>
      <c r="D183" s="10">
        <v>8</v>
      </c>
      <c r="E183" s="10">
        <v>182</v>
      </c>
      <c r="F183" s="10">
        <v>2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164</v>
      </c>
      <c r="D184" s="10">
        <v>6</v>
      </c>
      <c r="E184" s="10">
        <v>154</v>
      </c>
      <c r="F184" s="10">
        <v>4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190</v>
      </c>
      <c r="D185" s="10">
        <v>5</v>
      </c>
      <c r="E185" s="10">
        <v>181</v>
      </c>
      <c r="F185" s="10">
        <v>4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166</v>
      </c>
      <c r="D186" s="10">
        <v>4</v>
      </c>
      <c r="E186" s="10">
        <v>156</v>
      </c>
      <c r="F186" s="10">
        <v>6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157</v>
      </c>
      <c r="D187" s="10">
        <v>3</v>
      </c>
      <c r="E187" s="10">
        <v>149</v>
      </c>
      <c r="F187" s="10">
        <v>5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756</v>
      </c>
      <c r="D188" s="10">
        <v>13</v>
      </c>
      <c r="E188" s="10">
        <v>730</v>
      </c>
      <c r="F188" s="10">
        <v>13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161</v>
      </c>
      <c r="D189" s="10">
        <v>3</v>
      </c>
      <c r="E189" s="10">
        <v>154</v>
      </c>
      <c r="F189" s="10">
        <v>4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146</v>
      </c>
      <c r="D190" s="10" t="s">
        <v>265</v>
      </c>
      <c r="E190" s="10">
        <v>142</v>
      </c>
      <c r="F190" s="10">
        <v>4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155</v>
      </c>
      <c r="D191" s="10">
        <v>6</v>
      </c>
      <c r="E191" s="10">
        <v>146</v>
      </c>
      <c r="F191" s="10">
        <v>3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134</v>
      </c>
      <c r="D192" s="10">
        <v>3</v>
      </c>
      <c r="E192" s="10">
        <v>131</v>
      </c>
      <c r="F192" s="10" t="s">
        <v>265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160</v>
      </c>
      <c r="D193" s="10">
        <v>1</v>
      </c>
      <c r="E193" s="10">
        <v>157</v>
      </c>
      <c r="F193" s="10">
        <v>2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689</v>
      </c>
      <c r="D194" s="10">
        <v>12</v>
      </c>
      <c r="E194" s="10">
        <v>656</v>
      </c>
      <c r="F194" s="10">
        <v>21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157</v>
      </c>
      <c r="D195" s="10">
        <v>3</v>
      </c>
      <c r="E195" s="10">
        <v>151</v>
      </c>
      <c r="F195" s="10">
        <v>3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135</v>
      </c>
      <c r="D196" s="10">
        <v>4</v>
      </c>
      <c r="E196" s="10">
        <v>125</v>
      </c>
      <c r="F196" s="10">
        <v>6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129</v>
      </c>
      <c r="D197" s="10">
        <v>3</v>
      </c>
      <c r="E197" s="10">
        <v>122</v>
      </c>
      <c r="F197" s="10">
        <v>4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130</v>
      </c>
      <c r="D198" s="10">
        <v>1</v>
      </c>
      <c r="E198" s="10">
        <v>126</v>
      </c>
      <c r="F198" s="10">
        <v>3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138</v>
      </c>
      <c r="D199" s="10">
        <v>1</v>
      </c>
      <c r="E199" s="10">
        <v>132</v>
      </c>
      <c r="F199" s="10">
        <v>5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623</v>
      </c>
      <c r="D200" s="10">
        <v>9</v>
      </c>
      <c r="E200" s="10">
        <v>594</v>
      </c>
      <c r="F200" s="10">
        <v>20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121</v>
      </c>
      <c r="D201" s="10">
        <v>3</v>
      </c>
      <c r="E201" s="10">
        <v>114</v>
      </c>
      <c r="F201" s="10">
        <v>4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130</v>
      </c>
      <c r="D202" s="10">
        <v>2</v>
      </c>
      <c r="E202" s="10">
        <v>122</v>
      </c>
      <c r="F202" s="10">
        <v>6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142</v>
      </c>
      <c r="D203" s="10">
        <v>1</v>
      </c>
      <c r="E203" s="10">
        <v>136</v>
      </c>
      <c r="F203" s="10">
        <v>5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113</v>
      </c>
      <c r="D204" s="10">
        <v>2</v>
      </c>
      <c r="E204" s="10">
        <v>108</v>
      </c>
      <c r="F204" s="10">
        <v>3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117</v>
      </c>
      <c r="D205" s="10">
        <v>1</v>
      </c>
      <c r="E205" s="10">
        <v>114</v>
      </c>
      <c r="F205" s="10">
        <v>2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496</v>
      </c>
      <c r="D206" s="10">
        <v>16</v>
      </c>
      <c r="E206" s="10">
        <v>458</v>
      </c>
      <c r="F206" s="10">
        <v>22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104</v>
      </c>
      <c r="D207" s="10">
        <v>5</v>
      </c>
      <c r="E207" s="10">
        <v>94</v>
      </c>
      <c r="F207" s="10">
        <v>5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120</v>
      </c>
      <c r="D208" s="10">
        <v>4</v>
      </c>
      <c r="E208" s="10">
        <v>111</v>
      </c>
      <c r="F208" s="10">
        <v>5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87</v>
      </c>
      <c r="D209" s="10">
        <v>1</v>
      </c>
      <c r="E209" s="10">
        <v>81</v>
      </c>
      <c r="F209" s="10">
        <v>5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103</v>
      </c>
      <c r="D210" s="10">
        <v>2</v>
      </c>
      <c r="E210" s="10">
        <v>98</v>
      </c>
      <c r="F210" s="10">
        <v>3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82</v>
      </c>
      <c r="D211" s="10">
        <v>4</v>
      </c>
      <c r="E211" s="10">
        <v>74</v>
      </c>
      <c r="F211" s="10">
        <v>4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330</v>
      </c>
      <c r="D212" s="10">
        <v>10</v>
      </c>
      <c r="E212" s="10">
        <v>303</v>
      </c>
      <c r="F212" s="10">
        <v>17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71</v>
      </c>
      <c r="D213" s="10">
        <v>1</v>
      </c>
      <c r="E213" s="10">
        <v>68</v>
      </c>
      <c r="F213" s="10">
        <v>2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64</v>
      </c>
      <c r="D214" s="10">
        <v>1</v>
      </c>
      <c r="E214" s="10">
        <v>59</v>
      </c>
      <c r="F214" s="10">
        <v>4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72</v>
      </c>
      <c r="D215" s="10">
        <v>2</v>
      </c>
      <c r="E215" s="10">
        <v>66</v>
      </c>
      <c r="F215" s="10">
        <v>4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62</v>
      </c>
      <c r="D216" s="10">
        <v>4</v>
      </c>
      <c r="E216" s="10">
        <v>53</v>
      </c>
      <c r="F216" s="10">
        <v>5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61</v>
      </c>
      <c r="D217" s="10">
        <v>2</v>
      </c>
      <c r="E217" s="10">
        <v>57</v>
      </c>
      <c r="F217" s="10">
        <v>2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207</v>
      </c>
      <c r="D218" s="10">
        <v>6</v>
      </c>
      <c r="E218" s="10">
        <v>188</v>
      </c>
      <c r="F218" s="10">
        <v>13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51</v>
      </c>
      <c r="D219" s="10" t="s">
        <v>265</v>
      </c>
      <c r="E219" s="10">
        <v>48</v>
      </c>
      <c r="F219" s="10">
        <v>3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57</v>
      </c>
      <c r="D220" s="10">
        <v>3</v>
      </c>
      <c r="E220" s="10">
        <v>50</v>
      </c>
      <c r="F220" s="10">
        <v>4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42</v>
      </c>
      <c r="D221" s="10">
        <v>1</v>
      </c>
      <c r="E221" s="10">
        <v>39</v>
      </c>
      <c r="F221" s="10">
        <v>2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34</v>
      </c>
      <c r="D222" s="10">
        <v>1</v>
      </c>
      <c r="E222" s="10">
        <v>31</v>
      </c>
      <c r="F222" s="10">
        <v>2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23</v>
      </c>
      <c r="D223" s="10">
        <v>1</v>
      </c>
      <c r="E223" s="10">
        <v>20</v>
      </c>
      <c r="F223" s="10">
        <v>2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135</v>
      </c>
      <c r="D224" s="10">
        <v>1</v>
      </c>
      <c r="E224" s="10">
        <v>124</v>
      </c>
      <c r="F224" s="10">
        <v>10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15440</v>
      </c>
      <c r="D225" s="3">
        <v>4727</v>
      </c>
      <c r="E225" s="3">
        <v>10027</v>
      </c>
      <c r="F225" s="3">
        <v>686</v>
      </c>
    </row>
    <row r="226" spans="1:11" ht="12" customHeight="1">
      <c r="A226" s="33" t="s">
        <v>254</v>
      </c>
      <c r="B226" s="1" t="s">
        <v>8</v>
      </c>
      <c r="C226" s="10">
        <v>1065</v>
      </c>
      <c r="D226" s="10">
        <v>625</v>
      </c>
      <c r="E226" s="10">
        <v>30</v>
      </c>
      <c r="F226" s="10">
        <v>410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191</v>
      </c>
      <c r="D227" s="10">
        <v>29</v>
      </c>
      <c r="E227" s="10">
        <v>3</v>
      </c>
      <c r="F227" s="10">
        <v>159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193</v>
      </c>
      <c r="D228" s="10">
        <v>39</v>
      </c>
      <c r="E228" s="10">
        <v>3</v>
      </c>
      <c r="F228" s="10">
        <v>151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215</v>
      </c>
      <c r="D229" s="10">
        <v>117</v>
      </c>
      <c r="E229" s="10">
        <v>11</v>
      </c>
      <c r="F229" s="10">
        <v>87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228</v>
      </c>
      <c r="D230" s="10">
        <v>208</v>
      </c>
      <c r="E230" s="10">
        <v>8</v>
      </c>
      <c r="F230" s="10">
        <v>12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238</v>
      </c>
      <c r="D231" s="10">
        <v>232</v>
      </c>
      <c r="E231" s="10">
        <v>5</v>
      </c>
      <c r="F231" s="10">
        <v>1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1261</v>
      </c>
      <c r="D232" s="10">
        <v>1243</v>
      </c>
      <c r="E232" s="10">
        <v>12</v>
      </c>
      <c r="F232" s="10">
        <v>6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253</v>
      </c>
      <c r="D233" s="10">
        <v>251</v>
      </c>
      <c r="E233" s="10">
        <v>1</v>
      </c>
      <c r="F233" s="10">
        <v>1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237</v>
      </c>
      <c r="D234" s="10">
        <v>234</v>
      </c>
      <c r="E234" s="10">
        <v>2</v>
      </c>
      <c r="F234" s="10">
        <v>1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267</v>
      </c>
      <c r="D235" s="10">
        <v>265</v>
      </c>
      <c r="E235" s="10">
        <v>1</v>
      </c>
      <c r="F235" s="10">
        <v>1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241</v>
      </c>
      <c r="D236" s="10">
        <v>233</v>
      </c>
      <c r="E236" s="10">
        <v>6</v>
      </c>
      <c r="F236" s="10">
        <v>2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263</v>
      </c>
      <c r="D237" s="10">
        <v>260</v>
      </c>
      <c r="E237" s="10">
        <v>2</v>
      </c>
      <c r="F237" s="10">
        <v>1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1266</v>
      </c>
      <c r="D238" s="10">
        <v>1229</v>
      </c>
      <c r="E238" s="10">
        <v>33</v>
      </c>
      <c r="F238" s="10">
        <v>4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252</v>
      </c>
      <c r="D239" s="10">
        <v>247</v>
      </c>
      <c r="E239" s="10">
        <v>3</v>
      </c>
      <c r="F239" s="10">
        <v>2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258</v>
      </c>
      <c r="D240" s="10">
        <v>256</v>
      </c>
      <c r="E240" s="10">
        <v>1</v>
      </c>
      <c r="F240" s="10">
        <v>1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246</v>
      </c>
      <c r="D241" s="10">
        <v>240</v>
      </c>
      <c r="E241" s="10">
        <v>6</v>
      </c>
      <c r="F241" s="10" t="s">
        <v>265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259</v>
      </c>
      <c r="D242" s="10">
        <v>252</v>
      </c>
      <c r="E242" s="10">
        <v>7</v>
      </c>
      <c r="F242" s="10" t="s">
        <v>265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251</v>
      </c>
      <c r="D243" s="10">
        <v>234</v>
      </c>
      <c r="E243" s="10">
        <v>16</v>
      </c>
      <c r="F243" s="10">
        <v>1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1234</v>
      </c>
      <c r="D244" s="10">
        <v>916</v>
      </c>
      <c r="E244" s="10">
        <v>309</v>
      </c>
      <c r="F244" s="10">
        <v>9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248</v>
      </c>
      <c r="D245" s="10">
        <v>228</v>
      </c>
      <c r="E245" s="10">
        <v>20</v>
      </c>
      <c r="F245" s="10" t="s">
        <v>265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252</v>
      </c>
      <c r="D246" s="10">
        <v>224</v>
      </c>
      <c r="E246" s="10">
        <v>28</v>
      </c>
      <c r="F246" s="10" t="s">
        <v>265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246</v>
      </c>
      <c r="D247" s="10">
        <v>202</v>
      </c>
      <c r="E247" s="10">
        <v>41</v>
      </c>
      <c r="F247" s="10">
        <v>3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237</v>
      </c>
      <c r="D248" s="10">
        <v>151</v>
      </c>
      <c r="E248" s="10">
        <v>82</v>
      </c>
      <c r="F248" s="10">
        <v>4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251</v>
      </c>
      <c r="D249" s="10">
        <v>111</v>
      </c>
      <c r="E249" s="10">
        <v>138</v>
      </c>
      <c r="F249" s="10">
        <v>2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1189</v>
      </c>
      <c r="D250" s="10">
        <v>299</v>
      </c>
      <c r="E250" s="10">
        <v>876</v>
      </c>
      <c r="F250" s="10">
        <v>14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227</v>
      </c>
      <c r="D251" s="10">
        <v>75</v>
      </c>
      <c r="E251" s="10">
        <v>151</v>
      </c>
      <c r="F251" s="10">
        <v>1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267</v>
      </c>
      <c r="D252" s="10">
        <v>85</v>
      </c>
      <c r="E252" s="10">
        <v>178</v>
      </c>
      <c r="F252" s="10">
        <v>4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236</v>
      </c>
      <c r="D253" s="10">
        <v>55</v>
      </c>
      <c r="E253" s="10">
        <v>178</v>
      </c>
      <c r="F253" s="10">
        <v>3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240</v>
      </c>
      <c r="D254" s="10">
        <v>46</v>
      </c>
      <c r="E254" s="10">
        <v>190</v>
      </c>
      <c r="F254" s="10">
        <v>4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219</v>
      </c>
      <c r="D255" s="10">
        <v>38</v>
      </c>
      <c r="E255" s="10">
        <v>179</v>
      </c>
      <c r="F255" s="10">
        <v>2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1132</v>
      </c>
      <c r="D256" s="10">
        <v>133</v>
      </c>
      <c r="E256" s="10">
        <v>983</v>
      </c>
      <c r="F256" s="10">
        <v>16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264</v>
      </c>
      <c r="D257" s="10">
        <v>37</v>
      </c>
      <c r="E257" s="10">
        <v>222</v>
      </c>
      <c r="F257" s="10">
        <v>5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214</v>
      </c>
      <c r="D258" s="10">
        <v>24</v>
      </c>
      <c r="E258" s="10">
        <v>185</v>
      </c>
      <c r="F258" s="10">
        <v>5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217</v>
      </c>
      <c r="D259" s="10">
        <v>33</v>
      </c>
      <c r="E259" s="10">
        <v>181</v>
      </c>
      <c r="F259" s="10">
        <v>3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209</v>
      </c>
      <c r="D260" s="10">
        <v>19</v>
      </c>
      <c r="E260" s="10">
        <v>189</v>
      </c>
      <c r="F260" s="10">
        <v>1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228</v>
      </c>
      <c r="D261" s="10">
        <v>20</v>
      </c>
      <c r="E261" s="10">
        <v>206</v>
      </c>
      <c r="F261" s="10">
        <v>2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1082</v>
      </c>
      <c r="D262" s="10">
        <v>61</v>
      </c>
      <c r="E262" s="10">
        <v>996</v>
      </c>
      <c r="F262" s="10">
        <v>25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237</v>
      </c>
      <c r="D263" s="10">
        <v>12</v>
      </c>
      <c r="E263" s="10">
        <v>218</v>
      </c>
      <c r="F263" s="10">
        <v>7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222</v>
      </c>
      <c r="D264" s="10">
        <v>17</v>
      </c>
      <c r="E264" s="10">
        <v>196</v>
      </c>
      <c r="F264" s="10">
        <v>9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225</v>
      </c>
      <c r="D265" s="10">
        <v>10</v>
      </c>
      <c r="E265" s="10">
        <v>214</v>
      </c>
      <c r="F265" s="10">
        <v>1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188</v>
      </c>
      <c r="D266" s="10">
        <v>13</v>
      </c>
      <c r="E266" s="10">
        <v>172</v>
      </c>
      <c r="F266" s="10">
        <v>3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210</v>
      </c>
      <c r="D267" s="10">
        <v>9</v>
      </c>
      <c r="E267" s="10">
        <v>196</v>
      </c>
      <c r="F267" s="10">
        <v>5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1039</v>
      </c>
      <c r="D268" s="10">
        <v>46</v>
      </c>
      <c r="E268" s="10">
        <v>971</v>
      </c>
      <c r="F268" s="10">
        <v>22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206</v>
      </c>
      <c r="D269" s="10">
        <v>9</v>
      </c>
      <c r="E269" s="10">
        <v>194</v>
      </c>
      <c r="F269" s="10">
        <v>3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211</v>
      </c>
      <c r="D270" s="10">
        <v>6</v>
      </c>
      <c r="E270" s="10">
        <v>201</v>
      </c>
      <c r="F270" s="10">
        <v>4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203</v>
      </c>
      <c r="D271" s="10">
        <v>9</v>
      </c>
      <c r="E271" s="10">
        <v>189</v>
      </c>
      <c r="F271" s="10">
        <v>5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206</v>
      </c>
      <c r="D272" s="10">
        <v>13</v>
      </c>
      <c r="E272" s="10">
        <v>190</v>
      </c>
      <c r="F272" s="10">
        <v>3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213</v>
      </c>
      <c r="D273" s="10">
        <v>9</v>
      </c>
      <c r="E273" s="10">
        <v>197</v>
      </c>
      <c r="F273" s="10">
        <v>7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1079</v>
      </c>
      <c r="D274" s="10">
        <v>45</v>
      </c>
      <c r="E274" s="10">
        <v>1011</v>
      </c>
      <c r="F274" s="10">
        <v>23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236</v>
      </c>
      <c r="D275" s="10">
        <v>7</v>
      </c>
      <c r="E275" s="10">
        <v>222</v>
      </c>
      <c r="F275" s="10">
        <v>7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233</v>
      </c>
      <c r="D276" s="10">
        <v>6</v>
      </c>
      <c r="E276" s="10">
        <v>220</v>
      </c>
      <c r="F276" s="10">
        <v>7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197</v>
      </c>
      <c r="D277" s="10">
        <v>12</v>
      </c>
      <c r="E277" s="10">
        <v>185</v>
      </c>
      <c r="F277" s="10" t="s">
        <v>265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200</v>
      </c>
      <c r="D278" s="10">
        <v>7</v>
      </c>
      <c r="E278" s="10">
        <v>190</v>
      </c>
      <c r="F278" s="10">
        <v>3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213</v>
      </c>
      <c r="D279" s="10">
        <v>13</v>
      </c>
      <c r="E279" s="10">
        <v>194</v>
      </c>
      <c r="F279" s="10">
        <v>6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962</v>
      </c>
      <c r="D280" s="10">
        <v>45</v>
      </c>
      <c r="E280" s="10">
        <v>900</v>
      </c>
      <c r="F280" s="10">
        <v>17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207</v>
      </c>
      <c r="D281" s="10">
        <v>9</v>
      </c>
      <c r="E281" s="10">
        <v>195</v>
      </c>
      <c r="F281" s="10">
        <v>3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176</v>
      </c>
      <c r="D282" s="10">
        <v>7</v>
      </c>
      <c r="E282" s="10">
        <v>166</v>
      </c>
      <c r="F282" s="10">
        <v>3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200</v>
      </c>
      <c r="D283" s="10">
        <v>11</v>
      </c>
      <c r="E283" s="10">
        <v>188</v>
      </c>
      <c r="F283" s="10">
        <v>1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171</v>
      </c>
      <c r="D284" s="10">
        <v>8</v>
      </c>
      <c r="E284" s="10">
        <v>155</v>
      </c>
      <c r="F284" s="10">
        <v>8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208</v>
      </c>
      <c r="D285" s="10">
        <v>10</v>
      </c>
      <c r="E285" s="10">
        <v>196</v>
      </c>
      <c r="F285" s="10">
        <v>2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842</v>
      </c>
      <c r="D286" s="10">
        <v>27</v>
      </c>
      <c r="E286" s="10">
        <v>789</v>
      </c>
      <c r="F286" s="10">
        <v>26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181</v>
      </c>
      <c r="D287" s="10">
        <v>9</v>
      </c>
      <c r="E287" s="10">
        <v>165</v>
      </c>
      <c r="F287" s="10">
        <v>7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176</v>
      </c>
      <c r="D288" s="10">
        <v>3</v>
      </c>
      <c r="E288" s="10">
        <v>165</v>
      </c>
      <c r="F288" s="10">
        <v>8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177</v>
      </c>
      <c r="D289" s="10">
        <v>6</v>
      </c>
      <c r="E289" s="10">
        <v>165</v>
      </c>
      <c r="F289" s="10">
        <v>6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165</v>
      </c>
      <c r="D290" s="10">
        <v>6</v>
      </c>
      <c r="E290" s="10">
        <v>156</v>
      </c>
      <c r="F290" s="10">
        <v>3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143</v>
      </c>
      <c r="D291" s="10">
        <v>3</v>
      </c>
      <c r="E291" s="10">
        <v>138</v>
      </c>
      <c r="F291" s="10">
        <v>2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767</v>
      </c>
      <c r="D292" s="10">
        <v>14</v>
      </c>
      <c r="E292" s="10">
        <v>729</v>
      </c>
      <c r="F292" s="10">
        <v>24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143</v>
      </c>
      <c r="D293" s="10">
        <v>2</v>
      </c>
      <c r="E293" s="10">
        <v>137</v>
      </c>
      <c r="F293" s="10">
        <v>4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150</v>
      </c>
      <c r="D294" s="10">
        <v>1</v>
      </c>
      <c r="E294" s="10">
        <v>142</v>
      </c>
      <c r="F294" s="10">
        <v>7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178</v>
      </c>
      <c r="D295" s="10">
        <v>7</v>
      </c>
      <c r="E295" s="10">
        <v>170</v>
      </c>
      <c r="F295" s="10">
        <v>1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138</v>
      </c>
      <c r="D296" s="10" t="s">
        <v>265</v>
      </c>
      <c r="E296" s="10">
        <v>130</v>
      </c>
      <c r="F296" s="10">
        <v>8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158</v>
      </c>
      <c r="D297" s="10">
        <v>4</v>
      </c>
      <c r="E297" s="10">
        <v>150</v>
      </c>
      <c r="F297" s="10">
        <v>4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664</v>
      </c>
      <c r="D298" s="10">
        <v>15</v>
      </c>
      <c r="E298" s="10">
        <v>637</v>
      </c>
      <c r="F298" s="10">
        <v>12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141</v>
      </c>
      <c r="D299" s="10">
        <v>2</v>
      </c>
      <c r="E299" s="10">
        <v>136</v>
      </c>
      <c r="F299" s="10">
        <v>3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136</v>
      </c>
      <c r="D300" s="10">
        <v>2</v>
      </c>
      <c r="E300" s="10">
        <v>131</v>
      </c>
      <c r="F300" s="10">
        <v>3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135</v>
      </c>
      <c r="D301" s="10">
        <v>4</v>
      </c>
      <c r="E301" s="10">
        <v>128</v>
      </c>
      <c r="F301" s="10">
        <v>3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127</v>
      </c>
      <c r="D302" s="10">
        <v>5</v>
      </c>
      <c r="E302" s="10">
        <v>121</v>
      </c>
      <c r="F302" s="10">
        <v>1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125</v>
      </c>
      <c r="D303" s="10">
        <v>2</v>
      </c>
      <c r="E303" s="10">
        <v>121</v>
      </c>
      <c r="F303" s="10">
        <v>2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632</v>
      </c>
      <c r="D304" s="10">
        <v>8</v>
      </c>
      <c r="E304" s="10">
        <v>608</v>
      </c>
      <c r="F304" s="10">
        <v>16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167</v>
      </c>
      <c r="D305" s="10">
        <v>1</v>
      </c>
      <c r="E305" s="10">
        <v>159</v>
      </c>
      <c r="F305" s="10">
        <v>7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103</v>
      </c>
      <c r="D306" s="10">
        <v>1</v>
      </c>
      <c r="E306" s="10">
        <v>100</v>
      </c>
      <c r="F306" s="10">
        <v>2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117</v>
      </c>
      <c r="D307" s="10">
        <v>1</v>
      </c>
      <c r="E307" s="10">
        <v>113</v>
      </c>
      <c r="F307" s="10">
        <v>3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116</v>
      </c>
      <c r="D308" s="10">
        <v>2</v>
      </c>
      <c r="E308" s="10">
        <v>113</v>
      </c>
      <c r="F308" s="10">
        <v>1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129</v>
      </c>
      <c r="D309" s="10">
        <v>3</v>
      </c>
      <c r="E309" s="10">
        <v>123</v>
      </c>
      <c r="F309" s="10">
        <v>3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479</v>
      </c>
      <c r="D310" s="10">
        <v>9</v>
      </c>
      <c r="E310" s="10">
        <v>449</v>
      </c>
      <c r="F310" s="10">
        <v>21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112</v>
      </c>
      <c r="D311" s="10">
        <v>2</v>
      </c>
      <c r="E311" s="10">
        <v>108</v>
      </c>
      <c r="F311" s="10">
        <v>2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103</v>
      </c>
      <c r="D312" s="10">
        <v>3</v>
      </c>
      <c r="E312" s="10">
        <v>95</v>
      </c>
      <c r="F312" s="10">
        <v>5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88</v>
      </c>
      <c r="D313" s="10">
        <v>2</v>
      </c>
      <c r="E313" s="10">
        <v>83</v>
      </c>
      <c r="F313" s="10">
        <v>3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91</v>
      </c>
      <c r="D314" s="10">
        <v>1</v>
      </c>
      <c r="E314" s="10">
        <v>85</v>
      </c>
      <c r="F314" s="10">
        <v>5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85</v>
      </c>
      <c r="D315" s="10">
        <v>1</v>
      </c>
      <c r="E315" s="10">
        <v>78</v>
      </c>
      <c r="F315" s="10">
        <v>6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365</v>
      </c>
      <c r="D316" s="10">
        <v>4</v>
      </c>
      <c r="E316" s="10">
        <v>340</v>
      </c>
      <c r="F316" s="10">
        <v>21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97</v>
      </c>
      <c r="D317" s="10">
        <v>2</v>
      </c>
      <c r="E317" s="10">
        <v>87</v>
      </c>
      <c r="F317" s="10">
        <v>8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83</v>
      </c>
      <c r="D318" s="10" t="s">
        <v>265</v>
      </c>
      <c r="E318" s="10">
        <v>78</v>
      </c>
      <c r="F318" s="10">
        <v>5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79</v>
      </c>
      <c r="D319" s="10">
        <v>1</v>
      </c>
      <c r="E319" s="10">
        <v>74</v>
      </c>
      <c r="F319" s="10">
        <v>4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59</v>
      </c>
      <c r="D320" s="10" t="s">
        <v>265</v>
      </c>
      <c r="E320" s="10">
        <v>56</v>
      </c>
      <c r="F320" s="10">
        <v>3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47</v>
      </c>
      <c r="D321" s="10">
        <v>1</v>
      </c>
      <c r="E321" s="10">
        <v>45</v>
      </c>
      <c r="F321" s="10">
        <v>1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224</v>
      </c>
      <c r="D322" s="10">
        <v>4</v>
      </c>
      <c r="E322" s="10">
        <v>206</v>
      </c>
      <c r="F322" s="10">
        <v>14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65</v>
      </c>
      <c r="D323" s="10">
        <v>1</v>
      </c>
      <c r="E323" s="10">
        <v>61</v>
      </c>
      <c r="F323" s="10">
        <v>3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39</v>
      </c>
      <c r="D324" s="10">
        <v>2</v>
      </c>
      <c r="E324" s="10">
        <v>35</v>
      </c>
      <c r="F324" s="10">
        <v>2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48</v>
      </c>
      <c r="D325" s="10">
        <v>1</v>
      </c>
      <c r="E325" s="10">
        <v>45</v>
      </c>
      <c r="F325" s="10">
        <v>2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37</v>
      </c>
      <c r="D326" s="10" t="s">
        <v>265</v>
      </c>
      <c r="E326" s="10">
        <v>32</v>
      </c>
      <c r="F326" s="10">
        <v>5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35</v>
      </c>
      <c r="D327" s="10" t="s">
        <v>265</v>
      </c>
      <c r="E327" s="10">
        <v>33</v>
      </c>
      <c r="F327" s="10">
        <v>2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104</v>
      </c>
      <c r="D328" s="10">
        <v>3</v>
      </c>
      <c r="E328" s="10">
        <v>97</v>
      </c>
      <c r="F328" s="10">
        <v>4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30</v>
      </c>
      <c r="D329" s="10">
        <v>1</v>
      </c>
      <c r="E329" s="10">
        <v>27</v>
      </c>
      <c r="F329" s="10">
        <v>2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24</v>
      </c>
      <c r="D330" s="10" t="s">
        <v>265</v>
      </c>
      <c r="E330" s="10">
        <v>24</v>
      </c>
      <c r="F330" s="10" t="s">
        <v>265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15</v>
      </c>
      <c r="D331" s="10">
        <v>1</v>
      </c>
      <c r="E331" s="10">
        <v>14</v>
      </c>
      <c r="F331" s="10" t="s">
        <v>265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21</v>
      </c>
      <c r="D332" s="10" t="s">
        <v>265</v>
      </c>
      <c r="E332" s="10">
        <v>20</v>
      </c>
      <c r="F332" s="10">
        <v>1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14</v>
      </c>
      <c r="D333" s="10">
        <v>1</v>
      </c>
      <c r="E333" s="10">
        <v>12</v>
      </c>
      <c r="F333" s="10">
        <v>1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54</v>
      </c>
      <c r="D334" s="5">
        <v>1</v>
      </c>
      <c r="E334" s="5">
        <v>51</v>
      </c>
      <c r="F334" s="5">
        <v>2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F338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8.66406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124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366117</v>
      </c>
      <c r="D5" s="3">
        <v>123061</v>
      </c>
      <c r="E5" s="3">
        <v>229893</v>
      </c>
      <c r="F5" s="3">
        <v>13163</v>
      </c>
    </row>
    <row r="6" spans="1:32" ht="12" customHeight="1">
      <c r="A6" s="33" t="s">
        <v>254</v>
      </c>
      <c r="B6" s="1" t="s">
        <v>8</v>
      </c>
      <c r="C6" s="10">
        <v>18158</v>
      </c>
      <c r="D6" s="10">
        <v>10837</v>
      </c>
      <c r="E6" s="10">
        <v>592</v>
      </c>
      <c r="F6" s="10">
        <v>6729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2845</v>
      </c>
      <c r="D7" s="10">
        <v>409</v>
      </c>
      <c r="E7" s="10">
        <v>150</v>
      </c>
      <c r="F7" s="10">
        <v>2286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3215</v>
      </c>
      <c r="D8" s="10">
        <v>785</v>
      </c>
      <c r="E8" s="10">
        <v>148</v>
      </c>
      <c r="F8" s="10">
        <v>2282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3556</v>
      </c>
      <c r="D9" s="10">
        <v>1815</v>
      </c>
      <c r="E9" s="10">
        <v>125</v>
      </c>
      <c r="F9" s="10">
        <v>1616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4131</v>
      </c>
      <c r="D10" s="10">
        <v>3572</v>
      </c>
      <c r="E10" s="10">
        <v>102</v>
      </c>
      <c r="F10" s="10">
        <v>457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4411</v>
      </c>
      <c r="D11" s="10">
        <v>4256</v>
      </c>
      <c r="E11" s="10">
        <v>67</v>
      </c>
      <c r="F11" s="10">
        <v>88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25429</v>
      </c>
      <c r="D12" s="10">
        <v>24933</v>
      </c>
      <c r="E12" s="10">
        <v>337</v>
      </c>
      <c r="F12" s="10">
        <v>159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4626</v>
      </c>
      <c r="D13" s="10">
        <v>4519</v>
      </c>
      <c r="E13" s="10">
        <v>67</v>
      </c>
      <c r="F13" s="10">
        <v>40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4966</v>
      </c>
      <c r="D14" s="10">
        <v>4877</v>
      </c>
      <c r="E14" s="10">
        <v>54</v>
      </c>
      <c r="F14" s="10">
        <v>35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5384</v>
      </c>
      <c r="D15" s="10">
        <v>5294</v>
      </c>
      <c r="E15" s="10">
        <v>63</v>
      </c>
      <c r="F15" s="10">
        <v>27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5142</v>
      </c>
      <c r="D16" s="10">
        <v>5043</v>
      </c>
      <c r="E16" s="10">
        <v>62</v>
      </c>
      <c r="F16" s="10">
        <v>37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5311</v>
      </c>
      <c r="D17" s="10">
        <v>5200</v>
      </c>
      <c r="E17" s="10">
        <v>91</v>
      </c>
      <c r="F17" s="10">
        <v>20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26896</v>
      </c>
      <c r="D18" s="10">
        <v>26219</v>
      </c>
      <c r="E18" s="10">
        <v>564</v>
      </c>
      <c r="F18" s="10">
        <v>113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5217</v>
      </c>
      <c r="D19" s="10">
        <v>5129</v>
      </c>
      <c r="E19" s="10">
        <v>69</v>
      </c>
      <c r="F19" s="10">
        <v>19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5615</v>
      </c>
      <c r="D20" s="10">
        <v>5516</v>
      </c>
      <c r="E20" s="10">
        <v>79</v>
      </c>
      <c r="F20" s="10">
        <v>20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5447</v>
      </c>
      <c r="D21" s="10">
        <v>5320</v>
      </c>
      <c r="E21" s="10">
        <v>104</v>
      </c>
      <c r="F21" s="10">
        <v>23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5326</v>
      </c>
      <c r="D22" s="10">
        <v>5160</v>
      </c>
      <c r="E22" s="10">
        <v>143</v>
      </c>
      <c r="F22" s="10">
        <v>23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5291</v>
      </c>
      <c r="D23" s="10">
        <v>5094</v>
      </c>
      <c r="E23" s="10">
        <v>169</v>
      </c>
      <c r="F23" s="10">
        <v>28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27155</v>
      </c>
      <c r="D24" s="10">
        <v>22669</v>
      </c>
      <c r="E24" s="10">
        <v>4343</v>
      </c>
      <c r="F24" s="10">
        <v>143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5388</v>
      </c>
      <c r="D25" s="10">
        <v>5155</v>
      </c>
      <c r="E25" s="10">
        <v>219</v>
      </c>
      <c r="F25" s="10">
        <v>14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5309</v>
      </c>
      <c r="D26" s="10">
        <v>5061</v>
      </c>
      <c r="E26" s="10">
        <v>226</v>
      </c>
      <c r="F26" s="10">
        <v>22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5519</v>
      </c>
      <c r="D27" s="10">
        <v>4983</v>
      </c>
      <c r="E27" s="10">
        <v>511</v>
      </c>
      <c r="F27" s="10">
        <v>25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5643</v>
      </c>
      <c r="D28" s="10">
        <v>4168</v>
      </c>
      <c r="E28" s="10">
        <v>1433</v>
      </c>
      <c r="F28" s="10">
        <v>42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5296</v>
      </c>
      <c r="D29" s="10">
        <v>3302</v>
      </c>
      <c r="E29" s="10">
        <v>1954</v>
      </c>
      <c r="F29" s="10">
        <v>40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26334</v>
      </c>
      <c r="D30" s="10">
        <v>11883</v>
      </c>
      <c r="E30" s="10">
        <v>14179</v>
      </c>
      <c r="F30" s="10">
        <v>272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5195</v>
      </c>
      <c r="D31" s="10">
        <v>2840</v>
      </c>
      <c r="E31" s="10">
        <v>2318</v>
      </c>
      <c r="F31" s="10">
        <v>37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5346</v>
      </c>
      <c r="D32" s="10">
        <v>2653</v>
      </c>
      <c r="E32" s="10">
        <v>2647</v>
      </c>
      <c r="F32" s="10">
        <v>46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5444</v>
      </c>
      <c r="D33" s="10">
        <v>2484</v>
      </c>
      <c r="E33" s="10">
        <v>2901</v>
      </c>
      <c r="F33" s="10">
        <v>59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5117</v>
      </c>
      <c r="D34" s="10">
        <v>2022</v>
      </c>
      <c r="E34" s="10">
        <v>3027</v>
      </c>
      <c r="F34" s="10">
        <v>68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5232</v>
      </c>
      <c r="D35" s="10">
        <v>1884</v>
      </c>
      <c r="E35" s="10">
        <v>3286</v>
      </c>
      <c r="F35" s="10">
        <v>62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26195</v>
      </c>
      <c r="D36" s="10">
        <v>7308</v>
      </c>
      <c r="E36" s="10">
        <v>18536</v>
      </c>
      <c r="F36" s="10">
        <v>351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5313</v>
      </c>
      <c r="D37" s="10">
        <v>1749</v>
      </c>
      <c r="E37" s="10">
        <v>3497</v>
      </c>
      <c r="F37" s="10">
        <v>67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5170</v>
      </c>
      <c r="D38" s="10">
        <v>1531</v>
      </c>
      <c r="E38" s="10">
        <v>3584</v>
      </c>
      <c r="F38" s="10">
        <v>55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5203</v>
      </c>
      <c r="D39" s="10">
        <v>1474</v>
      </c>
      <c r="E39" s="10">
        <v>3646</v>
      </c>
      <c r="F39" s="10">
        <v>83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5166</v>
      </c>
      <c r="D40" s="10">
        <v>1340</v>
      </c>
      <c r="E40" s="10">
        <v>3746</v>
      </c>
      <c r="F40" s="10">
        <v>80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5343</v>
      </c>
      <c r="D41" s="10">
        <v>1214</v>
      </c>
      <c r="E41" s="10">
        <v>4063</v>
      </c>
      <c r="F41" s="10">
        <v>66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26650</v>
      </c>
      <c r="D42" s="10">
        <v>5149</v>
      </c>
      <c r="E42" s="10">
        <v>21098</v>
      </c>
      <c r="F42" s="10">
        <v>403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5507</v>
      </c>
      <c r="D43" s="10">
        <v>1237</v>
      </c>
      <c r="E43" s="10">
        <v>4198</v>
      </c>
      <c r="F43" s="10">
        <v>72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5426</v>
      </c>
      <c r="D44" s="10">
        <v>1102</v>
      </c>
      <c r="E44" s="10">
        <v>4238</v>
      </c>
      <c r="F44" s="10">
        <v>86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5306</v>
      </c>
      <c r="D45" s="10">
        <v>986</v>
      </c>
      <c r="E45" s="10">
        <v>4233</v>
      </c>
      <c r="F45" s="10">
        <v>87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5284</v>
      </c>
      <c r="D46" s="10">
        <v>943</v>
      </c>
      <c r="E46" s="10">
        <v>4267</v>
      </c>
      <c r="F46" s="10">
        <v>74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5127</v>
      </c>
      <c r="D47" s="10">
        <v>881</v>
      </c>
      <c r="E47" s="10">
        <v>4162</v>
      </c>
      <c r="F47" s="10">
        <v>84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25606</v>
      </c>
      <c r="D48" s="10">
        <v>3657</v>
      </c>
      <c r="E48" s="10">
        <v>21536</v>
      </c>
      <c r="F48" s="10">
        <v>413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5288</v>
      </c>
      <c r="D49" s="10">
        <v>826</v>
      </c>
      <c r="E49" s="10">
        <v>4387</v>
      </c>
      <c r="F49" s="10">
        <v>75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5218</v>
      </c>
      <c r="D50" s="10">
        <v>801</v>
      </c>
      <c r="E50" s="10">
        <v>4321</v>
      </c>
      <c r="F50" s="10">
        <v>96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4911</v>
      </c>
      <c r="D51" s="10">
        <v>672</v>
      </c>
      <c r="E51" s="10">
        <v>4159</v>
      </c>
      <c r="F51" s="10">
        <v>80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5016</v>
      </c>
      <c r="D52" s="10">
        <v>674</v>
      </c>
      <c r="E52" s="10">
        <v>4263</v>
      </c>
      <c r="F52" s="10">
        <v>79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5173</v>
      </c>
      <c r="D53" s="10">
        <v>684</v>
      </c>
      <c r="E53" s="10">
        <v>4406</v>
      </c>
      <c r="F53" s="10">
        <v>83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27326</v>
      </c>
      <c r="D54" s="10">
        <v>2993</v>
      </c>
      <c r="E54" s="10">
        <v>23826</v>
      </c>
      <c r="F54" s="10">
        <v>507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5562</v>
      </c>
      <c r="D55" s="10">
        <v>670</v>
      </c>
      <c r="E55" s="10">
        <v>4808</v>
      </c>
      <c r="F55" s="10">
        <v>84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5357</v>
      </c>
      <c r="D56" s="10">
        <v>613</v>
      </c>
      <c r="E56" s="10">
        <v>4655</v>
      </c>
      <c r="F56" s="10">
        <v>89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5504</v>
      </c>
      <c r="D57" s="10">
        <v>583</v>
      </c>
      <c r="E57" s="10">
        <v>4804</v>
      </c>
      <c r="F57" s="10">
        <v>117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5444</v>
      </c>
      <c r="D58" s="10">
        <v>577</v>
      </c>
      <c r="E58" s="10">
        <v>4757</v>
      </c>
      <c r="F58" s="10">
        <v>110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5459</v>
      </c>
      <c r="D59" s="10">
        <v>550</v>
      </c>
      <c r="E59" s="10">
        <v>4802</v>
      </c>
      <c r="F59" s="10">
        <v>107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24626</v>
      </c>
      <c r="D60" s="10">
        <v>2253</v>
      </c>
      <c r="E60" s="10">
        <v>21885</v>
      </c>
      <c r="F60" s="10">
        <v>488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5174</v>
      </c>
      <c r="D61" s="10">
        <v>485</v>
      </c>
      <c r="E61" s="10">
        <v>4609</v>
      </c>
      <c r="F61" s="10">
        <v>80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5116</v>
      </c>
      <c r="D62" s="10">
        <v>486</v>
      </c>
      <c r="E62" s="10">
        <v>4536</v>
      </c>
      <c r="F62" s="10">
        <v>94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4957</v>
      </c>
      <c r="D63" s="10">
        <v>464</v>
      </c>
      <c r="E63" s="10">
        <v>4385</v>
      </c>
      <c r="F63" s="10">
        <v>108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4584</v>
      </c>
      <c r="D64" s="10">
        <v>379</v>
      </c>
      <c r="E64" s="10">
        <v>4102</v>
      </c>
      <c r="F64" s="10">
        <v>103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4795</v>
      </c>
      <c r="D65" s="10">
        <v>439</v>
      </c>
      <c r="E65" s="10">
        <v>4253</v>
      </c>
      <c r="F65" s="10">
        <v>103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21562</v>
      </c>
      <c r="D66" s="10">
        <v>1543</v>
      </c>
      <c r="E66" s="10">
        <v>19500</v>
      </c>
      <c r="F66" s="10">
        <v>519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4711</v>
      </c>
      <c r="D67" s="10">
        <v>381</v>
      </c>
      <c r="E67" s="10">
        <v>4205</v>
      </c>
      <c r="F67" s="10">
        <v>125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4392</v>
      </c>
      <c r="D68" s="10">
        <v>312</v>
      </c>
      <c r="E68" s="10">
        <v>3996</v>
      </c>
      <c r="F68" s="10">
        <v>84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4359</v>
      </c>
      <c r="D69" s="10">
        <v>310</v>
      </c>
      <c r="E69" s="10">
        <v>3935</v>
      </c>
      <c r="F69" s="10">
        <v>114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4168</v>
      </c>
      <c r="D70" s="10">
        <v>300</v>
      </c>
      <c r="E70" s="10">
        <v>3772</v>
      </c>
      <c r="F70" s="10">
        <v>96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3932</v>
      </c>
      <c r="D71" s="10">
        <v>240</v>
      </c>
      <c r="E71" s="10">
        <v>3592</v>
      </c>
      <c r="F71" s="10">
        <v>100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19289</v>
      </c>
      <c r="D72" s="10">
        <v>1085</v>
      </c>
      <c r="E72" s="10">
        <v>17730</v>
      </c>
      <c r="F72" s="10">
        <v>474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3945</v>
      </c>
      <c r="D73" s="10">
        <v>254</v>
      </c>
      <c r="E73" s="10">
        <v>3624</v>
      </c>
      <c r="F73" s="10">
        <v>67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3819</v>
      </c>
      <c r="D74" s="10">
        <v>216</v>
      </c>
      <c r="E74" s="10">
        <v>3497</v>
      </c>
      <c r="F74" s="10">
        <v>106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3849</v>
      </c>
      <c r="D75" s="10">
        <v>236</v>
      </c>
      <c r="E75" s="10">
        <v>3524</v>
      </c>
      <c r="F75" s="10">
        <v>89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3805</v>
      </c>
      <c r="D76" s="10">
        <v>187</v>
      </c>
      <c r="E76" s="10">
        <v>3509</v>
      </c>
      <c r="F76" s="10">
        <v>109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3871</v>
      </c>
      <c r="D77" s="10">
        <v>192</v>
      </c>
      <c r="E77" s="10">
        <v>3576</v>
      </c>
      <c r="F77" s="10">
        <v>103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18194</v>
      </c>
      <c r="D78" s="10">
        <v>785</v>
      </c>
      <c r="E78" s="10">
        <v>16933</v>
      </c>
      <c r="F78" s="10">
        <v>476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3896</v>
      </c>
      <c r="D79" s="10">
        <v>182</v>
      </c>
      <c r="E79" s="10">
        <v>3611</v>
      </c>
      <c r="F79" s="10">
        <v>103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3636</v>
      </c>
      <c r="D80" s="10">
        <v>159</v>
      </c>
      <c r="E80" s="10">
        <v>3385</v>
      </c>
      <c r="F80" s="10">
        <v>92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3646</v>
      </c>
      <c r="D81" s="10">
        <v>167</v>
      </c>
      <c r="E81" s="10">
        <v>3375</v>
      </c>
      <c r="F81" s="10">
        <v>104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3514</v>
      </c>
      <c r="D82" s="10">
        <v>153</v>
      </c>
      <c r="E82" s="10">
        <v>3286</v>
      </c>
      <c r="F82" s="10">
        <v>75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3502</v>
      </c>
      <c r="D83" s="10">
        <v>124</v>
      </c>
      <c r="E83" s="10">
        <v>3276</v>
      </c>
      <c r="F83" s="10">
        <v>102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16080</v>
      </c>
      <c r="D84" s="10">
        <v>604</v>
      </c>
      <c r="E84" s="10">
        <v>14972</v>
      </c>
      <c r="F84" s="10">
        <v>504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3600</v>
      </c>
      <c r="D85" s="10">
        <v>134</v>
      </c>
      <c r="E85" s="10">
        <v>3358</v>
      </c>
      <c r="F85" s="10">
        <v>108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3224</v>
      </c>
      <c r="D86" s="10">
        <v>120</v>
      </c>
      <c r="E86" s="10">
        <v>3011</v>
      </c>
      <c r="F86" s="10">
        <v>93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3199</v>
      </c>
      <c r="D87" s="10">
        <v>125</v>
      </c>
      <c r="E87" s="10">
        <v>2974</v>
      </c>
      <c r="F87" s="10">
        <v>100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3064</v>
      </c>
      <c r="D88" s="10">
        <v>104</v>
      </c>
      <c r="E88" s="10">
        <v>2859</v>
      </c>
      <c r="F88" s="10">
        <v>101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2993</v>
      </c>
      <c r="D89" s="10">
        <v>121</v>
      </c>
      <c r="E89" s="10">
        <v>2770</v>
      </c>
      <c r="F89" s="10">
        <v>102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13371</v>
      </c>
      <c r="D90" s="10">
        <v>433</v>
      </c>
      <c r="E90" s="10">
        <v>12460</v>
      </c>
      <c r="F90" s="10">
        <v>478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3021</v>
      </c>
      <c r="D91" s="10">
        <v>105</v>
      </c>
      <c r="E91" s="10">
        <v>2815</v>
      </c>
      <c r="F91" s="10">
        <v>101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2880</v>
      </c>
      <c r="D92" s="10">
        <v>95</v>
      </c>
      <c r="E92" s="10">
        <v>2683</v>
      </c>
      <c r="F92" s="10">
        <v>102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2670</v>
      </c>
      <c r="D93" s="10">
        <v>96</v>
      </c>
      <c r="E93" s="10">
        <v>2487</v>
      </c>
      <c r="F93" s="10">
        <v>87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2434</v>
      </c>
      <c r="D94" s="10">
        <v>70</v>
      </c>
      <c r="E94" s="10">
        <v>2279</v>
      </c>
      <c r="F94" s="10">
        <v>85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2366</v>
      </c>
      <c r="D95" s="10">
        <v>67</v>
      </c>
      <c r="E95" s="10">
        <v>2196</v>
      </c>
      <c r="F95" s="10">
        <v>103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10263</v>
      </c>
      <c r="D96" s="10">
        <v>293</v>
      </c>
      <c r="E96" s="10">
        <v>9554</v>
      </c>
      <c r="F96" s="10">
        <v>416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2267</v>
      </c>
      <c r="D97" s="10">
        <v>52</v>
      </c>
      <c r="E97" s="10">
        <v>2133</v>
      </c>
      <c r="F97" s="10">
        <v>82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2189</v>
      </c>
      <c r="D98" s="10">
        <v>64</v>
      </c>
      <c r="E98" s="10">
        <v>2029</v>
      </c>
      <c r="F98" s="10">
        <v>96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2115</v>
      </c>
      <c r="D99" s="10">
        <v>65</v>
      </c>
      <c r="E99" s="10">
        <v>1961</v>
      </c>
      <c r="F99" s="10">
        <v>89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1943</v>
      </c>
      <c r="D100" s="10">
        <v>59</v>
      </c>
      <c r="E100" s="10">
        <v>1808</v>
      </c>
      <c r="F100" s="10">
        <v>76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1749</v>
      </c>
      <c r="D101" s="10">
        <v>53</v>
      </c>
      <c r="E101" s="10">
        <v>1623</v>
      </c>
      <c r="F101" s="10">
        <v>73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6777</v>
      </c>
      <c r="D102" s="10">
        <v>203</v>
      </c>
      <c r="E102" s="10">
        <v>6259</v>
      </c>
      <c r="F102" s="10">
        <v>315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1604</v>
      </c>
      <c r="D103" s="10">
        <v>55</v>
      </c>
      <c r="E103" s="10">
        <v>1489</v>
      </c>
      <c r="F103" s="10">
        <v>60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1462</v>
      </c>
      <c r="D104" s="10">
        <v>32</v>
      </c>
      <c r="E104" s="10">
        <v>1360</v>
      </c>
      <c r="F104" s="10">
        <v>70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1412</v>
      </c>
      <c r="D105" s="10">
        <v>51</v>
      </c>
      <c r="E105" s="10">
        <v>1295</v>
      </c>
      <c r="F105" s="10">
        <v>66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1210</v>
      </c>
      <c r="D106" s="10">
        <v>39</v>
      </c>
      <c r="E106" s="10">
        <v>1114</v>
      </c>
      <c r="F106" s="10">
        <v>57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1089</v>
      </c>
      <c r="D107" s="10">
        <v>26</v>
      </c>
      <c r="E107" s="10">
        <v>1001</v>
      </c>
      <c r="F107" s="10">
        <v>62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3915</v>
      </c>
      <c r="D108" s="10">
        <v>124</v>
      </c>
      <c r="E108" s="10">
        <v>3562</v>
      </c>
      <c r="F108" s="10">
        <v>229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1001</v>
      </c>
      <c r="D109" s="10">
        <v>33</v>
      </c>
      <c r="E109" s="10">
        <v>920</v>
      </c>
      <c r="F109" s="10">
        <v>48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859</v>
      </c>
      <c r="D110" s="10">
        <v>22</v>
      </c>
      <c r="E110" s="10">
        <v>783</v>
      </c>
      <c r="F110" s="10">
        <v>54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829</v>
      </c>
      <c r="D111" s="10">
        <v>27</v>
      </c>
      <c r="E111" s="10">
        <v>753</v>
      </c>
      <c r="F111" s="10">
        <v>49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631</v>
      </c>
      <c r="D112" s="10">
        <v>23</v>
      </c>
      <c r="E112" s="10">
        <v>565</v>
      </c>
      <c r="F112" s="10">
        <v>43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595</v>
      </c>
      <c r="D113" s="10">
        <v>19</v>
      </c>
      <c r="E113" s="10">
        <v>541</v>
      </c>
      <c r="F113" s="10">
        <v>35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2291</v>
      </c>
      <c r="D114" s="10">
        <v>90</v>
      </c>
      <c r="E114" s="10">
        <v>2027</v>
      </c>
      <c r="F114" s="10">
        <v>174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193116</v>
      </c>
      <c r="D115" s="3">
        <v>65370</v>
      </c>
      <c r="E115" s="3">
        <v>120821</v>
      </c>
      <c r="F115" s="3">
        <v>6925</v>
      </c>
    </row>
    <row r="116" spans="1:11" ht="12" customHeight="1">
      <c r="A116" s="33" t="s">
        <v>254</v>
      </c>
      <c r="B116" s="1" t="s">
        <v>8</v>
      </c>
      <c r="C116" s="10">
        <v>9028</v>
      </c>
      <c r="D116" s="10">
        <v>5352</v>
      </c>
      <c r="E116" s="10">
        <v>296</v>
      </c>
      <c r="F116" s="10">
        <v>3380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1414</v>
      </c>
      <c r="D117" s="10">
        <v>200</v>
      </c>
      <c r="E117" s="10">
        <v>67</v>
      </c>
      <c r="F117" s="10">
        <v>1147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1592</v>
      </c>
      <c r="D118" s="10">
        <v>371</v>
      </c>
      <c r="E118" s="10">
        <v>72</v>
      </c>
      <c r="F118" s="10">
        <v>1149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1801</v>
      </c>
      <c r="D119" s="10">
        <v>922</v>
      </c>
      <c r="E119" s="10">
        <v>66</v>
      </c>
      <c r="F119" s="10">
        <v>813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2080</v>
      </c>
      <c r="D120" s="10">
        <v>1799</v>
      </c>
      <c r="E120" s="10">
        <v>56</v>
      </c>
      <c r="F120" s="10">
        <v>225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2141</v>
      </c>
      <c r="D121" s="10">
        <v>2060</v>
      </c>
      <c r="E121" s="10">
        <v>35</v>
      </c>
      <c r="F121" s="10">
        <v>46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12606</v>
      </c>
      <c r="D122" s="10">
        <v>12363</v>
      </c>
      <c r="E122" s="10">
        <v>158</v>
      </c>
      <c r="F122" s="10">
        <v>85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2302</v>
      </c>
      <c r="D123" s="10">
        <v>2245</v>
      </c>
      <c r="E123" s="10">
        <v>36</v>
      </c>
      <c r="F123" s="10">
        <v>21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2462</v>
      </c>
      <c r="D124" s="10">
        <v>2412</v>
      </c>
      <c r="E124" s="10">
        <v>30</v>
      </c>
      <c r="F124" s="10">
        <v>20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2701</v>
      </c>
      <c r="D125" s="10">
        <v>2661</v>
      </c>
      <c r="E125" s="10">
        <v>24</v>
      </c>
      <c r="F125" s="10">
        <v>16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2574</v>
      </c>
      <c r="D126" s="10">
        <v>2530</v>
      </c>
      <c r="E126" s="10">
        <v>26</v>
      </c>
      <c r="F126" s="10">
        <v>18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2567</v>
      </c>
      <c r="D127" s="10">
        <v>2515</v>
      </c>
      <c r="E127" s="10">
        <v>42</v>
      </c>
      <c r="F127" s="10">
        <v>10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13209</v>
      </c>
      <c r="D128" s="10">
        <v>12899</v>
      </c>
      <c r="E128" s="10">
        <v>248</v>
      </c>
      <c r="F128" s="10">
        <v>62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2577</v>
      </c>
      <c r="D129" s="10">
        <v>2530</v>
      </c>
      <c r="E129" s="10">
        <v>36</v>
      </c>
      <c r="F129" s="10">
        <v>11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2770</v>
      </c>
      <c r="D130" s="10">
        <v>2724</v>
      </c>
      <c r="E130" s="10">
        <v>36</v>
      </c>
      <c r="F130" s="10">
        <v>10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2639</v>
      </c>
      <c r="D131" s="10">
        <v>2580</v>
      </c>
      <c r="E131" s="10">
        <v>48</v>
      </c>
      <c r="F131" s="10">
        <v>11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2596</v>
      </c>
      <c r="D132" s="10">
        <v>2527</v>
      </c>
      <c r="E132" s="10">
        <v>55</v>
      </c>
      <c r="F132" s="10">
        <v>14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2627</v>
      </c>
      <c r="D133" s="10">
        <v>2538</v>
      </c>
      <c r="E133" s="10">
        <v>73</v>
      </c>
      <c r="F133" s="10">
        <v>16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13628</v>
      </c>
      <c r="D134" s="10">
        <v>11626</v>
      </c>
      <c r="E134" s="10">
        <v>1924</v>
      </c>
      <c r="F134" s="10">
        <v>78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2681</v>
      </c>
      <c r="D135" s="10">
        <v>2576</v>
      </c>
      <c r="E135" s="10">
        <v>98</v>
      </c>
      <c r="F135" s="10">
        <v>7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2650</v>
      </c>
      <c r="D136" s="10">
        <v>2540</v>
      </c>
      <c r="E136" s="10">
        <v>98</v>
      </c>
      <c r="F136" s="10">
        <v>12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2825</v>
      </c>
      <c r="D137" s="10">
        <v>2575</v>
      </c>
      <c r="E137" s="10">
        <v>237</v>
      </c>
      <c r="F137" s="10">
        <v>13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2801</v>
      </c>
      <c r="D138" s="10">
        <v>2131</v>
      </c>
      <c r="E138" s="10">
        <v>648</v>
      </c>
      <c r="F138" s="10">
        <v>22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2671</v>
      </c>
      <c r="D139" s="10">
        <v>1804</v>
      </c>
      <c r="E139" s="10">
        <v>843</v>
      </c>
      <c r="F139" s="10">
        <v>24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13366</v>
      </c>
      <c r="D140" s="10">
        <v>6869</v>
      </c>
      <c r="E140" s="10">
        <v>6370</v>
      </c>
      <c r="F140" s="10">
        <v>127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2672</v>
      </c>
      <c r="D141" s="10">
        <v>1646</v>
      </c>
      <c r="E141" s="10">
        <v>1009</v>
      </c>
      <c r="F141" s="10">
        <v>17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2679</v>
      </c>
      <c r="D142" s="10">
        <v>1491</v>
      </c>
      <c r="E142" s="10">
        <v>1170</v>
      </c>
      <c r="F142" s="10">
        <v>18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2786</v>
      </c>
      <c r="D143" s="10">
        <v>1450</v>
      </c>
      <c r="E143" s="10">
        <v>1312</v>
      </c>
      <c r="F143" s="10">
        <v>24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2542</v>
      </c>
      <c r="D144" s="10">
        <v>1181</v>
      </c>
      <c r="E144" s="10">
        <v>1325</v>
      </c>
      <c r="F144" s="10">
        <v>36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2687</v>
      </c>
      <c r="D145" s="10">
        <v>1101</v>
      </c>
      <c r="E145" s="10">
        <v>1554</v>
      </c>
      <c r="F145" s="10">
        <v>32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13350</v>
      </c>
      <c r="D146" s="10">
        <v>4361</v>
      </c>
      <c r="E146" s="10">
        <v>8829</v>
      </c>
      <c r="F146" s="10">
        <v>160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2682</v>
      </c>
      <c r="D147" s="10">
        <v>1020</v>
      </c>
      <c r="E147" s="10">
        <v>1629</v>
      </c>
      <c r="F147" s="10">
        <v>33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2584</v>
      </c>
      <c r="D148" s="10">
        <v>869</v>
      </c>
      <c r="E148" s="10">
        <v>1690</v>
      </c>
      <c r="F148" s="10">
        <v>25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2680</v>
      </c>
      <c r="D149" s="10">
        <v>922</v>
      </c>
      <c r="E149" s="10">
        <v>1722</v>
      </c>
      <c r="F149" s="10">
        <v>36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2677</v>
      </c>
      <c r="D150" s="10">
        <v>797</v>
      </c>
      <c r="E150" s="10">
        <v>1846</v>
      </c>
      <c r="F150" s="10">
        <v>34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2727</v>
      </c>
      <c r="D151" s="10">
        <v>753</v>
      </c>
      <c r="E151" s="10">
        <v>1942</v>
      </c>
      <c r="F151" s="10">
        <v>32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13606</v>
      </c>
      <c r="D152" s="10">
        <v>3089</v>
      </c>
      <c r="E152" s="10">
        <v>10331</v>
      </c>
      <c r="F152" s="10">
        <v>186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2810</v>
      </c>
      <c r="D153" s="10">
        <v>753</v>
      </c>
      <c r="E153" s="10">
        <v>2023</v>
      </c>
      <c r="F153" s="10">
        <v>34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2852</v>
      </c>
      <c r="D154" s="10">
        <v>672</v>
      </c>
      <c r="E154" s="10">
        <v>2138</v>
      </c>
      <c r="F154" s="10">
        <v>42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2622</v>
      </c>
      <c r="D155" s="10">
        <v>558</v>
      </c>
      <c r="E155" s="10">
        <v>2031</v>
      </c>
      <c r="F155" s="10">
        <v>33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2714</v>
      </c>
      <c r="D156" s="10">
        <v>569</v>
      </c>
      <c r="E156" s="10">
        <v>2118</v>
      </c>
      <c r="F156" s="10">
        <v>27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2608</v>
      </c>
      <c r="D157" s="10">
        <v>537</v>
      </c>
      <c r="E157" s="10">
        <v>2021</v>
      </c>
      <c r="F157" s="10">
        <v>50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13267</v>
      </c>
      <c r="D158" s="10">
        <v>2200</v>
      </c>
      <c r="E158" s="10">
        <v>10871</v>
      </c>
      <c r="F158" s="10">
        <v>196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2724</v>
      </c>
      <c r="D159" s="10">
        <v>508</v>
      </c>
      <c r="E159" s="10">
        <v>2180</v>
      </c>
      <c r="F159" s="10">
        <v>36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2666</v>
      </c>
      <c r="D160" s="10">
        <v>483</v>
      </c>
      <c r="E160" s="10">
        <v>2133</v>
      </c>
      <c r="F160" s="10">
        <v>50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2538</v>
      </c>
      <c r="D161" s="10">
        <v>409</v>
      </c>
      <c r="E161" s="10">
        <v>2094</v>
      </c>
      <c r="F161" s="10">
        <v>35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2605</v>
      </c>
      <c r="D162" s="10">
        <v>399</v>
      </c>
      <c r="E162" s="10">
        <v>2164</v>
      </c>
      <c r="F162" s="10">
        <v>42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2734</v>
      </c>
      <c r="D163" s="10">
        <v>401</v>
      </c>
      <c r="E163" s="10">
        <v>2300</v>
      </c>
      <c r="F163" s="10">
        <v>33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14294</v>
      </c>
      <c r="D164" s="10">
        <v>1904</v>
      </c>
      <c r="E164" s="10">
        <v>12139</v>
      </c>
      <c r="F164" s="10">
        <v>251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2927</v>
      </c>
      <c r="D165" s="10">
        <v>434</v>
      </c>
      <c r="E165" s="10">
        <v>2455</v>
      </c>
      <c r="F165" s="10">
        <v>38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2814</v>
      </c>
      <c r="D166" s="10">
        <v>395</v>
      </c>
      <c r="E166" s="10">
        <v>2374</v>
      </c>
      <c r="F166" s="10">
        <v>45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2896</v>
      </c>
      <c r="D167" s="10">
        <v>371</v>
      </c>
      <c r="E167" s="10">
        <v>2465</v>
      </c>
      <c r="F167" s="10">
        <v>60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2821</v>
      </c>
      <c r="D168" s="10">
        <v>359</v>
      </c>
      <c r="E168" s="10">
        <v>2405</v>
      </c>
      <c r="F168" s="10">
        <v>57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2836</v>
      </c>
      <c r="D169" s="10">
        <v>345</v>
      </c>
      <c r="E169" s="10">
        <v>2440</v>
      </c>
      <c r="F169" s="10">
        <v>51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12851</v>
      </c>
      <c r="D170" s="10">
        <v>1477</v>
      </c>
      <c r="E170" s="10">
        <v>11090</v>
      </c>
      <c r="F170" s="10">
        <v>284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2651</v>
      </c>
      <c r="D171" s="10">
        <v>304</v>
      </c>
      <c r="E171" s="10">
        <v>2307</v>
      </c>
      <c r="F171" s="10">
        <v>40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2684</v>
      </c>
      <c r="D172" s="10">
        <v>321</v>
      </c>
      <c r="E172" s="10">
        <v>2304</v>
      </c>
      <c r="F172" s="10">
        <v>59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2608</v>
      </c>
      <c r="D173" s="10">
        <v>320</v>
      </c>
      <c r="E173" s="10">
        <v>2222</v>
      </c>
      <c r="F173" s="10">
        <v>66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2395</v>
      </c>
      <c r="D174" s="10">
        <v>252</v>
      </c>
      <c r="E174" s="10">
        <v>2087</v>
      </c>
      <c r="F174" s="10">
        <v>56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2513</v>
      </c>
      <c r="D175" s="10">
        <v>280</v>
      </c>
      <c r="E175" s="10">
        <v>2170</v>
      </c>
      <c r="F175" s="10">
        <v>63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11443</v>
      </c>
      <c r="D176" s="10">
        <v>936</v>
      </c>
      <c r="E176" s="10">
        <v>10241</v>
      </c>
      <c r="F176" s="10">
        <v>266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2461</v>
      </c>
      <c r="D177" s="10">
        <v>235</v>
      </c>
      <c r="E177" s="10">
        <v>2167</v>
      </c>
      <c r="F177" s="10">
        <v>59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2331</v>
      </c>
      <c r="D178" s="10">
        <v>188</v>
      </c>
      <c r="E178" s="10">
        <v>2100</v>
      </c>
      <c r="F178" s="10">
        <v>43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2337</v>
      </c>
      <c r="D179" s="10">
        <v>184</v>
      </c>
      <c r="E179" s="10">
        <v>2091</v>
      </c>
      <c r="F179" s="10">
        <v>62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2236</v>
      </c>
      <c r="D180" s="10">
        <v>184</v>
      </c>
      <c r="E180" s="10">
        <v>2007</v>
      </c>
      <c r="F180" s="10">
        <v>45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2078</v>
      </c>
      <c r="D181" s="10">
        <v>145</v>
      </c>
      <c r="E181" s="10">
        <v>1876</v>
      </c>
      <c r="F181" s="10">
        <v>57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10448</v>
      </c>
      <c r="D182" s="10">
        <v>702</v>
      </c>
      <c r="E182" s="10">
        <v>9519</v>
      </c>
      <c r="F182" s="10">
        <v>227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2217</v>
      </c>
      <c r="D183" s="10">
        <v>179</v>
      </c>
      <c r="E183" s="10">
        <v>2001</v>
      </c>
      <c r="F183" s="10">
        <v>37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2075</v>
      </c>
      <c r="D184" s="10">
        <v>140</v>
      </c>
      <c r="E184" s="10">
        <v>1884</v>
      </c>
      <c r="F184" s="10">
        <v>51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2008</v>
      </c>
      <c r="D185" s="10">
        <v>141</v>
      </c>
      <c r="E185" s="10">
        <v>1826</v>
      </c>
      <c r="F185" s="10">
        <v>41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2060</v>
      </c>
      <c r="D186" s="10">
        <v>127</v>
      </c>
      <c r="E186" s="10">
        <v>1887</v>
      </c>
      <c r="F186" s="10">
        <v>46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2088</v>
      </c>
      <c r="D187" s="10">
        <v>115</v>
      </c>
      <c r="E187" s="10">
        <v>1921</v>
      </c>
      <c r="F187" s="10">
        <v>52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9906</v>
      </c>
      <c r="D188" s="10">
        <v>480</v>
      </c>
      <c r="E188" s="10">
        <v>9180</v>
      </c>
      <c r="F188" s="10">
        <v>246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2117</v>
      </c>
      <c r="D189" s="10">
        <v>120</v>
      </c>
      <c r="E189" s="10">
        <v>1940</v>
      </c>
      <c r="F189" s="10">
        <v>57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2003</v>
      </c>
      <c r="D190" s="10">
        <v>99</v>
      </c>
      <c r="E190" s="10">
        <v>1859</v>
      </c>
      <c r="F190" s="10">
        <v>45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1991</v>
      </c>
      <c r="D191" s="10">
        <v>101</v>
      </c>
      <c r="E191" s="10">
        <v>1841</v>
      </c>
      <c r="F191" s="10">
        <v>49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1882</v>
      </c>
      <c r="D192" s="10">
        <v>84</v>
      </c>
      <c r="E192" s="10">
        <v>1753</v>
      </c>
      <c r="F192" s="10">
        <v>45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1913</v>
      </c>
      <c r="D193" s="10">
        <v>76</v>
      </c>
      <c r="E193" s="10">
        <v>1787</v>
      </c>
      <c r="F193" s="10">
        <v>50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9039</v>
      </c>
      <c r="D194" s="10">
        <v>362</v>
      </c>
      <c r="E194" s="10">
        <v>8376</v>
      </c>
      <c r="F194" s="10">
        <v>301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1961</v>
      </c>
      <c r="D195" s="10">
        <v>82</v>
      </c>
      <c r="E195" s="10">
        <v>1828</v>
      </c>
      <c r="F195" s="10">
        <v>51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1838</v>
      </c>
      <c r="D196" s="10">
        <v>71</v>
      </c>
      <c r="E196" s="10">
        <v>1709</v>
      </c>
      <c r="F196" s="10">
        <v>58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1791</v>
      </c>
      <c r="D197" s="10">
        <v>78</v>
      </c>
      <c r="E197" s="10">
        <v>1651</v>
      </c>
      <c r="F197" s="10">
        <v>62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1780</v>
      </c>
      <c r="D198" s="10">
        <v>59</v>
      </c>
      <c r="E198" s="10">
        <v>1654</v>
      </c>
      <c r="F198" s="10">
        <v>67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1669</v>
      </c>
      <c r="D199" s="10">
        <v>72</v>
      </c>
      <c r="E199" s="10">
        <v>1534</v>
      </c>
      <c r="F199" s="10">
        <v>63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7862</v>
      </c>
      <c r="D200" s="10">
        <v>268</v>
      </c>
      <c r="E200" s="10">
        <v>7288</v>
      </c>
      <c r="F200" s="10">
        <v>306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1740</v>
      </c>
      <c r="D201" s="10">
        <v>69</v>
      </c>
      <c r="E201" s="10">
        <v>1612</v>
      </c>
      <c r="F201" s="10">
        <v>59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1667</v>
      </c>
      <c r="D202" s="10">
        <v>63</v>
      </c>
      <c r="E202" s="10">
        <v>1536</v>
      </c>
      <c r="F202" s="10">
        <v>68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1574</v>
      </c>
      <c r="D203" s="10">
        <v>56</v>
      </c>
      <c r="E203" s="10">
        <v>1464</v>
      </c>
      <c r="F203" s="10">
        <v>54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1457</v>
      </c>
      <c r="D204" s="10">
        <v>36</v>
      </c>
      <c r="E204" s="10">
        <v>1371</v>
      </c>
      <c r="F204" s="10">
        <v>50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1424</v>
      </c>
      <c r="D205" s="10">
        <v>44</v>
      </c>
      <c r="E205" s="10">
        <v>1305</v>
      </c>
      <c r="F205" s="10">
        <v>75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6263</v>
      </c>
      <c r="D206" s="10">
        <v>188</v>
      </c>
      <c r="E206" s="10">
        <v>5821</v>
      </c>
      <c r="F206" s="10">
        <v>254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1346</v>
      </c>
      <c r="D207" s="10">
        <v>31</v>
      </c>
      <c r="E207" s="10">
        <v>1274</v>
      </c>
      <c r="F207" s="10">
        <v>41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1314</v>
      </c>
      <c r="D208" s="10">
        <v>40</v>
      </c>
      <c r="E208" s="10">
        <v>1215</v>
      </c>
      <c r="F208" s="10">
        <v>59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1282</v>
      </c>
      <c r="D209" s="10">
        <v>43</v>
      </c>
      <c r="E209" s="10">
        <v>1180</v>
      </c>
      <c r="F209" s="10">
        <v>59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1203</v>
      </c>
      <c r="D210" s="10">
        <v>40</v>
      </c>
      <c r="E210" s="10">
        <v>1112</v>
      </c>
      <c r="F210" s="10">
        <v>51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1118</v>
      </c>
      <c r="D211" s="10">
        <v>34</v>
      </c>
      <c r="E211" s="10">
        <v>1040</v>
      </c>
      <c r="F211" s="10">
        <v>44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4535</v>
      </c>
      <c r="D212" s="10">
        <v>137</v>
      </c>
      <c r="E212" s="10">
        <v>4177</v>
      </c>
      <c r="F212" s="10">
        <v>221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1047</v>
      </c>
      <c r="D213" s="10">
        <v>37</v>
      </c>
      <c r="E213" s="10">
        <v>970</v>
      </c>
      <c r="F213" s="10">
        <v>40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979</v>
      </c>
      <c r="D214" s="10">
        <v>21</v>
      </c>
      <c r="E214" s="10">
        <v>911</v>
      </c>
      <c r="F214" s="10">
        <v>47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964</v>
      </c>
      <c r="D215" s="10">
        <v>37</v>
      </c>
      <c r="E215" s="10">
        <v>874</v>
      </c>
      <c r="F215" s="10">
        <v>53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803</v>
      </c>
      <c r="D216" s="10">
        <v>23</v>
      </c>
      <c r="E216" s="10">
        <v>747</v>
      </c>
      <c r="F216" s="10">
        <v>33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742</v>
      </c>
      <c r="D217" s="10">
        <v>19</v>
      </c>
      <c r="E217" s="10">
        <v>675</v>
      </c>
      <c r="F217" s="10">
        <v>48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2713</v>
      </c>
      <c r="D218" s="10">
        <v>88</v>
      </c>
      <c r="E218" s="10">
        <v>2468</v>
      </c>
      <c r="F218" s="10">
        <v>157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665</v>
      </c>
      <c r="D219" s="10">
        <v>22</v>
      </c>
      <c r="E219" s="10">
        <v>610</v>
      </c>
      <c r="F219" s="10">
        <v>33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587</v>
      </c>
      <c r="D220" s="10">
        <v>16</v>
      </c>
      <c r="E220" s="10">
        <v>535</v>
      </c>
      <c r="F220" s="10">
        <v>36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588</v>
      </c>
      <c r="D221" s="10">
        <v>20</v>
      </c>
      <c r="E221" s="10">
        <v>538</v>
      </c>
      <c r="F221" s="10">
        <v>30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455</v>
      </c>
      <c r="D222" s="10">
        <v>14</v>
      </c>
      <c r="E222" s="10">
        <v>410</v>
      </c>
      <c r="F222" s="10">
        <v>31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418</v>
      </c>
      <c r="D223" s="10">
        <v>16</v>
      </c>
      <c r="E223" s="10">
        <v>375</v>
      </c>
      <c r="F223" s="10">
        <v>27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1702</v>
      </c>
      <c r="D224" s="10">
        <v>69</v>
      </c>
      <c r="E224" s="10">
        <v>1495</v>
      </c>
      <c r="F224" s="10">
        <v>138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173001</v>
      </c>
      <c r="D225" s="3">
        <v>57691</v>
      </c>
      <c r="E225" s="3">
        <v>109072</v>
      </c>
      <c r="F225" s="3">
        <v>6238</v>
      </c>
    </row>
    <row r="226" spans="1:11" ht="12" customHeight="1">
      <c r="A226" s="33" t="s">
        <v>254</v>
      </c>
      <c r="B226" s="1" t="s">
        <v>8</v>
      </c>
      <c r="C226" s="10">
        <v>9130</v>
      </c>
      <c r="D226" s="10">
        <v>5485</v>
      </c>
      <c r="E226" s="10">
        <v>296</v>
      </c>
      <c r="F226" s="10">
        <v>3349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1431</v>
      </c>
      <c r="D227" s="10">
        <v>209</v>
      </c>
      <c r="E227" s="10">
        <v>83</v>
      </c>
      <c r="F227" s="10">
        <v>1139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1623</v>
      </c>
      <c r="D228" s="10">
        <v>414</v>
      </c>
      <c r="E228" s="10">
        <v>76</v>
      </c>
      <c r="F228" s="10">
        <v>1133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1755</v>
      </c>
      <c r="D229" s="10">
        <v>893</v>
      </c>
      <c r="E229" s="10">
        <v>59</v>
      </c>
      <c r="F229" s="10">
        <v>803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2051</v>
      </c>
      <c r="D230" s="10">
        <v>1773</v>
      </c>
      <c r="E230" s="10">
        <v>46</v>
      </c>
      <c r="F230" s="10">
        <v>232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2270</v>
      </c>
      <c r="D231" s="10">
        <v>2196</v>
      </c>
      <c r="E231" s="10">
        <v>32</v>
      </c>
      <c r="F231" s="10">
        <v>42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12823</v>
      </c>
      <c r="D232" s="10">
        <v>12570</v>
      </c>
      <c r="E232" s="10">
        <v>179</v>
      </c>
      <c r="F232" s="10">
        <v>74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2324</v>
      </c>
      <c r="D233" s="10">
        <v>2274</v>
      </c>
      <c r="E233" s="10">
        <v>31</v>
      </c>
      <c r="F233" s="10">
        <v>19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2504</v>
      </c>
      <c r="D234" s="10">
        <v>2465</v>
      </c>
      <c r="E234" s="10">
        <v>24</v>
      </c>
      <c r="F234" s="10">
        <v>15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2683</v>
      </c>
      <c r="D235" s="10">
        <v>2633</v>
      </c>
      <c r="E235" s="10">
        <v>39</v>
      </c>
      <c r="F235" s="10">
        <v>11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2568</v>
      </c>
      <c r="D236" s="10">
        <v>2513</v>
      </c>
      <c r="E236" s="10">
        <v>36</v>
      </c>
      <c r="F236" s="10">
        <v>19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2744</v>
      </c>
      <c r="D237" s="10">
        <v>2685</v>
      </c>
      <c r="E237" s="10">
        <v>49</v>
      </c>
      <c r="F237" s="10">
        <v>10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13687</v>
      </c>
      <c r="D238" s="10">
        <v>13320</v>
      </c>
      <c r="E238" s="10">
        <v>316</v>
      </c>
      <c r="F238" s="10">
        <v>51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2640</v>
      </c>
      <c r="D239" s="10">
        <v>2599</v>
      </c>
      <c r="E239" s="10">
        <v>33</v>
      </c>
      <c r="F239" s="10">
        <v>8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2845</v>
      </c>
      <c r="D240" s="10">
        <v>2792</v>
      </c>
      <c r="E240" s="10">
        <v>43</v>
      </c>
      <c r="F240" s="10">
        <v>10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2808</v>
      </c>
      <c r="D241" s="10">
        <v>2740</v>
      </c>
      <c r="E241" s="10">
        <v>56</v>
      </c>
      <c r="F241" s="10">
        <v>12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2730</v>
      </c>
      <c r="D242" s="10">
        <v>2633</v>
      </c>
      <c r="E242" s="10">
        <v>88</v>
      </c>
      <c r="F242" s="10">
        <v>9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2664</v>
      </c>
      <c r="D243" s="10">
        <v>2556</v>
      </c>
      <c r="E243" s="10">
        <v>96</v>
      </c>
      <c r="F243" s="10">
        <v>12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13527</v>
      </c>
      <c r="D244" s="10">
        <v>11043</v>
      </c>
      <c r="E244" s="10">
        <v>2419</v>
      </c>
      <c r="F244" s="10">
        <v>65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2707</v>
      </c>
      <c r="D245" s="10">
        <v>2579</v>
      </c>
      <c r="E245" s="10">
        <v>121</v>
      </c>
      <c r="F245" s="10">
        <v>7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2659</v>
      </c>
      <c r="D246" s="10">
        <v>2521</v>
      </c>
      <c r="E246" s="10">
        <v>128</v>
      </c>
      <c r="F246" s="10">
        <v>10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2694</v>
      </c>
      <c r="D247" s="10">
        <v>2408</v>
      </c>
      <c r="E247" s="10">
        <v>274</v>
      </c>
      <c r="F247" s="10">
        <v>12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2842</v>
      </c>
      <c r="D248" s="10">
        <v>2037</v>
      </c>
      <c r="E248" s="10">
        <v>785</v>
      </c>
      <c r="F248" s="10">
        <v>20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2625</v>
      </c>
      <c r="D249" s="10">
        <v>1498</v>
      </c>
      <c r="E249" s="10">
        <v>1111</v>
      </c>
      <c r="F249" s="10">
        <v>16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12968</v>
      </c>
      <c r="D250" s="10">
        <v>5014</v>
      </c>
      <c r="E250" s="10">
        <v>7809</v>
      </c>
      <c r="F250" s="10">
        <v>145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2523</v>
      </c>
      <c r="D251" s="10">
        <v>1194</v>
      </c>
      <c r="E251" s="10">
        <v>1309</v>
      </c>
      <c r="F251" s="10">
        <v>20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2667</v>
      </c>
      <c r="D252" s="10">
        <v>1162</v>
      </c>
      <c r="E252" s="10">
        <v>1477</v>
      </c>
      <c r="F252" s="10">
        <v>28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2658</v>
      </c>
      <c r="D253" s="10">
        <v>1034</v>
      </c>
      <c r="E253" s="10">
        <v>1589</v>
      </c>
      <c r="F253" s="10">
        <v>35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2575</v>
      </c>
      <c r="D254" s="10">
        <v>841</v>
      </c>
      <c r="E254" s="10">
        <v>1702</v>
      </c>
      <c r="F254" s="10">
        <v>32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2545</v>
      </c>
      <c r="D255" s="10">
        <v>783</v>
      </c>
      <c r="E255" s="10">
        <v>1732</v>
      </c>
      <c r="F255" s="10">
        <v>30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12845</v>
      </c>
      <c r="D256" s="10">
        <v>2947</v>
      </c>
      <c r="E256" s="10">
        <v>9707</v>
      </c>
      <c r="F256" s="10">
        <v>191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2631</v>
      </c>
      <c r="D257" s="10">
        <v>729</v>
      </c>
      <c r="E257" s="10">
        <v>1868</v>
      </c>
      <c r="F257" s="10">
        <v>34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2586</v>
      </c>
      <c r="D258" s="10">
        <v>662</v>
      </c>
      <c r="E258" s="10">
        <v>1894</v>
      </c>
      <c r="F258" s="10">
        <v>30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2523</v>
      </c>
      <c r="D259" s="10">
        <v>552</v>
      </c>
      <c r="E259" s="10">
        <v>1924</v>
      </c>
      <c r="F259" s="10">
        <v>47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2489</v>
      </c>
      <c r="D260" s="10">
        <v>543</v>
      </c>
      <c r="E260" s="10">
        <v>1900</v>
      </c>
      <c r="F260" s="10">
        <v>46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2616</v>
      </c>
      <c r="D261" s="10">
        <v>461</v>
      </c>
      <c r="E261" s="10">
        <v>2121</v>
      </c>
      <c r="F261" s="10">
        <v>34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13044</v>
      </c>
      <c r="D262" s="10">
        <v>2060</v>
      </c>
      <c r="E262" s="10">
        <v>10767</v>
      </c>
      <c r="F262" s="10">
        <v>217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2697</v>
      </c>
      <c r="D263" s="10">
        <v>484</v>
      </c>
      <c r="E263" s="10">
        <v>2175</v>
      </c>
      <c r="F263" s="10">
        <v>38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2574</v>
      </c>
      <c r="D264" s="10">
        <v>430</v>
      </c>
      <c r="E264" s="10">
        <v>2100</v>
      </c>
      <c r="F264" s="10">
        <v>44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2684</v>
      </c>
      <c r="D265" s="10">
        <v>428</v>
      </c>
      <c r="E265" s="10">
        <v>2202</v>
      </c>
      <c r="F265" s="10">
        <v>54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2570</v>
      </c>
      <c r="D266" s="10">
        <v>374</v>
      </c>
      <c r="E266" s="10">
        <v>2149</v>
      </c>
      <c r="F266" s="10">
        <v>47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2519</v>
      </c>
      <c r="D267" s="10">
        <v>344</v>
      </c>
      <c r="E267" s="10">
        <v>2141</v>
      </c>
      <c r="F267" s="10">
        <v>34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12339</v>
      </c>
      <c r="D268" s="10">
        <v>1457</v>
      </c>
      <c r="E268" s="10">
        <v>10665</v>
      </c>
      <c r="F268" s="10">
        <v>217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2564</v>
      </c>
      <c r="D269" s="10">
        <v>318</v>
      </c>
      <c r="E269" s="10">
        <v>2207</v>
      </c>
      <c r="F269" s="10">
        <v>39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2552</v>
      </c>
      <c r="D270" s="10">
        <v>318</v>
      </c>
      <c r="E270" s="10">
        <v>2188</v>
      </c>
      <c r="F270" s="10">
        <v>46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2373</v>
      </c>
      <c r="D271" s="10">
        <v>263</v>
      </c>
      <c r="E271" s="10">
        <v>2065</v>
      </c>
      <c r="F271" s="10">
        <v>45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2411</v>
      </c>
      <c r="D272" s="10">
        <v>275</v>
      </c>
      <c r="E272" s="10">
        <v>2099</v>
      </c>
      <c r="F272" s="10">
        <v>37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2439</v>
      </c>
      <c r="D273" s="10">
        <v>283</v>
      </c>
      <c r="E273" s="10">
        <v>2106</v>
      </c>
      <c r="F273" s="10">
        <v>50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13032</v>
      </c>
      <c r="D274" s="10">
        <v>1089</v>
      </c>
      <c r="E274" s="10">
        <v>11687</v>
      </c>
      <c r="F274" s="10">
        <v>256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2635</v>
      </c>
      <c r="D275" s="10">
        <v>236</v>
      </c>
      <c r="E275" s="10">
        <v>2353</v>
      </c>
      <c r="F275" s="10">
        <v>46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2543</v>
      </c>
      <c r="D276" s="10">
        <v>218</v>
      </c>
      <c r="E276" s="10">
        <v>2281</v>
      </c>
      <c r="F276" s="10">
        <v>44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2608</v>
      </c>
      <c r="D277" s="10">
        <v>212</v>
      </c>
      <c r="E277" s="10">
        <v>2339</v>
      </c>
      <c r="F277" s="10">
        <v>57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2623</v>
      </c>
      <c r="D278" s="10">
        <v>218</v>
      </c>
      <c r="E278" s="10">
        <v>2352</v>
      </c>
      <c r="F278" s="10">
        <v>53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2623</v>
      </c>
      <c r="D279" s="10">
        <v>205</v>
      </c>
      <c r="E279" s="10">
        <v>2362</v>
      </c>
      <c r="F279" s="10">
        <v>56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11775</v>
      </c>
      <c r="D280" s="10">
        <v>776</v>
      </c>
      <c r="E280" s="10">
        <v>10795</v>
      </c>
      <c r="F280" s="10">
        <v>204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2523</v>
      </c>
      <c r="D281" s="10">
        <v>181</v>
      </c>
      <c r="E281" s="10">
        <v>2302</v>
      </c>
      <c r="F281" s="10">
        <v>40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2432</v>
      </c>
      <c r="D282" s="10">
        <v>165</v>
      </c>
      <c r="E282" s="10">
        <v>2232</v>
      </c>
      <c r="F282" s="10">
        <v>35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2349</v>
      </c>
      <c r="D283" s="10">
        <v>144</v>
      </c>
      <c r="E283" s="10">
        <v>2163</v>
      </c>
      <c r="F283" s="10">
        <v>42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2189</v>
      </c>
      <c r="D284" s="10">
        <v>127</v>
      </c>
      <c r="E284" s="10">
        <v>2015</v>
      </c>
      <c r="F284" s="10">
        <v>47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2282</v>
      </c>
      <c r="D285" s="10">
        <v>159</v>
      </c>
      <c r="E285" s="10">
        <v>2083</v>
      </c>
      <c r="F285" s="10">
        <v>40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10119</v>
      </c>
      <c r="D286" s="10">
        <v>607</v>
      </c>
      <c r="E286" s="10">
        <v>9259</v>
      </c>
      <c r="F286" s="10">
        <v>253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2250</v>
      </c>
      <c r="D287" s="10">
        <v>146</v>
      </c>
      <c r="E287" s="10">
        <v>2038</v>
      </c>
      <c r="F287" s="10">
        <v>66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2061</v>
      </c>
      <c r="D288" s="10">
        <v>124</v>
      </c>
      <c r="E288" s="10">
        <v>1896</v>
      </c>
      <c r="F288" s="10">
        <v>41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2022</v>
      </c>
      <c r="D289" s="10">
        <v>126</v>
      </c>
      <c r="E289" s="10">
        <v>1844</v>
      </c>
      <c r="F289" s="10">
        <v>52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1932</v>
      </c>
      <c r="D290" s="10">
        <v>116</v>
      </c>
      <c r="E290" s="10">
        <v>1765</v>
      </c>
      <c r="F290" s="10">
        <v>51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1854</v>
      </c>
      <c r="D291" s="10">
        <v>95</v>
      </c>
      <c r="E291" s="10">
        <v>1716</v>
      </c>
      <c r="F291" s="10">
        <v>43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8841</v>
      </c>
      <c r="D292" s="10">
        <v>383</v>
      </c>
      <c r="E292" s="10">
        <v>8211</v>
      </c>
      <c r="F292" s="10">
        <v>247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1728</v>
      </c>
      <c r="D293" s="10">
        <v>75</v>
      </c>
      <c r="E293" s="10">
        <v>1623</v>
      </c>
      <c r="F293" s="10">
        <v>30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1744</v>
      </c>
      <c r="D294" s="10">
        <v>76</v>
      </c>
      <c r="E294" s="10">
        <v>1613</v>
      </c>
      <c r="F294" s="10">
        <v>55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1841</v>
      </c>
      <c r="D295" s="10">
        <v>95</v>
      </c>
      <c r="E295" s="10">
        <v>1698</v>
      </c>
      <c r="F295" s="10">
        <v>48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1745</v>
      </c>
      <c r="D296" s="10">
        <v>60</v>
      </c>
      <c r="E296" s="10">
        <v>1622</v>
      </c>
      <c r="F296" s="10">
        <v>63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1783</v>
      </c>
      <c r="D297" s="10">
        <v>77</v>
      </c>
      <c r="E297" s="10">
        <v>1655</v>
      </c>
      <c r="F297" s="10">
        <v>51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8288</v>
      </c>
      <c r="D298" s="10">
        <v>305</v>
      </c>
      <c r="E298" s="10">
        <v>7753</v>
      </c>
      <c r="F298" s="10">
        <v>230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1779</v>
      </c>
      <c r="D299" s="10">
        <v>62</v>
      </c>
      <c r="E299" s="10">
        <v>1671</v>
      </c>
      <c r="F299" s="10">
        <v>46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1633</v>
      </c>
      <c r="D300" s="10">
        <v>60</v>
      </c>
      <c r="E300" s="10">
        <v>1526</v>
      </c>
      <c r="F300" s="10">
        <v>47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1655</v>
      </c>
      <c r="D301" s="10">
        <v>66</v>
      </c>
      <c r="E301" s="10">
        <v>1534</v>
      </c>
      <c r="F301" s="10">
        <v>55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1632</v>
      </c>
      <c r="D302" s="10">
        <v>69</v>
      </c>
      <c r="E302" s="10">
        <v>1533</v>
      </c>
      <c r="F302" s="10">
        <v>30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1589</v>
      </c>
      <c r="D303" s="10">
        <v>48</v>
      </c>
      <c r="E303" s="10">
        <v>1489</v>
      </c>
      <c r="F303" s="10">
        <v>52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7041</v>
      </c>
      <c r="D304" s="10">
        <v>242</v>
      </c>
      <c r="E304" s="10">
        <v>6596</v>
      </c>
      <c r="F304" s="10">
        <v>203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1639</v>
      </c>
      <c r="D305" s="10">
        <v>52</v>
      </c>
      <c r="E305" s="10">
        <v>1530</v>
      </c>
      <c r="F305" s="10">
        <v>57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1386</v>
      </c>
      <c r="D306" s="10">
        <v>49</v>
      </c>
      <c r="E306" s="10">
        <v>1302</v>
      </c>
      <c r="F306" s="10">
        <v>35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1408</v>
      </c>
      <c r="D307" s="10">
        <v>47</v>
      </c>
      <c r="E307" s="10">
        <v>1323</v>
      </c>
      <c r="F307" s="10">
        <v>38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1284</v>
      </c>
      <c r="D308" s="10">
        <v>45</v>
      </c>
      <c r="E308" s="10">
        <v>1205</v>
      </c>
      <c r="F308" s="10">
        <v>34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1324</v>
      </c>
      <c r="D309" s="10">
        <v>49</v>
      </c>
      <c r="E309" s="10">
        <v>1236</v>
      </c>
      <c r="F309" s="10">
        <v>39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5509</v>
      </c>
      <c r="D310" s="10">
        <v>165</v>
      </c>
      <c r="E310" s="10">
        <v>5172</v>
      </c>
      <c r="F310" s="10">
        <v>172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1281</v>
      </c>
      <c r="D311" s="10">
        <v>36</v>
      </c>
      <c r="E311" s="10">
        <v>1203</v>
      </c>
      <c r="F311" s="10">
        <v>42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1213</v>
      </c>
      <c r="D312" s="10">
        <v>32</v>
      </c>
      <c r="E312" s="10">
        <v>1147</v>
      </c>
      <c r="F312" s="10">
        <v>34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1096</v>
      </c>
      <c r="D313" s="10">
        <v>40</v>
      </c>
      <c r="E313" s="10">
        <v>1023</v>
      </c>
      <c r="F313" s="10">
        <v>33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977</v>
      </c>
      <c r="D314" s="10">
        <v>34</v>
      </c>
      <c r="E314" s="10">
        <v>908</v>
      </c>
      <c r="F314" s="10">
        <v>35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942</v>
      </c>
      <c r="D315" s="10">
        <v>23</v>
      </c>
      <c r="E315" s="10">
        <v>891</v>
      </c>
      <c r="F315" s="10">
        <v>28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4000</v>
      </c>
      <c r="D316" s="10">
        <v>105</v>
      </c>
      <c r="E316" s="10">
        <v>3733</v>
      </c>
      <c r="F316" s="10">
        <v>162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921</v>
      </c>
      <c r="D317" s="10">
        <v>21</v>
      </c>
      <c r="E317" s="10">
        <v>859</v>
      </c>
      <c r="F317" s="10">
        <v>41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875</v>
      </c>
      <c r="D318" s="10">
        <v>24</v>
      </c>
      <c r="E318" s="10">
        <v>814</v>
      </c>
      <c r="F318" s="10">
        <v>37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833</v>
      </c>
      <c r="D319" s="10">
        <v>22</v>
      </c>
      <c r="E319" s="10">
        <v>781</v>
      </c>
      <c r="F319" s="10">
        <v>30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740</v>
      </c>
      <c r="D320" s="10">
        <v>19</v>
      </c>
      <c r="E320" s="10">
        <v>696</v>
      </c>
      <c r="F320" s="10">
        <v>25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631</v>
      </c>
      <c r="D321" s="10">
        <v>19</v>
      </c>
      <c r="E321" s="10">
        <v>583</v>
      </c>
      <c r="F321" s="10">
        <v>29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2242</v>
      </c>
      <c r="D322" s="10">
        <v>66</v>
      </c>
      <c r="E322" s="10">
        <v>2082</v>
      </c>
      <c r="F322" s="10">
        <v>94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557</v>
      </c>
      <c r="D323" s="10">
        <v>18</v>
      </c>
      <c r="E323" s="10">
        <v>519</v>
      </c>
      <c r="F323" s="10">
        <v>20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483</v>
      </c>
      <c r="D324" s="10">
        <v>11</v>
      </c>
      <c r="E324" s="10">
        <v>449</v>
      </c>
      <c r="F324" s="10">
        <v>23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448</v>
      </c>
      <c r="D325" s="10">
        <v>14</v>
      </c>
      <c r="E325" s="10">
        <v>421</v>
      </c>
      <c r="F325" s="10">
        <v>13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407</v>
      </c>
      <c r="D326" s="10">
        <v>16</v>
      </c>
      <c r="E326" s="10">
        <v>367</v>
      </c>
      <c r="F326" s="10">
        <v>24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347</v>
      </c>
      <c r="D327" s="10">
        <v>7</v>
      </c>
      <c r="E327" s="10">
        <v>326</v>
      </c>
      <c r="F327" s="10">
        <v>14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1202</v>
      </c>
      <c r="D328" s="10">
        <v>36</v>
      </c>
      <c r="E328" s="10">
        <v>1094</v>
      </c>
      <c r="F328" s="10">
        <v>72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336</v>
      </c>
      <c r="D329" s="10">
        <v>11</v>
      </c>
      <c r="E329" s="10">
        <v>310</v>
      </c>
      <c r="F329" s="10">
        <v>15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272</v>
      </c>
      <c r="D330" s="10">
        <v>6</v>
      </c>
      <c r="E330" s="10">
        <v>248</v>
      </c>
      <c r="F330" s="10">
        <v>18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241</v>
      </c>
      <c r="D331" s="10">
        <v>7</v>
      </c>
      <c r="E331" s="10">
        <v>215</v>
      </c>
      <c r="F331" s="10">
        <v>19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176</v>
      </c>
      <c r="D332" s="10">
        <v>9</v>
      </c>
      <c r="E332" s="10">
        <v>155</v>
      </c>
      <c r="F332" s="10">
        <v>12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177</v>
      </c>
      <c r="D333" s="10">
        <v>3</v>
      </c>
      <c r="E333" s="10">
        <v>166</v>
      </c>
      <c r="F333" s="10">
        <v>8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589</v>
      </c>
      <c r="D334" s="5">
        <v>21</v>
      </c>
      <c r="E334" s="5">
        <v>532</v>
      </c>
      <c r="F334" s="5">
        <v>36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F338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7.832031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125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21757</v>
      </c>
      <c r="D5" s="3">
        <v>7160</v>
      </c>
      <c r="E5" s="3">
        <v>13826</v>
      </c>
      <c r="F5" s="3">
        <v>771</v>
      </c>
    </row>
    <row r="6" spans="1:32" ht="12" customHeight="1">
      <c r="A6" s="33" t="s">
        <v>254</v>
      </c>
      <c r="B6" s="1" t="s">
        <v>8</v>
      </c>
      <c r="C6" s="10">
        <v>1330</v>
      </c>
      <c r="D6" s="10">
        <v>882</v>
      </c>
      <c r="E6" s="10">
        <v>41</v>
      </c>
      <c r="F6" s="10">
        <v>407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210</v>
      </c>
      <c r="D7" s="10">
        <v>36</v>
      </c>
      <c r="E7" s="10">
        <v>4</v>
      </c>
      <c r="F7" s="10">
        <v>170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234</v>
      </c>
      <c r="D8" s="10">
        <v>84</v>
      </c>
      <c r="E8" s="10">
        <v>12</v>
      </c>
      <c r="F8" s="10">
        <v>138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270</v>
      </c>
      <c r="D9" s="10">
        <v>174</v>
      </c>
      <c r="E9" s="10">
        <v>14</v>
      </c>
      <c r="F9" s="10">
        <v>82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289</v>
      </c>
      <c r="D10" s="10">
        <v>268</v>
      </c>
      <c r="E10" s="10">
        <v>8</v>
      </c>
      <c r="F10" s="10">
        <v>13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327</v>
      </c>
      <c r="D11" s="10">
        <v>320</v>
      </c>
      <c r="E11" s="10">
        <v>3</v>
      </c>
      <c r="F11" s="10">
        <v>4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1724</v>
      </c>
      <c r="D12" s="10">
        <v>1696</v>
      </c>
      <c r="E12" s="10">
        <v>17</v>
      </c>
      <c r="F12" s="10">
        <v>11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369</v>
      </c>
      <c r="D13" s="10">
        <v>365</v>
      </c>
      <c r="E13" s="10">
        <v>2</v>
      </c>
      <c r="F13" s="10">
        <v>2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357</v>
      </c>
      <c r="D14" s="10">
        <v>350</v>
      </c>
      <c r="E14" s="10">
        <v>5</v>
      </c>
      <c r="F14" s="10">
        <v>2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325</v>
      </c>
      <c r="D15" s="10">
        <v>320</v>
      </c>
      <c r="E15" s="10">
        <v>4</v>
      </c>
      <c r="F15" s="10">
        <v>1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333</v>
      </c>
      <c r="D16" s="10">
        <v>327</v>
      </c>
      <c r="E16" s="10">
        <v>2</v>
      </c>
      <c r="F16" s="10">
        <v>4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340</v>
      </c>
      <c r="D17" s="10">
        <v>334</v>
      </c>
      <c r="E17" s="10">
        <v>4</v>
      </c>
      <c r="F17" s="10">
        <v>2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1840</v>
      </c>
      <c r="D18" s="10">
        <v>1799</v>
      </c>
      <c r="E18" s="10">
        <v>35</v>
      </c>
      <c r="F18" s="10">
        <v>6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327</v>
      </c>
      <c r="D19" s="10">
        <v>323</v>
      </c>
      <c r="E19" s="10">
        <v>3</v>
      </c>
      <c r="F19" s="10">
        <v>1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369</v>
      </c>
      <c r="D20" s="10">
        <v>361</v>
      </c>
      <c r="E20" s="10">
        <v>7</v>
      </c>
      <c r="F20" s="10">
        <v>1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391</v>
      </c>
      <c r="D21" s="10">
        <v>382</v>
      </c>
      <c r="E21" s="10">
        <v>8</v>
      </c>
      <c r="F21" s="10">
        <v>1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362</v>
      </c>
      <c r="D22" s="10">
        <v>360</v>
      </c>
      <c r="E22" s="10">
        <v>2</v>
      </c>
      <c r="F22" s="10" t="s">
        <v>265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391</v>
      </c>
      <c r="D23" s="10">
        <v>373</v>
      </c>
      <c r="E23" s="10">
        <v>15</v>
      </c>
      <c r="F23" s="10">
        <v>3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1702</v>
      </c>
      <c r="D24" s="10">
        <v>1359</v>
      </c>
      <c r="E24" s="10">
        <v>332</v>
      </c>
      <c r="F24" s="10">
        <v>11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325</v>
      </c>
      <c r="D25" s="10">
        <v>303</v>
      </c>
      <c r="E25" s="10">
        <v>22</v>
      </c>
      <c r="F25" s="10" t="s">
        <v>265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386</v>
      </c>
      <c r="D26" s="10">
        <v>366</v>
      </c>
      <c r="E26" s="10">
        <v>20</v>
      </c>
      <c r="F26" s="10" t="s">
        <v>265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362</v>
      </c>
      <c r="D27" s="10">
        <v>325</v>
      </c>
      <c r="E27" s="10">
        <v>35</v>
      </c>
      <c r="F27" s="10">
        <v>2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324</v>
      </c>
      <c r="D28" s="10">
        <v>220</v>
      </c>
      <c r="E28" s="10">
        <v>103</v>
      </c>
      <c r="F28" s="10">
        <v>1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305</v>
      </c>
      <c r="D29" s="10">
        <v>145</v>
      </c>
      <c r="E29" s="10">
        <v>152</v>
      </c>
      <c r="F29" s="10">
        <v>8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1393</v>
      </c>
      <c r="D30" s="10">
        <v>497</v>
      </c>
      <c r="E30" s="10">
        <v>888</v>
      </c>
      <c r="F30" s="10">
        <v>8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259</v>
      </c>
      <c r="D31" s="10">
        <v>120</v>
      </c>
      <c r="E31" s="10">
        <v>139</v>
      </c>
      <c r="F31" s="10" t="s">
        <v>265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288</v>
      </c>
      <c r="D32" s="10">
        <v>115</v>
      </c>
      <c r="E32" s="10">
        <v>171</v>
      </c>
      <c r="F32" s="10">
        <v>2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283</v>
      </c>
      <c r="D33" s="10">
        <v>102</v>
      </c>
      <c r="E33" s="10">
        <v>181</v>
      </c>
      <c r="F33" s="10" t="s">
        <v>265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301</v>
      </c>
      <c r="D34" s="10">
        <v>98</v>
      </c>
      <c r="E34" s="10">
        <v>201</v>
      </c>
      <c r="F34" s="10">
        <v>2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262</v>
      </c>
      <c r="D35" s="10">
        <v>62</v>
      </c>
      <c r="E35" s="10">
        <v>196</v>
      </c>
      <c r="F35" s="10">
        <v>4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1475</v>
      </c>
      <c r="D36" s="10">
        <v>247</v>
      </c>
      <c r="E36" s="10">
        <v>1206</v>
      </c>
      <c r="F36" s="10">
        <v>22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300</v>
      </c>
      <c r="D37" s="10">
        <v>58</v>
      </c>
      <c r="E37" s="10">
        <v>238</v>
      </c>
      <c r="F37" s="10">
        <v>4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292</v>
      </c>
      <c r="D38" s="10">
        <v>64</v>
      </c>
      <c r="E38" s="10">
        <v>222</v>
      </c>
      <c r="F38" s="10">
        <v>6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293</v>
      </c>
      <c r="D39" s="10">
        <v>55</v>
      </c>
      <c r="E39" s="10">
        <v>234</v>
      </c>
      <c r="F39" s="10">
        <v>4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295</v>
      </c>
      <c r="D40" s="10">
        <v>35</v>
      </c>
      <c r="E40" s="10">
        <v>255</v>
      </c>
      <c r="F40" s="10">
        <v>5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295</v>
      </c>
      <c r="D41" s="10">
        <v>35</v>
      </c>
      <c r="E41" s="10">
        <v>257</v>
      </c>
      <c r="F41" s="10">
        <v>3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1591</v>
      </c>
      <c r="D42" s="10">
        <v>182</v>
      </c>
      <c r="E42" s="10">
        <v>1382</v>
      </c>
      <c r="F42" s="10">
        <v>27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334</v>
      </c>
      <c r="D43" s="10">
        <v>48</v>
      </c>
      <c r="E43" s="10">
        <v>281</v>
      </c>
      <c r="F43" s="10">
        <v>5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325</v>
      </c>
      <c r="D44" s="10">
        <v>43</v>
      </c>
      <c r="E44" s="10">
        <v>278</v>
      </c>
      <c r="F44" s="10">
        <v>4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309</v>
      </c>
      <c r="D45" s="10">
        <v>32</v>
      </c>
      <c r="E45" s="10">
        <v>271</v>
      </c>
      <c r="F45" s="10">
        <v>6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310</v>
      </c>
      <c r="D46" s="10">
        <v>22</v>
      </c>
      <c r="E46" s="10">
        <v>281</v>
      </c>
      <c r="F46" s="10">
        <v>7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313</v>
      </c>
      <c r="D47" s="10">
        <v>37</v>
      </c>
      <c r="E47" s="10">
        <v>271</v>
      </c>
      <c r="F47" s="10">
        <v>5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1491</v>
      </c>
      <c r="D48" s="10">
        <v>129</v>
      </c>
      <c r="E48" s="10">
        <v>1329</v>
      </c>
      <c r="F48" s="10">
        <v>33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346</v>
      </c>
      <c r="D49" s="10">
        <v>37</v>
      </c>
      <c r="E49" s="10">
        <v>304</v>
      </c>
      <c r="F49" s="10">
        <v>5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287</v>
      </c>
      <c r="D50" s="10">
        <v>24</v>
      </c>
      <c r="E50" s="10">
        <v>255</v>
      </c>
      <c r="F50" s="10">
        <v>8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290</v>
      </c>
      <c r="D51" s="10">
        <v>23</v>
      </c>
      <c r="E51" s="10">
        <v>258</v>
      </c>
      <c r="F51" s="10">
        <v>9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281</v>
      </c>
      <c r="D52" s="10">
        <v>22</v>
      </c>
      <c r="E52" s="10">
        <v>254</v>
      </c>
      <c r="F52" s="10">
        <v>5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287</v>
      </c>
      <c r="D53" s="10">
        <v>23</v>
      </c>
      <c r="E53" s="10">
        <v>258</v>
      </c>
      <c r="F53" s="10">
        <v>6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1494</v>
      </c>
      <c r="D54" s="10">
        <v>113</v>
      </c>
      <c r="E54" s="10">
        <v>1357</v>
      </c>
      <c r="F54" s="10">
        <v>24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297</v>
      </c>
      <c r="D55" s="10">
        <v>19</v>
      </c>
      <c r="E55" s="10">
        <v>269</v>
      </c>
      <c r="F55" s="10">
        <v>9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281</v>
      </c>
      <c r="D56" s="10">
        <v>26</v>
      </c>
      <c r="E56" s="10">
        <v>253</v>
      </c>
      <c r="F56" s="10">
        <v>2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319</v>
      </c>
      <c r="D57" s="10">
        <v>26</v>
      </c>
      <c r="E57" s="10">
        <v>286</v>
      </c>
      <c r="F57" s="10">
        <v>7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303</v>
      </c>
      <c r="D58" s="10">
        <v>19</v>
      </c>
      <c r="E58" s="10">
        <v>279</v>
      </c>
      <c r="F58" s="10">
        <v>5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294</v>
      </c>
      <c r="D59" s="10">
        <v>23</v>
      </c>
      <c r="E59" s="10">
        <v>270</v>
      </c>
      <c r="F59" s="10">
        <v>1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1332</v>
      </c>
      <c r="D60" s="10">
        <v>81</v>
      </c>
      <c r="E60" s="10">
        <v>1223</v>
      </c>
      <c r="F60" s="10">
        <v>28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266</v>
      </c>
      <c r="D61" s="10">
        <v>14</v>
      </c>
      <c r="E61" s="10">
        <v>248</v>
      </c>
      <c r="F61" s="10">
        <v>4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245</v>
      </c>
      <c r="D62" s="10">
        <v>11</v>
      </c>
      <c r="E62" s="10">
        <v>227</v>
      </c>
      <c r="F62" s="10">
        <v>7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269</v>
      </c>
      <c r="D63" s="10">
        <v>16</v>
      </c>
      <c r="E63" s="10">
        <v>242</v>
      </c>
      <c r="F63" s="10">
        <v>11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281</v>
      </c>
      <c r="D64" s="10">
        <v>17</v>
      </c>
      <c r="E64" s="10">
        <v>259</v>
      </c>
      <c r="F64" s="10">
        <v>5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271</v>
      </c>
      <c r="D65" s="10">
        <v>23</v>
      </c>
      <c r="E65" s="10">
        <v>247</v>
      </c>
      <c r="F65" s="10">
        <v>1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1135</v>
      </c>
      <c r="D66" s="10">
        <v>46</v>
      </c>
      <c r="E66" s="10">
        <v>1063</v>
      </c>
      <c r="F66" s="10">
        <v>26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244</v>
      </c>
      <c r="D67" s="10">
        <v>13</v>
      </c>
      <c r="E67" s="10">
        <v>228</v>
      </c>
      <c r="F67" s="10">
        <v>3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221</v>
      </c>
      <c r="D68" s="10">
        <v>9</v>
      </c>
      <c r="E68" s="10">
        <v>208</v>
      </c>
      <c r="F68" s="10">
        <v>4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238</v>
      </c>
      <c r="D69" s="10">
        <v>9</v>
      </c>
      <c r="E69" s="10">
        <v>221</v>
      </c>
      <c r="F69" s="10">
        <v>8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241</v>
      </c>
      <c r="D70" s="10">
        <v>10</v>
      </c>
      <c r="E70" s="10">
        <v>222</v>
      </c>
      <c r="F70" s="10">
        <v>9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191</v>
      </c>
      <c r="D71" s="10">
        <v>5</v>
      </c>
      <c r="E71" s="10">
        <v>184</v>
      </c>
      <c r="F71" s="10">
        <v>2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1144</v>
      </c>
      <c r="D72" s="10">
        <v>40</v>
      </c>
      <c r="E72" s="10">
        <v>1076</v>
      </c>
      <c r="F72" s="10">
        <v>28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220</v>
      </c>
      <c r="D73" s="10">
        <v>10</v>
      </c>
      <c r="E73" s="10">
        <v>203</v>
      </c>
      <c r="F73" s="10">
        <v>7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236</v>
      </c>
      <c r="D74" s="10">
        <v>12</v>
      </c>
      <c r="E74" s="10">
        <v>219</v>
      </c>
      <c r="F74" s="10">
        <v>5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234</v>
      </c>
      <c r="D75" s="10">
        <v>5</v>
      </c>
      <c r="E75" s="10">
        <v>225</v>
      </c>
      <c r="F75" s="10">
        <v>4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230</v>
      </c>
      <c r="D76" s="10">
        <v>7</v>
      </c>
      <c r="E76" s="10">
        <v>219</v>
      </c>
      <c r="F76" s="10">
        <v>4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224</v>
      </c>
      <c r="D77" s="10">
        <v>6</v>
      </c>
      <c r="E77" s="10">
        <v>210</v>
      </c>
      <c r="F77" s="10">
        <v>8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987</v>
      </c>
      <c r="D78" s="10">
        <v>22</v>
      </c>
      <c r="E78" s="10">
        <v>937</v>
      </c>
      <c r="F78" s="10">
        <v>28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210</v>
      </c>
      <c r="D79" s="10">
        <v>7</v>
      </c>
      <c r="E79" s="10">
        <v>199</v>
      </c>
      <c r="F79" s="10">
        <v>4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202</v>
      </c>
      <c r="D80" s="10">
        <v>3</v>
      </c>
      <c r="E80" s="10">
        <v>194</v>
      </c>
      <c r="F80" s="10">
        <v>5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190</v>
      </c>
      <c r="D81" s="10">
        <v>3</v>
      </c>
      <c r="E81" s="10">
        <v>182</v>
      </c>
      <c r="F81" s="10">
        <v>5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188</v>
      </c>
      <c r="D82" s="10">
        <v>5</v>
      </c>
      <c r="E82" s="10">
        <v>177</v>
      </c>
      <c r="F82" s="10">
        <v>6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197</v>
      </c>
      <c r="D83" s="10">
        <v>4</v>
      </c>
      <c r="E83" s="10">
        <v>185</v>
      </c>
      <c r="F83" s="10">
        <v>8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891</v>
      </c>
      <c r="D84" s="10">
        <v>19</v>
      </c>
      <c r="E84" s="10">
        <v>840</v>
      </c>
      <c r="F84" s="10">
        <v>32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179</v>
      </c>
      <c r="D85" s="10">
        <v>4</v>
      </c>
      <c r="E85" s="10">
        <v>169</v>
      </c>
      <c r="F85" s="10">
        <v>6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191</v>
      </c>
      <c r="D86" s="10">
        <v>4</v>
      </c>
      <c r="E86" s="10">
        <v>181</v>
      </c>
      <c r="F86" s="10">
        <v>6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175</v>
      </c>
      <c r="D87" s="10">
        <v>1</v>
      </c>
      <c r="E87" s="10">
        <v>165</v>
      </c>
      <c r="F87" s="10">
        <v>9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160</v>
      </c>
      <c r="D88" s="10">
        <v>6</v>
      </c>
      <c r="E88" s="10">
        <v>150</v>
      </c>
      <c r="F88" s="10">
        <v>4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186</v>
      </c>
      <c r="D89" s="10">
        <v>4</v>
      </c>
      <c r="E89" s="10">
        <v>175</v>
      </c>
      <c r="F89" s="10">
        <v>7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810</v>
      </c>
      <c r="D90" s="10">
        <v>18</v>
      </c>
      <c r="E90" s="10">
        <v>766</v>
      </c>
      <c r="F90" s="10">
        <v>26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170</v>
      </c>
      <c r="D91" s="10">
        <v>2</v>
      </c>
      <c r="E91" s="10">
        <v>162</v>
      </c>
      <c r="F91" s="10">
        <v>6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151</v>
      </c>
      <c r="D92" s="10">
        <v>3</v>
      </c>
      <c r="E92" s="10">
        <v>147</v>
      </c>
      <c r="F92" s="10">
        <v>1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160</v>
      </c>
      <c r="D93" s="10">
        <v>2</v>
      </c>
      <c r="E93" s="10">
        <v>154</v>
      </c>
      <c r="F93" s="10">
        <v>4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161</v>
      </c>
      <c r="D94" s="10">
        <v>4</v>
      </c>
      <c r="E94" s="10">
        <v>148</v>
      </c>
      <c r="F94" s="10">
        <v>9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168</v>
      </c>
      <c r="D95" s="10">
        <v>7</v>
      </c>
      <c r="E95" s="10">
        <v>155</v>
      </c>
      <c r="F95" s="10">
        <v>6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672</v>
      </c>
      <c r="D96" s="10">
        <v>10</v>
      </c>
      <c r="E96" s="10">
        <v>643</v>
      </c>
      <c r="F96" s="10">
        <v>19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166</v>
      </c>
      <c r="D97" s="10">
        <v>4</v>
      </c>
      <c r="E97" s="10">
        <v>159</v>
      </c>
      <c r="F97" s="10">
        <v>3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141</v>
      </c>
      <c r="D98" s="10">
        <v>1</v>
      </c>
      <c r="E98" s="10">
        <v>136</v>
      </c>
      <c r="F98" s="10">
        <v>4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134</v>
      </c>
      <c r="D99" s="10" t="s">
        <v>265</v>
      </c>
      <c r="E99" s="10">
        <v>130</v>
      </c>
      <c r="F99" s="10">
        <v>4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106</v>
      </c>
      <c r="D100" s="10">
        <v>3</v>
      </c>
      <c r="E100" s="10">
        <v>99</v>
      </c>
      <c r="F100" s="10">
        <v>4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125</v>
      </c>
      <c r="D101" s="10">
        <v>2</v>
      </c>
      <c r="E101" s="10">
        <v>119</v>
      </c>
      <c r="F101" s="10">
        <v>4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413</v>
      </c>
      <c r="D102" s="10">
        <v>14</v>
      </c>
      <c r="E102" s="10">
        <v>386</v>
      </c>
      <c r="F102" s="10">
        <v>13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93</v>
      </c>
      <c r="D103" s="10">
        <v>3</v>
      </c>
      <c r="E103" s="10">
        <v>89</v>
      </c>
      <c r="F103" s="10">
        <v>1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94</v>
      </c>
      <c r="D104" s="10" t="s">
        <v>265</v>
      </c>
      <c r="E104" s="10">
        <v>90</v>
      </c>
      <c r="F104" s="10">
        <v>4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92</v>
      </c>
      <c r="D105" s="10">
        <v>8</v>
      </c>
      <c r="E105" s="10">
        <v>80</v>
      </c>
      <c r="F105" s="10">
        <v>4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74</v>
      </c>
      <c r="D106" s="10" t="s">
        <v>265</v>
      </c>
      <c r="E106" s="10">
        <v>73</v>
      </c>
      <c r="F106" s="10">
        <v>1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60</v>
      </c>
      <c r="D107" s="10">
        <v>3</v>
      </c>
      <c r="E107" s="10">
        <v>54</v>
      </c>
      <c r="F107" s="10">
        <v>3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228</v>
      </c>
      <c r="D108" s="10">
        <v>3</v>
      </c>
      <c r="E108" s="10">
        <v>210</v>
      </c>
      <c r="F108" s="10">
        <v>15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54</v>
      </c>
      <c r="D109" s="10" t="s">
        <v>265</v>
      </c>
      <c r="E109" s="10">
        <v>50</v>
      </c>
      <c r="F109" s="10">
        <v>4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52</v>
      </c>
      <c r="D110" s="10">
        <v>2</v>
      </c>
      <c r="E110" s="10">
        <v>47</v>
      </c>
      <c r="F110" s="10">
        <v>3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45</v>
      </c>
      <c r="D111" s="10" t="s">
        <v>265</v>
      </c>
      <c r="E111" s="10">
        <v>43</v>
      </c>
      <c r="F111" s="10">
        <v>2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42</v>
      </c>
      <c r="D112" s="10" t="s">
        <v>265</v>
      </c>
      <c r="E112" s="10">
        <v>39</v>
      </c>
      <c r="F112" s="10">
        <v>3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35</v>
      </c>
      <c r="D113" s="10">
        <v>1</v>
      </c>
      <c r="E113" s="10">
        <v>31</v>
      </c>
      <c r="F113" s="10">
        <v>3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105</v>
      </c>
      <c r="D114" s="10">
        <v>3</v>
      </c>
      <c r="E114" s="10">
        <v>95</v>
      </c>
      <c r="F114" s="10">
        <v>7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11111</v>
      </c>
      <c r="D115" s="3">
        <v>3867</v>
      </c>
      <c r="E115" s="3">
        <v>6867</v>
      </c>
      <c r="F115" s="3">
        <v>377</v>
      </c>
    </row>
    <row r="116" spans="1:11" ht="12" customHeight="1">
      <c r="A116" s="33" t="s">
        <v>254</v>
      </c>
      <c r="B116" s="1" t="s">
        <v>8</v>
      </c>
      <c r="C116" s="10">
        <v>682</v>
      </c>
      <c r="D116" s="10">
        <v>463</v>
      </c>
      <c r="E116" s="10">
        <v>19</v>
      </c>
      <c r="F116" s="10">
        <v>200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97</v>
      </c>
      <c r="D117" s="10">
        <v>13</v>
      </c>
      <c r="E117" s="10">
        <v>2</v>
      </c>
      <c r="F117" s="10">
        <v>82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120</v>
      </c>
      <c r="D118" s="10">
        <v>45</v>
      </c>
      <c r="E118" s="10">
        <v>7</v>
      </c>
      <c r="F118" s="10">
        <v>68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146</v>
      </c>
      <c r="D119" s="10">
        <v>100</v>
      </c>
      <c r="E119" s="10">
        <v>6</v>
      </c>
      <c r="F119" s="10">
        <v>40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148</v>
      </c>
      <c r="D120" s="10">
        <v>139</v>
      </c>
      <c r="E120" s="10">
        <v>2</v>
      </c>
      <c r="F120" s="10">
        <v>7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171</v>
      </c>
      <c r="D121" s="10">
        <v>166</v>
      </c>
      <c r="E121" s="10">
        <v>2</v>
      </c>
      <c r="F121" s="10">
        <v>3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860</v>
      </c>
      <c r="D122" s="10">
        <v>843</v>
      </c>
      <c r="E122" s="10">
        <v>14</v>
      </c>
      <c r="F122" s="10">
        <v>3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172</v>
      </c>
      <c r="D123" s="10">
        <v>169</v>
      </c>
      <c r="E123" s="10">
        <v>2</v>
      </c>
      <c r="F123" s="10">
        <v>1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184</v>
      </c>
      <c r="D124" s="10">
        <v>180</v>
      </c>
      <c r="E124" s="10">
        <v>4</v>
      </c>
      <c r="F124" s="10" t="s">
        <v>265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167</v>
      </c>
      <c r="D125" s="10">
        <v>164</v>
      </c>
      <c r="E125" s="10">
        <v>3</v>
      </c>
      <c r="F125" s="10" t="s">
        <v>265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184</v>
      </c>
      <c r="D126" s="10">
        <v>181</v>
      </c>
      <c r="E126" s="10">
        <v>2</v>
      </c>
      <c r="F126" s="10">
        <v>1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153</v>
      </c>
      <c r="D127" s="10">
        <v>149</v>
      </c>
      <c r="E127" s="10">
        <v>3</v>
      </c>
      <c r="F127" s="10">
        <v>1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892</v>
      </c>
      <c r="D128" s="10">
        <v>878</v>
      </c>
      <c r="E128" s="10">
        <v>13</v>
      </c>
      <c r="F128" s="10">
        <v>1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141</v>
      </c>
      <c r="D129" s="10">
        <v>139</v>
      </c>
      <c r="E129" s="10">
        <v>2</v>
      </c>
      <c r="F129" s="10" t="s">
        <v>265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181</v>
      </c>
      <c r="D130" s="10">
        <v>177</v>
      </c>
      <c r="E130" s="10">
        <v>3</v>
      </c>
      <c r="F130" s="10">
        <v>1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202</v>
      </c>
      <c r="D131" s="10">
        <v>198</v>
      </c>
      <c r="E131" s="10">
        <v>4</v>
      </c>
      <c r="F131" s="10" t="s">
        <v>265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173</v>
      </c>
      <c r="D132" s="10">
        <v>172</v>
      </c>
      <c r="E132" s="10">
        <v>1</v>
      </c>
      <c r="F132" s="10" t="s">
        <v>265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195</v>
      </c>
      <c r="D133" s="10">
        <v>192</v>
      </c>
      <c r="E133" s="10">
        <v>3</v>
      </c>
      <c r="F133" s="10" t="s">
        <v>265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822</v>
      </c>
      <c r="D134" s="10">
        <v>712</v>
      </c>
      <c r="E134" s="10">
        <v>109</v>
      </c>
      <c r="F134" s="10">
        <v>1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158</v>
      </c>
      <c r="D135" s="10">
        <v>148</v>
      </c>
      <c r="E135" s="10">
        <v>10</v>
      </c>
      <c r="F135" s="10" t="s">
        <v>265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204</v>
      </c>
      <c r="D136" s="10">
        <v>199</v>
      </c>
      <c r="E136" s="10">
        <v>5</v>
      </c>
      <c r="F136" s="10" t="s">
        <v>265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177</v>
      </c>
      <c r="D137" s="10">
        <v>165</v>
      </c>
      <c r="E137" s="10">
        <v>11</v>
      </c>
      <c r="F137" s="10">
        <v>1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158</v>
      </c>
      <c r="D138" s="10">
        <v>119</v>
      </c>
      <c r="E138" s="10">
        <v>39</v>
      </c>
      <c r="F138" s="10" t="s">
        <v>265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125</v>
      </c>
      <c r="D139" s="10">
        <v>81</v>
      </c>
      <c r="E139" s="10">
        <v>44</v>
      </c>
      <c r="F139" s="10" t="s">
        <v>265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679</v>
      </c>
      <c r="D140" s="10">
        <v>341</v>
      </c>
      <c r="E140" s="10">
        <v>334</v>
      </c>
      <c r="F140" s="10">
        <v>4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138</v>
      </c>
      <c r="D141" s="10">
        <v>80</v>
      </c>
      <c r="E141" s="10">
        <v>58</v>
      </c>
      <c r="F141" s="10" t="s">
        <v>265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130</v>
      </c>
      <c r="D142" s="10">
        <v>72</v>
      </c>
      <c r="E142" s="10">
        <v>57</v>
      </c>
      <c r="F142" s="10">
        <v>1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147</v>
      </c>
      <c r="D143" s="10">
        <v>78</v>
      </c>
      <c r="E143" s="10">
        <v>69</v>
      </c>
      <c r="F143" s="10" t="s">
        <v>265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140</v>
      </c>
      <c r="D144" s="10">
        <v>69</v>
      </c>
      <c r="E144" s="10">
        <v>70</v>
      </c>
      <c r="F144" s="10">
        <v>1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124</v>
      </c>
      <c r="D145" s="10">
        <v>42</v>
      </c>
      <c r="E145" s="10">
        <v>80</v>
      </c>
      <c r="F145" s="10">
        <v>2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739</v>
      </c>
      <c r="D146" s="10">
        <v>175</v>
      </c>
      <c r="E146" s="10">
        <v>555</v>
      </c>
      <c r="F146" s="10">
        <v>9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138</v>
      </c>
      <c r="D147" s="10">
        <v>40</v>
      </c>
      <c r="E147" s="10">
        <v>97</v>
      </c>
      <c r="F147" s="10">
        <v>1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147</v>
      </c>
      <c r="D148" s="10">
        <v>50</v>
      </c>
      <c r="E148" s="10">
        <v>95</v>
      </c>
      <c r="F148" s="10">
        <v>2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155</v>
      </c>
      <c r="D149" s="10">
        <v>37</v>
      </c>
      <c r="E149" s="10">
        <v>117</v>
      </c>
      <c r="F149" s="10">
        <v>1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153</v>
      </c>
      <c r="D150" s="10">
        <v>25</v>
      </c>
      <c r="E150" s="10">
        <v>125</v>
      </c>
      <c r="F150" s="10">
        <v>3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146</v>
      </c>
      <c r="D151" s="10">
        <v>23</v>
      </c>
      <c r="E151" s="10">
        <v>121</v>
      </c>
      <c r="F151" s="10">
        <v>2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827</v>
      </c>
      <c r="D152" s="10">
        <v>136</v>
      </c>
      <c r="E152" s="10">
        <v>681</v>
      </c>
      <c r="F152" s="10">
        <v>10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173</v>
      </c>
      <c r="D153" s="10">
        <v>35</v>
      </c>
      <c r="E153" s="10">
        <v>136</v>
      </c>
      <c r="F153" s="10">
        <v>2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161</v>
      </c>
      <c r="D154" s="10">
        <v>32</v>
      </c>
      <c r="E154" s="10">
        <v>127</v>
      </c>
      <c r="F154" s="10">
        <v>2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166</v>
      </c>
      <c r="D155" s="10">
        <v>26</v>
      </c>
      <c r="E155" s="10">
        <v>136</v>
      </c>
      <c r="F155" s="10">
        <v>4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163</v>
      </c>
      <c r="D156" s="10">
        <v>18</v>
      </c>
      <c r="E156" s="10">
        <v>144</v>
      </c>
      <c r="F156" s="10">
        <v>1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164</v>
      </c>
      <c r="D157" s="10">
        <v>25</v>
      </c>
      <c r="E157" s="10">
        <v>138</v>
      </c>
      <c r="F157" s="10">
        <v>1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741</v>
      </c>
      <c r="D158" s="10">
        <v>84</v>
      </c>
      <c r="E158" s="10">
        <v>641</v>
      </c>
      <c r="F158" s="10">
        <v>16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176</v>
      </c>
      <c r="D159" s="10">
        <v>22</v>
      </c>
      <c r="E159" s="10">
        <v>151</v>
      </c>
      <c r="F159" s="10">
        <v>3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133</v>
      </c>
      <c r="D160" s="10">
        <v>15</v>
      </c>
      <c r="E160" s="10">
        <v>117</v>
      </c>
      <c r="F160" s="10">
        <v>1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156</v>
      </c>
      <c r="D161" s="10">
        <v>17</v>
      </c>
      <c r="E161" s="10">
        <v>133</v>
      </c>
      <c r="F161" s="10">
        <v>6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137</v>
      </c>
      <c r="D162" s="10">
        <v>16</v>
      </c>
      <c r="E162" s="10">
        <v>119</v>
      </c>
      <c r="F162" s="10">
        <v>2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139</v>
      </c>
      <c r="D163" s="10">
        <v>14</v>
      </c>
      <c r="E163" s="10">
        <v>121</v>
      </c>
      <c r="F163" s="10">
        <v>4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757</v>
      </c>
      <c r="D164" s="10">
        <v>80</v>
      </c>
      <c r="E164" s="10">
        <v>664</v>
      </c>
      <c r="F164" s="10">
        <v>13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137</v>
      </c>
      <c r="D165" s="10">
        <v>13</v>
      </c>
      <c r="E165" s="10">
        <v>119</v>
      </c>
      <c r="F165" s="10">
        <v>5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149</v>
      </c>
      <c r="D166" s="10">
        <v>16</v>
      </c>
      <c r="E166" s="10">
        <v>131</v>
      </c>
      <c r="F166" s="10">
        <v>2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151</v>
      </c>
      <c r="D167" s="10">
        <v>20</v>
      </c>
      <c r="E167" s="10">
        <v>129</v>
      </c>
      <c r="F167" s="10">
        <v>2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160</v>
      </c>
      <c r="D168" s="10">
        <v>14</v>
      </c>
      <c r="E168" s="10">
        <v>142</v>
      </c>
      <c r="F168" s="10">
        <v>4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160</v>
      </c>
      <c r="D169" s="10">
        <v>17</v>
      </c>
      <c r="E169" s="10">
        <v>143</v>
      </c>
      <c r="F169" s="10" t="s">
        <v>265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668</v>
      </c>
      <c r="D170" s="10">
        <v>42</v>
      </c>
      <c r="E170" s="10">
        <v>607</v>
      </c>
      <c r="F170" s="10">
        <v>19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119</v>
      </c>
      <c r="D171" s="10">
        <v>8</v>
      </c>
      <c r="E171" s="10">
        <v>110</v>
      </c>
      <c r="F171" s="10">
        <v>1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116</v>
      </c>
      <c r="D172" s="10">
        <v>6</v>
      </c>
      <c r="E172" s="10">
        <v>104</v>
      </c>
      <c r="F172" s="10">
        <v>6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140</v>
      </c>
      <c r="D173" s="10">
        <v>7</v>
      </c>
      <c r="E173" s="10">
        <v>125</v>
      </c>
      <c r="F173" s="10">
        <v>8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148</v>
      </c>
      <c r="D174" s="10">
        <v>7</v>
      </c>
      <c r="E174" s="10">
        <v>138</v>
      </c>
      <c r="F174" s="10">
        <v>3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145</v>
      </c>
      <c r="D175" s="10">
        <v>14</v>
      </c>
      <c r="E175" s="10">
        <v>130</v>
      </c>
      <c r="F175" s="10">
        <v>1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586</v>
      </c>
      <c r="D176" s="10">
        <v>29</v>
      </c>
      <c r="E176" s="10">
        <v>543</v>
      </c>
      <c r="F176" s="10">
        <v>14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115</v>
      </c>
      <c r="D177" s="10">
        <v>6</v>
      </c>
      <c r="E177" s="10">
        <v>108</v>
      </c>
      <c r="F177" s="10">
        <v>1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119</v>
      </c>
      <c r="D178" s="10">
        <v>5</v>
      </c>
      <c r="E178" s="10">
        <v>111</v>
      </c>
      <c r="F178" s="10">
        <v>3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119</v>
      </c>
      <c r="D179" s="10">
        <v>8</v>
      </c>
      <c r="E179" s="10">
        <v>108</v>
      </c>
      <c r="F179" s="10">
        <v>3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128</v>
      </c>
      <c r="D180" s="10">
        <v>6</v>
      </c>
      <c r="E180" s="10">
        <v>115</v>
      </c>
      <c r="F180" s="10">
        <v>7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105</v>
      </c>
      <c r="D181" s="10">
        <v>4</v>
      </c>
      <c r="E181" s="10">
        <v>101</v>
      </c>
      <c r="F181" s="10" t="s">
        <v>265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581</v>
      </c>
      <c r="D182" s="10">
        <v>22</v>
      </c>
      <c r="E182" s="10">
        <v>549</v>
      </c>
      <c r="F182" s="10">
        <v>10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110</v>
      </c>
      <c r="D183" s="10">
        <v>4</v>
      </c>
      <c r="E183" s="10">
        <v>105</v>
      </c>
      <c r="F183" s="10">
        <v>1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125</v>
      </c>
      <c r="D184" s="10">
        <v>6</v>
      </c>
      <c r="E184" s="10">
        <v>117</v>
      </c>
      <c r="F184" s="10">
        <v>2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116</v>
      </c>
      <c r="D185" s="10">
        <v>4</v>
      </c>
      <c r="E185" s="10">
        <v>111</v>
      </c>
      <c r="F185" s="10">
        <v>1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110</v>
      </c>
      <c r="D186" s="10">
        <v>3</v>
      </c>
      <c r="E186" s="10">
        <v>105</v>
      </c>
      <c r="F186" s="10">
        <v>2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120</v>
      </c>
      <c r="D187" s="10">
        <v>5</v>
      </c>
      <c r="E187" s="10">
        <v>111</v>
      </c>
      <c r="F187" s="10">
        <v>4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517</v>
      </c>
      <c r="D188" s="10">
        <v>17</v>
      </c>
      <c r="E188" s="10">
        <v>485</v>
      </c>
      <c r="F188" s="10">
        <v>15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108</v>
      </c>
      <c r="D189" s="10">
        <v>6</v>
      </c>
      <c r="E189" s="10">
        <v>98</v>
      </c>
      <c r="F189" s="10">
        <v>4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99</v>
      </c>
      <c r="D190" s="10">
        <v>2</v>
      </c>
      <c r="E190" s="10">
        <v>95</v>
      </c>
      <c r="F190" s="10">
        <v>2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93</v>
      </c>
      <c r="D191" s="10">
        <v>3</v>
      </c>
      <c r="E191" s="10">
        <v>87</v>
      </c>
      <c r="F191" s="10">
        <v>3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109</v>
      </c>
      <c r="D192" s="10">
        <v>4</v>
      </c>
      <c r="E192" s="10">
        <v>103</v>
      </c>
      <c r="F192" s="10">
        <v>2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108</v>
      </c>
      <c r="D193" s="10">
        <v>2</v>
      </c>
      <c r="E193" s="10">
        <v>102</v>
      </c>
      <c r="F193" s="10">
        <v>4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474</v>
      </c>
      <c r="D194" s="10">
        <v>17</v>
      </c>
      <c r="E194" s="10">
        <v>442</v>
      </c>
      <c r="F194" s="10">
        <v>15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87</v>
      </c>
      <c r="D195" s="10">
        <v>4</v>
      </c>
      <c r="E195" s="10">
        <v>81</v>
      </c>
      <c r="F195" s="10">
        <v>2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102</v>
      </c>
      <c r="D196" s="10">
        <v>3</v>
      </c>
      <c r="E196" s="10">
        <v>96</v>
      </c>
      <c r="F196" s="10">
        <v>3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88</v>
      </c>
      <c r="D197" s="10">
        <v>1</v>
      </c>
      <c r="E197" s="10">
        <v>84</v>
      </c>
      <c r="F197" s="10">
        <v>3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89</v>
      </c>
      <c r="D198" s="10">
        <v>6</v>
      </c>
      <c r="E198" s="10">
        <v>81</v>
      </c>
      <c r="F198" s="10">
        <v>2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108</v>
      </c>
      <c r="D199" s="10">
        <v>3</v>
      </c>
      <c r="E199" s="10">
        <v>100</v>
      </c>
      <c r="F199" s="10">
        <v>5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425</v>
      </c>
      <c r="D200" s="10">
        <v>11</v>
      </c>
      <c r="E200" s="10">
        <v>397</v>
      </c>
      <c r="F200" s="10">
        <v>17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84</v>
      </c>
      <c r="D201" s="10">
        <v>2</v>
      </c>
      <c r="E201" s="10">
        <v>78</v>
      </c>
      <c r="F201" s="10">
        <v>4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83</v>
      </c>
      <c r="D202" s="10">
        <v>3</v>
      </c>
      <c r="E202" s="10">
        <v>79</v>
      </c>
      <c r="F202" s="10">
        <v>1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85</v>
      </c>
      <c r="D203" s="10" t="s">
        <v>265</v>
      </c>
      <c r="E203" s="10">
        <v>83</v>
      </c>
      <c r="F203" s="10">
        <v>2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85</v>
      </c>
      <c r="D204" s="10">
        <v>3</v>
      </c>
      <c r="E204" s="10">
        <v>77</v>
      </c>
      <c r="F204" s="10">
        <v>5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88</v>
      </c>
      <c r="D205" s="10">
        <v>3</v>
      </c>
      <c r="E205" s="10">
        <v>80</v>
      </c>
      <c r="F205" s="10">
        <v>5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385</v>
      </c>
      <c r="D206" s="10">
        <v>6</v>
      </c>
      <c r="E206" s="10">
        <v>372</v>
      </c>
      <c r="F206" s="10">
        <v>7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98</v>
      </c>
      <c r="D207" s="10">
        <v>3</v>
      </c>
      <c r="E207" s="10">
        <v>94</v>
      </c>
      <c r="F207" s="10">
        <v>1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78</v>
      </c>
      <c r="D208" s="10" t="s">
        <v>265</v>
      </c>
      <c r="E208" s="10">
        <v>77</v>
      </c>
      <c r="F208" s="10">
        <v>1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77</v>
      </c>
      <c r="D209" s="10" t="s">
        <v>265</v>
      </c>
      <c r="E209" s="10">
        <v>74</v>
      </c>
      <c r="F209" s="10">
        <v>3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56</v>
      </c>
      <c r="D210" s="10">
        <v>2</v>
      </c>
      <c r="E210" s="10">
        <v>53</v>
      </c>
      <c r="F210" s="10">
        <v>1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76</v>
      </c>
      <c r="D211" s="10">
        <v>1</v>
      </c>
      <c r="E211" s="10">
        <v>74</v>
      </c>
      <c r="F211" s="10">
        <v>1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256</v>
      </c>
      <c r="D212" s="10">
        <v>7</v>
      </c>
      <c r="E212" s="10">
        <v>241</v>
      </c>
      <c r="F212" s="10">
        <v>8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53</v>
      </c>
      <c r="D213" s="10">
        <v>1</v>
      </c>
      <c r="E213" s="10">
        <v>52</v>
      </c>
      <c r="F213" s="10" t="s">
        <v>265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62</v>
      </c>
      <c r="D214" s="10" t="s">
        <v>265</v>
      </c>
      <c r="E214" s="10">
        <v>59</v>
      </c>
      <c r="F214" s="10">
        <v>3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55</v>
      </c>
      <c r="D215" s="10">
        <v>5</v>
      </c>
      <c r="E215" s="10">
        <v>48</v>
      </c>
      <c r="F215" s="10">
        <v>2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49</v>
      </c>
      <c r="D216" s="10" t="s">
        <v>265</v>
      </c>
      <c r="E216" s="10">
        <v>48</v>
      </c>
      <c r="F216" s="10">
        <v>1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37</v>
      </c>
      <c r="D217" s="10">
        <v>1</v>
      </c>
      <c r="E217" s="10">
        <v>34</v>
      </c>
      <c r="F217" s="10">
        <v>2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147</v>
      </c>
      <c r="D218" s="10">
        <v>2</v>
      </c>
      <c r="E218" s="10">
        <v>135</v>
      </c>
      <c r="F218" s="10">
        <v>10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37</v>
      </c>
      <c r="D219" s="10" t="s">
        <v>265</v>
      </c>
      <c r="E219" s="10">
        <v>36</v>
      </c>
      <c r="F219" s="10">
        <v>1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32</v>
      </c>
      <c r="D220" s="10">
        <v>1</v>
      </c>
      <c r="E220" s="10">
        <v>28</v>
      </c>
      <c r="F220" s="10">
        <v>3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29</v>
      </c>
      <c r="D221" s="10" t="s">
        <v>265</v>
      </c>
      <c r="E221" s="10">
        <v>27</v>
      </c>
      <c r="F221" s="10">
        <v>2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24</v>
      </c>
      <c r="D222" s="10" t="s">
        <v>265</v>
      </c>
      <c r="E222" s="10">
        <v>23</v>
      </c>
      <c r="F222" s="10">
        <v>1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25</v>
      </c>
      <c r="D223" s="10">
        <v>1</v>
      </c>
      <c r="E223" s="10">
        <v>21</v>
      </c>
      <c r="F223" s="10">
        <v>3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73</v>
      </c>
      <c r="D224" s="10">
        <v>2</v>
      </c>
      <c r="E224" s="10">
        <v>66</v>
      </c>
      <c r="F224" s="10">
        <v>5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10646</v>
      </c>
      <c r="D225" s="3">
        <v>3293</v>
      </c>
      <c r="E225" s="3">
        <v>6959</v>
      </c>
      <c r="F225" s="3">
        <v>394</v>
      </c>
    </row>
    <row r="226" spans="1:11" ht="12" customHeight="1">
      <c r="A226" s="33" t="s">
        <v>254</v>
      </c>
      <c r="B226" s="1" t="s">
        <v>8</v>
      </c>
      <c r="C226" s="10">
        <v>648</v>
      </c>
      <c r="D226" s="10">
        <v>419</v>
      </c>
      <c r="E226" s="10">
        <v>22</v>
      </c>
      <c r="F226" s="10">
        <v>207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113</v>
      </c>
      <c r="D227" s="10">
        <v>23</v>
      </c>
      <c r="E227" s="10">
        <v>2</v>
      </c>
      <c r="F227" s="10">
        <v>88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114</v>
      </c>
      <c r="D228" s="10">
        <v>39</v>
      </c>
      <c r="E228" s="10">
        <v>5</v>
      </c>
      <c r="F228" s="10">
        <v>70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124</v>
      </c>
      <c r="D229" s="10">
        <v>74</v>
      </c>
      <c r="E229" s="10">
        <v>8</v>
      </c>
      <c r="F229" s="10">
        <v>42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141</v>
      </c>
      <c r="D230" s="10">
        <v>129</v>
      </c>
      <c r="E230" s="10">
        <v>6</v>
      </c>
      <c r="F230" s="10">
        <v>6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156</v>
      </c>
      <c r="D231" s="10">
        <v>154</v>
      </c>
      <c r="E231" s="10">
        <v>1</v>
      </c>
      <c r="F231" s="10">
        <v>1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864</v>
      </c>
      <c r="D232" s="10">
        <v>853</v>
      </c>
      <c r="E232" s="10">
        <v>3</v>
      </c>
      <c r="F232" s="10">
        <v>8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197</v>
      </c>
      <c r="D233" s="10">
        <v>196</v>
      </c>
      <c r="E233" s="10" t="s">
        <v>265</v>
      </c>
      <c r="F233" s="10">
        <v>1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173</v>
      </c>
      <c r="D234" s="10">
        <v>170</v>
      </c>
      <c r="E234" s="10">
        <v>1</v>
      </c>
      <c r="F234" s="10">
        <v>2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158</v>
      </c>
      <c r="D235" s="10">
        <v>156</v>
      </c>
      <c r="E235" s="10">
        <v>1</v>
      </c>
      <c r="F235" s="10">
        <v>1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149</v>
      </c>
      <c r="D236" s="10">
        <v>146</v>
      </c>
      <c r="E236" s="10" t="s">
        <v>265</v>
      </c>
      <c r="F236" s="10">
        <v>3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187</v>
      </c>
      <c r="D237" s="10">
        <v>185</v>
      </c>
      <c r="E237" s="10">
        <v>1</v>
      </c>
      <c r="F237" s="10">
        <v>1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948</v>
      </c>
      <c r="D238" s="10">
        <v>921</v>
      </c>
      <c r="E238" s="10">
        <v>22</v>
      </c>
      <c r="F238" s="10">
        <v>5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186</v>
      </c>
      <c r="D239" s="10">
        <v>184</v>
      </c>
      <c r="E239" s="10">
        <v>1</v>
      </c>
      <c r="F239" s="10">
        <v>1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188</v>
      </c>
      <c r="D240" s="10">
        <v>184</v>
      </c>
      <c r="E240" s="10">
        <v>4</v>
      </c>
      <c r="F240" s="10" t="s">
        <v>265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189</v>
      </c>
      <c r="D241" s="10">
        <v>184</v>
      </c>
      <c r="E241" s="10">
        <v>4</v>
      </c>
      <c r="F241" s="10">
        <v>1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189</v>
      </c>
      <c r="D242" s="10">
        <v>188</v>
      </c>
      <c r="E242" s="10">
        <v>1</v>
      </c>
      <c r="F242" s="10" t="s">
        <v>265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196</v>
      </c>
      <c r="D243" s="10">
        <v>181</v>
      </c>
      <c r="E243" s="10">
        <v>12</v>
      </c>
      <c r="F243" s="10">
        <v>3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880</v>
      </c>
      <c r="D244" s="10">
        <v>647</v>
      </c>
      <c r="E244" s="10">
        <v>223</v>
      </c>
      <c r="F244" s="10">
        <v>10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167</v>
      </c>
      <c r="D245" s="10">
        <v>155</v>
      </c>
      <c r="E245" s="10">
        <v>12</v>
      </c>
      <c r="F245" s="10" t="s">
        <v>265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182</v>
      </c>
      <c r="D246" s="10">
        <v>167</v>
      </c>
      <c r="E246" s="10">
        <v>15</v>
      </c>
      <c r="F246" s="10" t="s">
        <v>265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185</v>
      </c>
      <c r="D247" s="10">
        <v>160</v>
      </c>
      <c r="E247" s="10">
        <v>24</v>
      </c>
      <c r="F247" s="10">
        <v>1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166</v>
      </c>
      <c r="D248" s="10">
        <v>101</v>
      </c>
      <c r="E248" s="10">
        <v>64</v>
      </c>
      <c r="F248" s="10">
        <v>1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180</v>
      </c>
      <c r="D249" s="10">
        <v>64</v>
      </c>
      <c r="E249" s="10">
        <v>108</v>
      </c>
      <c r="F249" s="10">
        <v>8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714</v>
      </c>
      <c r="D250" s="10">
        <v>156</v>
      </c>
      <c r="E250" s="10">
        <v>554</v>
      </c>
      <c r="F250" s="10">
        <v>4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121</v>
      </c>
      <c r="D251" s="10">
        <v>40</v>
      </c>
      <c r="E251" s="10">
        <v>81</v>
      </c>
      <c r="F251" s="10" t="s">
        <v>265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158</v>
      </c>
      <c r="D252" s="10">
        <v>43</v>
      </c>
      <c r="E252" s="10">
        <v>114</v>
      </c>
      <c r="F252" s="10">
        <v>1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136</v>
      </c>
      <c r="D253" s="10">
        <v>24</v>
      </c>
      <c r="E253" s="10">
        <v>112</v>
      </c>
      <c r="F253" s="10" t="s">
        <v>265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161</v>
      </c>
      <c r="D254" s="10">
        <v>29</v>
      </c>
      <c r="E254" s="10">
        <v>131</v>
      </c>
      <c r="F254" s="10">
        <v>1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138</v>
      </c>
      <c r="D255" s="10">
        <v>20</v>
      </c>
      <c r="E255" s="10">
        <v>116</v>
      </c>
      <c r="F255" s="10">
        <v>2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736</v>
      </c>
      <c r="D256" s="10">
        <v>72</v>
      </c>
      <c r="E256" s="10">
        <v>651</v>
      </c>
      <c r="F256" s="10">
        <v>13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162</v>
      </c>
      <c r="D257" s="10">
        <v>18</v>
      </c>
      <c r="E257" s="10">
        <v>141</v>
      </c>
      <c r="F257" s="10">
        <v>3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145</v>
      </c>
      <c r="D258" s="10">
        <v>14</v>
      </c>
      <c r="E258" s="10">
        <v>127</v>
      </c>
      <c r="F258" s="10">
        <v>4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138</v>
      </c>
      <c r="D259" s="10">
        <v>18</v>
      </c>
      <c r="E259" s="10">
        <v>117</v>
      </c>
      <c r="F259" s="10">
        <v>3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142</v>
      </c>
      <c r="D260" s="10">
        <v>10</v>
      </c>
      <c r="E260" s="10">
        <v>130</v>
      </c>
      <c r="F260" s="10">
        <v>2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149</v>
      </c>
      <c r="D261" s="10">
        <v>12</v>
      </c>
      <c r="E261" s="10">
        <v>136</v>
      </c>
      <c r="F261" s="10">
        <v>1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764</v>
      </c>
      <c r="D262" s="10">
        <v>46</v>
      </c>
      <c r="E262" s="10">
        <v>701</v>
      </c>
      <c r="F262" s="10">
        <v>17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161</v>
      </c>
      <c r="D263" s="10">
        <v>13</v>
      </c>
      <c r="E263" s="10">
        <v>145</v>
      </c>
      <c r="F263" s="10">
        <v>3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164</v>
      </c>
      <c r="D264" s="10">
        <v>11</v>
      </c>
      <c r="E264" s="10">
        <v>151</v>
      </c>
      <c r="F264" s="10">
        <v>2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143</v>
      </c>
      <c r="D265" s="10">
        <v>6</v>
      </c>
      <c r="E265" s="10">
        <v>135</v>
      </c>
      <c r="F265" s="10">
        <v>2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147</v>
      </c>
      <c r="D266" s="10">
        <v>4</v>
      </c>
      <c r="E266" s="10">
        <v>137</v>
      </c>
      <c r="F266" s="10">
        <v>6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149</v>
      </c>
      <c r="D267" s="10">
        <v>12</v>
      </c>
      <c r="E267" s="10">
        <v>133</v>
      </c>
      <c r="F267" s="10">
        <v>4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750</v>
      </c>
      <c r="D268" s="10">
        <v>45</v>
      </c>
      <c r="E268" s="10">
        <v>688</v>
      </c>
      <c r="F268" s="10">
        <v>17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170</v>
      </c>
      <c r="D269" s="10">
        <v>15</v>
      </c>
      <c r="E269" s="10">
        <v>153</v>
      </c>
      <c r="F269" s="10">
        <v>2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154</v>
      </c>
      <c r="D270" s="10">
        <v>9</v>
      </c>
      <c r="E270" s="10">
        <v>138</v>
      </c>
      <c r="F270" s="10">
        <v>7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134</v>
      </c>
      <c r="D271" s="10">
        <v>6</v>
      </c>
      <c r="E271" s="10">
        <v>125</v>
      </c>
      <c r="F271" s="10">
        <v>3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144</v>
      </c>
      <c r="D272" s="10">
        <v>6</v>
      </c>
      <c r="E272" s="10">
        <v>135</v>
      </c>
      <c r="F272" s="10">
        <v>3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148</v>
      </c>
      <c r="D273" s="10">
        <v>9</v>
      </c>
      <c r="E273" s="10">
        <v>137</v>
      </c>
      <c r="F273" s="10">
        <v>2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737</v>
      </c>
      <c r="D274" s="10">
        <v>33</v>
      </c>
      <c r="E274" s="10">
        <v>693</v>
      </c>
      <c r="F274" s="10">
        <v>11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160</v>
      </c>
      <c r="D275" s="10">
        <v>6</v>
      </c>
      <c r="E275" s="10">
        <v>150</v>
      </c>
      <c r="F275" s="10">
        <v>4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132</v>
      </c>
      <c r="D276" s="10">
        <v>10</v>
      </c>
      <c r="E276" s="10">
        <v>122</v>
      </c>
      <c r="F276" s="10" t="s">
        <v>265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168</v>
      </c>
      <c r="D277" s="10">
        <v>6</v>
      </c>
      <c r="E277" s="10">
        <v>157</v>
      </c>
      <c r="F277" s="10">
        <v>5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143</v>
      </c>
      <c r="D278" s="10">
        <v>5</v>
      </c>
      <c r="E278" s="10">
        <v>137</v>
      </c>
      <c r="F278" s="10">
        <v>1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134</v>
      </c>
      <c r="D279" s="10">
        <v>6</v>
      </c>
      <c r="E279" s="10">
        <v>127</v>
      </c>
      <c r="F279" s="10">
        <v>1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664</v>
      </c>
      <c r="D280" s="10">
        <v>39</v>
      </c>
      <c r="E280" s="10">
        <v>616</v>
      </c>
      <c r="F280" s="10">
        <v>9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147</v>
      </c>
      <c r="D281" s="10">
        <v>6</v>
      </c>
      <c r="E281" s="10">
        <v>138</v>
      </c>
      <c r="F281" s="10">
        <v>3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129</v>
      </c>
      <c r="D282" s="10">
        <v>5</v>
      </c>
      <c r="E282" s="10">
        <v>123</v>
      </c>
      <c r="F282" s="10">
        <v>1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129</v>
      </c>
      <c r="D283" s="10">
        <v>9</v>
      </c>
      <c r="E283" s="10">
        <v>117</v>
      </c>
      <c r="F283" s="10">
        <v>3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133</v>
      </c>
      <c r="D284" s="10">
        <v>10</v>
      </c>
      <c r="E284" s="10">
        <v>121</v>
      </c>
      <c r="F284" s="10">
        <v>2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126</v>
      </c>
      <c r="D285" s="10">
        <v>9</v>
      </c>
      <c r="E285" s="10">
        <v>117</v>
      </c>
      <c r="F285" s="10" t="s">
        <v>265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549</v>
      </c>
      <c r="D286" s="10">
        <v>17</v>
      </c>
      <c r="E286" s="10">
        <v>520</v>
      </c>
      <c r="F286" s="10">
        <v>12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129</v>
      </c>
      <c r="D287" s="10">
        <v>7</v>
      </c>
      <c r="E287" s="10">
        <v>120</v>
      </c>
      <c r="F287" s="10">
        <v>2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102</v>
      </c>
      <c r="D288" s="10">
        <v>4</v>
      </c>
      <c r="E288" s="10">
        <v>97</v>
      </c>
      <c r="F288" s="10">
        <v>1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119</v>
      </c>
      <c r="D289" s="10">
        <v>1</v>
      </c>
      <c r="E289" s="10">
        <v>113</v>
      </c>
      <c r="F289" s="10">
        <v>5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113</v>
      </c>
      <c r="D290" s="10">
        <v>4</v>
      </c>
      <c r="E290" s="10">
        <v>107</v>
      </c>
      <c r="F290" s="10">
        <v>2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86</v>
      </c>
      <c r="D291" s="10">
        <v>1</v>
      </c>
      <c r="E291" s="10">
        <v>83</v>
      </c>
      <c r="F291" s="10">
        <v>2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563</v>
      </c>
      <c r="D292" s="10">
        <v>18</v>
      </c>
      <c r="E292" s="10">
        <v>527</v>
      </c>
      <c r="F292" s="10">
        <v>18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110</v>
      </c>
      <c r="D293" s="10">
        <v>6</v>
      </c>
      <c r="E293" s="10">
        <v>98</v>
      </c>
      <c r="F293" s="10">
        <v>6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111</v>
      </c>
      <c r="D294" s="10">
        <v>6</v>
      </c>
      <c r="E294" s="10">
        <v>102</v>
      </c>
      <c r="F294" s="10">
        <v>3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118</v>
      </c>
      <c r="D295" s="10">
        <v>1</v>
      </c>
      <c r="E295" s="10">
        <v>114</v>
      </c>
      <c r="F295" s="10">
        <v>3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120</v>
      </c>
      <c r="D296" s="10">
        <v>4</v>
      </c>
      <c r="E296" s="10">
        <v>114</v>
      </c>
      <c r="F296" s="10">
        <v>2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104</v>
      </c>
      <c r="D297" s="10">
        <v>1</v>
      </c>
      <c r="E297" s="10">
        <v>99</v>
      </c>
      <c r="F297" s="10">
        <v>4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470</v>
      </c>
      <c r="D298" s="10">
        <v>5</v>
      </c>
      <c r="E298" s="10">
        <v>452</v>
      </c>
      <c r="F298" s="10">
        <v>13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102</v>
      </c>
      <c r="D299" s="10">
        <v>1</v>
      </c>
      <c r="E299" s="10">
        <v>101</v>
      </c>
      <c r="F299" s="10" t="s">
        <v>265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103</v>
      </c>
      <c r="D300" s="10">
        <v>1</v>
      </c>
      <c r="E300" s="10">
        <v>99</v>
      </c>
      <c r="F300" s="10">
        <v>3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97</v>
      </c>
      <c r="D301" s="10" t="s">
        <v>265</v>
      </c>
      <c r="E301" s="10">
        <v>95</v>
      </c>
      <c r="F301" s="10">
        <v>2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79</v>
      </c>
      <c r="D302" s="10">
        <v>1</v>
      </c>
      <c r="E302" s="10">
        <v>74</v>
      </c>
      <c r="F302" s="10">
        <v>4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89</v>
      </c>
      <c r="D303" s="10">
        <v>2</v>
      </c>
      <c r="E303" s="10">
        <v>83</v>
      </c>
      <c r="F303" s="10">
        <v>4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417</v>
      </c>
      <c r="D304" s="10">
        <v>2</v>
      </c>
      <c r="E304" s="10">
        <v>398</v>
      </c>
      <c r="F304" s="10">
        <v>17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92</v>
      </c>
      <c r="D305" s="10" t="s">
        <v>265</v>
      </c>
      <c r="E305" s="10">
        <v>88</v>
      </c>
      <c r="F305" s="10">
        <v>4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89</v>
      </c>
      <c r="D306" s="10">
        <v>1</v>
      </c>
      <c r="E306" s="10">
        <v>85</v>
      </c>
      <c r="F306" s="10">
        <v>3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87</v>
      </c>
      <c r="D307" s="10" t="s">
        <v>265</v>
      </c>
      <c r="E307" s="10">
        <v>81</v>
      </c>
      <c r="F307" s="10">
        <v>6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71</v>
      </c>
      <c r="D308" s="10" t="s">
        <v>265</v>
      </c>
      <c r="E308" s="10">
        <v>69</v>
      </c>
      <c r="F308" s="10">
        <v>2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78</v>
      </c>
      <c r="D309" s="10">
        <v>1</v>
      </c>
      <c r="E309" s="10">
        <v>75</v>
      </c>
      <c r="F309" s="10">
        <v>2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385</v>
      </c>
      <c r="D310" s="10">
        <v>7</v>
      </c>
      <c r="E310" s="10">
        <v>369</v>
      </c>
      <c r="F310" s="10">
        <v>9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86</v>
      </c>
      <c r="D311" s="10" t="s">
        <v>265</v>
      </c>
      <c r="E311" s="10">
        <v>84</v>
      </c>
      <c r="F311" s="10">
        <v>2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68</v>
      </c>
      <c r="D312" s="10" t="s">
        <v>265</v>
      </c>
      <c r="E312" s="10">
        <v>68</v>
      </c>
      <c r="F312" s="10" t="s">
        <v>265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75</v>
      </c>
      <c r="D313" s="10">
        <v>2</v>
      </c>
      <c r="E313" s="10">
        <v>71</v>
      </c>
      <c r="F313" s="10">
        <v>2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76</v>
      </c>
      <c r="D314" s="10">
        <v>1</v>
      </c>
      <c r="E314" s="10">
        <v>71</v>
      </c>
      <c r="F314" s="10">
        <v>4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80</v>
      </c>
      <c r="D315" s="10">
        <v>4</v>
      </c>
      <c r="E315" s="10">
        <v>75</v>
      </c>
      <c r="F315" s="10">
        <v>1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287</v>
      </c>
      <c r="D316" s="10">
        <v>4</v>
      </c>
      <c r="E316" s="10">
        <v>271</v>
      </c>
      <c r="F316" s="10">
        <v>12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68</v>
      </c>
      <c r="D317" s="10">
        <v>1</v>
      </c>
      <c r="E317" s="10">
        <v>65</v>
      </c>
      <c r="F317" s="10">
        <v>2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63</v>
      </c>
      <c r="D318" s="10">
        <v>1</v>
      </c>
      <c r="E318" s="10">
        <v>59</v>
      </c>
      <c r="F318" s="10">
        <v>3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57</v>
      </c>
      <c r="D319" s="10" t="s">
        <v>265</v>
      </c>
      <c r="E319" s="10">
        <v>56</v>
      </c>
      <c r="F319" s="10">
        <v>1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50</v>
      </c>
      <c r="D320" s="10">
        <v>1</v>
      </c>
      <c r="E320" s="10">
        <v>46</v>
      </c>
      <c r="F320" s="10">
        <v>3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49</v>
      </c>
      <c r="D321" s="10">
        <v>1</v>
      </c>
      <c r="E321" s="10">
        <v>45</v>
      </c>
      <c r="F321" s="10">
        <v>3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157</v>
      </c>
      <c r="D322" s="10">
        <v>7</v>
      </c>
      <c r="E322" s="10">
        <v>145</v>
      </c>
      <c r="F322" s="10">
        <v>5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40</v>
      </c>
      <c r="D323" s="10">
        <v>2</v>
      </c>
      <c r="E323" s="10">
        <v>37</v>
      </c>
      <c r="F323" s="10">
        <v>1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32</v>
      </c>
      <c r="D324" s="10" t="s">
        <v>265</v>
      </c>
      <c r="E324" s="10">
        <v>31</v>
      </c>
      <c r="F324" s="10">
        <v>1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37</v>
      </c>
      <c r="D325" s="10">
        <v>3</v>
      </c>
      <c r="E325" s="10">
        <v>32</v>
      </c>
      <c r="F325" s="10">
        <v>2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25</v>
      </c>
      <c r="D326" s="10" t="s">
        <v>265</v>
      </c>
      <c r="E326" s="10">
        <v>25</v>
      </c>
      <c r="F326" s="10" t="s">
        <v>265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23</v>
      </c>
      <c r="D327" s="10">
        <v>2</v>
      </c>
      <c r="E327" s="10">
        <v>20</v>
      </c>
      <c r="F327" s="10">
        <v>1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81</v>
      </c>
      <c r="D328" s="10">
        <v>1</v>
      </c>
      <c r="E328" s="10">
        <v>75</v>
      </c>
      <c r="F328" s="10">
        <v>5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17</v>
      </c>
      <c r="D329" s="10" t="s">
        <v>265</v>
      </c>
      <c r="E329" s="10">
        <v>14</v>
      </c>
      <c r="F329" s="10">
        <v>3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20</v>
      </c>
      <c r="D330" s="10">
        <v>1</v>
      </c>
      <c r="E330" s="10">
        <v>19</v>
      </c>
      <c r="F330" s="10" t="s">
        <v>265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16</v>
      </c>
      <c r="D331" s="10" t="s">
        <v>265</v>
      </c>
      <c r="E331" s="10">
        <v>16</v>
      </c>
      <c r="F331" s="10" t="s">
        <v>265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18</v>
      </c>
      <c r="D332" s="10" t="s">
        <v>265</v>
      </c>
      <c r="E332" s="10">
        <v>16</v>
      </c>
      <c r="F332" s="10">
        <v>2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10</v>
      </c>
      <c r="D333" s="10" t="s">
        <v>265</v>
      </c>
      <c r="E333" s="10">
        <v>10</v>
      </c>
      <c r="F333" s="10" t="s">
        <v>265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32</v>
      </c>
      <c r="D334" s="5">
        <v>1</v>
      </c>
      <c r="E334" s="5">
        <v>29</v>
      </c>
      <c r="F334" s="5">
        <v>2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F338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3.332031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126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75152</v>
      </c>
      <c r="D5" s="3">
        <v>24140</v>
      </c>
      <c r="E5" s="3">
        <v>47496</v>
      </c>
      <c r="F5" s="3">
        <v>3516</v>
      </c>
    </row>
    <row r="6" spans="1:32" ht="12" customHeight="1">
      <c r="A6" s="33" t="s">
        <v>254</v>
      </c>
      <c r="B6" s="1" t="s">
        <v>8</v>
      </c>
      <c r="C6" s="10">
        <v>4357</v>
      </c>
      <c r="D6" s="10">
        <v>2745</v>
      </c>
      <c r="E6" s="10">
        <v>141</v>
      </c>
      <c r="F6" s="10">
        <v>1471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691</v>
      </c>
      <c r="D7" s="10">
        <v>107</v>
      </c>
      <c r="E7" s="10">
        <v>24</v>
      </c>
      <c r="F7" s="10">
        <v>560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755</v>
      </c>
      <c r="D8" s="10">
        <v>224</v>
      </c>
      <c r="E8" s="10">
        <v>36</v>
      </c>
      <c r="F8" s="10">
        <v>495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858</v>
      </c>
      <c r="D9" s="10">
        <v>507</v>
      </c>
      <c r="E9" s="10">
        <v>41</v>
      </c>
      <c r="F9" s="10">
        <v>310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957</v>
      </c>
      <c r="D10" s="10">
        <v>859</v>
      </c>
      <c r="E10" s="10">
        <v>24</v>
      </c>
      <c r="F10" s="10">
        <v>74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1096</v>
      </c>
      <c r="D11" s="10">
        <v>1048</v>
      </c>
      <c r="E11" s="10">
        <v>16</v>
      </c>
      <c r="F11" s="10">
        <v>32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5677</v>
      </c>
      <c r="D12" s="10">
        <v>5513</v>
      </c>
      <c r="E12" s="10">
        <v>86</v>
      </c>
      <c r="F12" s="10">
        <v>78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1033</v>
      </c>
      <c r="D13" s="10">
        <v>1007</v>
      </c>
      <c r="E13" s="10">
        <v>11</v>
      </c>
      <c r="F13" s="10">
        <v>15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1112</v>
      </c>
      <c r="D14" s="10">
        <v>1083</v>
      </c>
      <c r="E14" s="10">
        <v>13</v>
      </c>
      <c r="F14" s="10">
        <v>16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1164</v>
      </c>
      <c r="D15" s="10">
        <v>1133</v>
      </c>
      <c r="E15" s="10">
        <v>19</v>
      </c>
      <c r="F15" s="10">
        <v>12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1196</v>
      </c>
      <c r="D16" s="10">
        <v>1157</v>
      </c>
      <c r="E16" s="10">
        <v>25</v>
      </c>
      <c r="F16" s="10">
        <v>14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1172</v>
      </c>
      <c r="D17" s="10">
        <v>1133</v>
      </c>
      <c r="E17" s="10">
        <v>18</v>
      </c>
      <c r="F17" s="10">
        <v>21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5924</v>
      </c>
      <c r="D18" s="10">
        <v>5675</v>
      </c>
      <c r="E18" s="10">
        <v>163</v>
      </c>
      <c r="F18" s="10">
        <v>86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1149</v>
      </c>
      <c r="D19" s="10">
        <v>1113</v>
      </c>
      <c r="E19" s="10">
        <v>18</v>
      </c>
      <c r="F19" s="10">
        <v>18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1229</v>
      </c>
      <c r="D20" s="10">
        <v>1188</v>
      </c>
      <c r="E20" s="10">
        <v>19</v>
      </c>
      <c r="F20" s="10">
        <v>22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1197</v>
      </c>
      <c r="D21" s="10">
        <v>1160</v>
      </c>
      <c r="E21" s="10">
        <v>25</v>
      </c>
      <c r="F21" s="10">
        <v>12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1201</v>
      </c>
      <c r="D22" s="10">
        <v>1135</v>
      </c>
      <c r="E22" s="10">
        <v>51</v>
      </c>
      <c r="F22" s="10">
        <v>15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1148</v>
      </c>
      <c r="D23" s="10">
        <v>1079</v>
      </c>
      <c r="E23" s="10">
        <v>50</v>
      </c>
      <c r="F23" s="10">
        <v>19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5739</v>
      </c>
      <c r="D24" s="10">
        <v>4601</v>
      </c>
      <c r="E24" s="10">
        <v>1045</v>
      </c>
      <c r="F24" s="10">
        <v>93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1143</v>
      </c>
      <c r="D25" s="10">
        <v>1049</v>
      </c>
      <c r="E25" s="10">
        <v>76</v>
      </c>
      <c r="F25" s="10">
        <v>18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1200</v>
      </c>
      <c r="D26" s="10">
        <v>1125</v>
      </c>
      <c r="E26" s="10">
        <v>61</v>
      </c>
      <c r="F26" s="10">
        <v>14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1221</v>
      </c>
      <c r="D27" s="10">
        <v>1070</v>
      </c>
      <c r="E27" s="10">
        <v>128</v>
      </c>
      <c r="F27" s="10">
        <v>23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1153</v>
      </c>
      <c r="D28" s="10">
        <v>798</v>
      </c>
      <c r="E28" s="10">
        <v>330</v>
      </c>
      <c r="F28" s="10">
        <v>25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1022</v>
      </c>
      <c r="D29" s="10">
        <v>559</v>
      </c>
      <c r="E29" s="10">
        <v>450</v>
      </c>
      <c r="F29" s="10">
        <v>13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5017</v>
      </c>
      <c r="D30" s="10">
        <v>1899</v>
      </c>
      <c r="E30" s="10">
        <v>3001</v>
      </c>
      <c r="F30" s="10">
        <v>117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1036</v>
      </c>
      <c r="D31" s="10">
        <v>514</v>
      </c>
      <c r="E31" s="10">
        <v>499</v>
      </c>
      <c r="F31" s="10">
        <v>23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930</v>
      </c>
      <c r="D32" s="10">
        <v>415</v>
      </c>
      <c r="E32" s="10">
        <v>491</v>
      </c>
      <c r="F32" s="10">
        <v>24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1047</v>
      </c>
      <c r="D33" s="10">
        <v>407</v>
      </c>
      <c r="E33" s="10">
        <v>615</v>
      </c>
      <c r="F33" s="10">
        <v>25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1018</v>
      </c>
      <c r="D34" s="10">
        <v>302</v>
      </c>
      <c r="E34" s="10">
        <v>693</v>
      </c>
      <c r="F34" s="10">
        <v>23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986</v>
      </c>
      <c r="D35" s="10">
        <v>261</v>
      </c>
      <c r="E35" s="10">
        <v>703</v>
      </c>
      <c r="F35" s="10">
        <v>22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5227</v>
      </c>
      <c r="D36" s="10">
        <v>979</v>
      </c>
      <c r="E36" s="10">
        <v>4126</v>
      </c>
      <c r="F36" s="10">
        <v>122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1038</v>
      </c>
      <c r="D37" s="10">
        <v>228</v>
      </c>
      <c r="E37" s="10">
        <v>784</v>
      </c>
      <c r="F37" s="10">
        <v>26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1094</v>
      </c>
      <c r="D38" s="10">
        <v>226</v>
      </c>
      <c r="E38" s="10">
        <v>850</v>
      </c>
      <c r="F38" s="10">
        <v>18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1071</v>
      </c>
      <c r="D39" s="10">
        <v>207</v>
      </c>
      <c r="E39" s="10">
        <v>838</v>
      </c>
      <c r="F39" s="10">
        <v>26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1037</v>
      </c>
      <c r="D40" s="10">
        <v>187</v>
      </c>
      <c r="E40" s="10">
        <v>824</v>
      </c>
      <c r="F40" s="10">
        <v>26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987</v>
      </c>
      <c r="D41" s="10">
        <v>131</v>
      </c>
      <c r="E41" s="10">
        <v>830</v>
      </c>
      <c r="F41" s="10">
        <v>26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5051</v>
      </c>
      <c r="D42" s="10">
        <v>642</v>
      </c>
      <c r="E42" s="10">
        <v>4308</v>
      </c>
      <c r="F42" s="10">
        <v>101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1020</v>
      </c>
      <c r="D43" s="10">
        <v>155</v>
      </c>
      <c r="E43" s="10">
        <v>849</v>
      </c>
      <c r="F43" s="10">
        <v>16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1077</v>
      </c>
      <c r="D44" s="10">
        <v>149</v>
      </c>
      <c r="E44" s="10">
        <v>898</v>
      </c>
      <c r="F44" s="10">
        <v>30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1006</v>
      </c>
      <c r="D45" s="10">
        <v>116</v>
      </c>
      <c r="E45" s="10">
        <v>869</v>
      </c>
      <c r="F45" s="10">
        <v>21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974</v>
      </c>
      <c r="D46" s="10">
        <v>129</v>
      </c>
      <c r="E46" s="10">
        <v>831</v>
      </c>
      <c r="F46" s="10">
        <v>14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974</v>
      </c>
      <c r="D47" s="10">
        <v>93</v>
      </c>
      <c r="E47" s="10">
        <v>861</v>
      </c>
      <c r="F47" s="10">
        <v>20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4828</v>
      </c>
      <c r="D48" s="10">
        <v>458</v>
      </c>
      <c r="E48" s="10">
        <v>4270</v>
      </c>
      <c r="F48" s="10">
        <v>100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1006</v>
      </c>
      <c r="D49" s="10">
        <v>112</v>
      </c>
      <c r="E49" s="10">
        <v>875</v>
      </c>
      <c r="F49" s="10">
        <v>19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919</v>
      </c>
      <c r="D50" s="10">
        <v>86</v>
      </c>
      <c r="E50" s="10">
        <v>812</v>
      </c>
      <c r="F50" s="10">
        <v>21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924</v>
      </c>
      <c r="D51" s="10">
        <v>82</v>
      </c>
      <c r="E51" s="10">
        <v>823</v>
      </c>
      <c r="F51" s="10">
        <v>19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970</v>
      </c>
      <c r="D52" s="10">
        <v>95</v>
      </c>
      <c r="E52" s="10">
        <v>858</v>
      </c>
      <c r="F52" s="10">
        <v>17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1009</v>
      </c>
      <c r="D53" s="10">
        <v>83</v>
      </c>
      <c r="E53" s="10">
        <v>902</v>
      </c>
      <c r="F53" s="10">
        <v>24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5387</v>
      </c>
      <c r="D54" s="10">
        <v>446</v>
      </c>
      <c r="E54" s="10">
        <v>4759</v>
      </c>
      <c r="F54" s="10">
        <v>182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1027</v>
      </c>
      <c r="D55" s="10">
        <v>87</v>
      </c>
      <c r="E55" s="10">
        <v>908</v>
      </c>
      <c r="F55" s="10">
        <v>32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1097</v>
      </c>
      <c r="D56" s="10">
        <v>102</v>
      </c>
      <c r="E56" s="10">
        <v>942</v>
      </c>
      <c r="F56" s="10">
        <v>53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1094</v>
      </c>
      <c r="D57" s="10">
        <v>97</v>
      </c>
      <c r="E57" s="10">
        <v>968</v>
      </c>
      <c r="F57" s="10">
        <v>29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1088</v>
      </c>
      <c r="D58" s="10">
        <v>84</v>
      </c>
      <c r="E58" s="10">
        <v>972</v>
      </c>
      <c r="F58" s="10">
        <v>32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1081</v>
      </c>
      <c r="D59" s="10">
        <v>76</v>
      </c>
      <c r="E59" s="10">
        <v>969</v>
      </c>
      <c r="F59" s="10">
        <v>36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4946</v>
      </c>
      <c r="D60" s="10">
        <v>316</v>
      </c>
      <c r="E60" s="10">
        <v>4466</v>
      </c>
      <c r="F60" s="10">
        <v>164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1006</v>
      </c>
      <c r="D61" s="10">
        <v>69</v>
      </c>
      <c r="E61" s="10">
        <v>898</v>
      </c>
      <c r="F61" s="10">
        <v>39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998</v>
      </c>
      <c r="D62" s="10">
        <v>70</v>
      </c>
      <c r="E62" s="10">
        <v>895</v>
      </c>
      <c r="F62" s="10">
        <v>33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1011</v>
      </c>
      <c r="D63" s="10">
        <v>85</v>
      </c>
      <c r="E63" s="10">
        <v>905</v>
      </c>
      <c r="F63" s="10">
        <v>21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952</v>
      </c>
      <c r="D64" s="10">
        <v>54</v>
      </c>
      <c r="E64" s="10">
        <v>864</v>
      </c>
      <c r="F64" s="10">
        <v>34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979</v>
      </c>
      <c r="D65" s="10">
        <v>38</v>
      </c>
      <c r="E65" s="10">
        <v>904</v>
      </c>
      <c r="F65" s="10">
        <v>37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4220</v>
      </c>
      <c r="D66" s="10">
        <v>192</v>
      </c>
      <c r="E66" s="10">
        <v>3890</v>
      </c>
      <c r="F66" s="10">
        <v>138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897</v>
      </c>
      <c r="D67" s="10">
        <v>53</v>
      </c>
      <c r="E67" s="10">
        <v>823</v>
      </c>
      <c r="F67" s="10">
        <v>21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875</v>
      </c>
      <c r="D68" s="10">
        <v>46</v>
      </c>
      <c r="E68" s="10">
        <v>788</v>
      </c>
      <c r="F68" s="10">
        <v>41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813</v>
      </c>
      <c r="D69" s="10">
        <v>37</v>
      </c>
      <c r="E69" s="10">
        <v>746</v>
      </c>
      <c r="F69" s="10">
        <v>30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852</v>
      </c>
      <c r="D70" s="10">
        <v>26</v>
      </c>
      <c r="E70" s="10">
        <v>804</v>
      </c>
      <c r="F70" s="10">
        <v>22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783</v>
      </c>
      <c r="D71" s="10">
        <v>30</v>
      </c>
      <c r="E71" s="10">
        <v>729</v>
      </c>
      <c r="F71" s="10">
        <v>24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3931</v>
      </c>
      <c r="D72" s="10">
        <v>147</v>
      </c>
      <c r="E72" s="10">
        <v>3627</v>
      </c>
      <c r="F72" s="10">
        <v>157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775</v>
      </c>
      <c r="D73" s="10">
        <v>29</v>
      </c>
      <c r="E73" s="10">
        <v>716</v>
      </c>
      <c r="F73" s="10">
        <v>30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855</v>
      </c>
      <c r="D74" s="10">
        <v>40</v>
      </c>
      <c r="E74" s="10">
        <v>786</v>
      </c>
      <c r="F74" s="10">
        <v>29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754</v>
      </c>
      <c r="D75" s="10">
        <v>33</v>
      </c>
      <c r="E75" s="10">
        <v>680</v>
      </c>
      <c r="F75" s="10">
        <v>41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776</v>
      </c>
      <c r="D76" s="10">
        <v>22</v>
      </c>
      <c r="E76" s="10">
        <v>726</v>
      </c>
      <c r="F76" s="10">
        <v>28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771</v>
      </c>
      <c r="D77" s="10">
        <v>23</v>
      </c>
      <c r="E77" s="10">
        <v>719</v>
      </c>
      <c r="F77" s="10">
        <v>29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3493</v>
      </c>
      <c r="D78" s="10">
        <v>131</v>
      </c>
      <c r="E78" s="10">
        <v>3219</v>
      </c>
      <c r="F78" s="10">
        <v>143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745</v>
      </c>
      <c r="D79" s="10">
        <v>31</v>
      </c>
      <c r="E79" s="10">
        <v>682</v>
      </c>
      <c r="F79" s="10">
        <v>32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724</v>
      </c>
      <c r="D80" s="10">
        <v>31</v>
      </c>
      <c r="E80" s="10">
        <v>666</v>
      </c>
      <c r="F80" s="10">
        <v>27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723</v>
      </c>
      <c r="D81" s="10">
        <v>28</v>
      </c>
      <c r="E81" s="10">
        <v>673</v>
      </c>
      <c r="F81" s="10">
        <v>22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687</v>
      </c>
      <c r="D82" s="10">
        <v>17</v>
      </c>
      <c r="E82" s="10">
        <v>642</v>
      </c>
      <c r="F82" s="10">
        <v>28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614</v>
      </c>
      <c r="D83" s="10">
        <v>24</v>
      </c>
      <c r="E83" s="10">
        <v>556</v>
      </c>
      <c r="F83" s="10">
        <v>34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3282</v>
      </c>
      <c r="D84" s="10">
        <v>113</v>
      </c>
      <c r="E84" s="10">
        <v>3032</v>
      </c>
      <c r="F84" s="10">
        <v>137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632</v>
      </c>
      <c r="D85" s="10">
        <v>27</v>
      </c>
      <c r="E85" s="10">
        <v>579</v>
      </c>
      <c r="F85" s="10">
        <v>26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667</v>
      </c>
      <c r="D86" s="10">
        <v>21</v>
      </c>
      <c r="E86" s="10">
        <v>617</v>
      </c>
      <c r="F86" s="10">
        <v>29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639</v>
      </c>
      <c r="D87" s="10">
        <v>21</v>
      </c>
      <c r="E87" s="10">
        <v>596</v>
      </c>
      <c r="F87" s="10">
        <v>22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693</v>
      </c>
      <c r="D88" s="10">
        <v>23</v>
      </c>
      <c r="E88" s="10">
        <v>642</v>
      </c>
      <c r="F88" s="10">
        <v>28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651</v>
      </c>
      <c r="D89" s="10">
        <v>21</v>
      </c>
      <c r="E89" s="10">
        <v>598</v>
      </c>
      <c r="F89" s="10">
        <v>32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3007</v>
      </c>
      <c r="D90" s="10">
        <v>95</v>
      </c>
      <c r="E90" s="10">
        <v>2790</v>
      </c>
      <c r="F90" s="10">
        <v>122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625</v>
      </c>
      <c r="D91" s="10">
        <v>25</v>
      </c>
      <c r="E91" s="10">
        <v>574</v>
      </c>
      <c r="F91" s="10">
        <v>26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565</v>
      </c>
      <c r="D92" s="10">
        <v>11</v>
      </c>
      <c r="E92" s="10">
        <v>530</v>
      </c>
      <c r="F92" s="10">
        <v>24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629</v>
      </c>
      <c r="D93" s="10">
        <v>18</v>
      </c>
      <c r="E93" s="10">
        <v>590</v>
      </c>
      <c r="F93" s="10">
        <v>21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634</v>
      </c>
      <c r="D94" s="10">
        <v>22</v>
      </c>
      <c r="E94" s="10">
        <v>583</v>
      </c>
      <c r="F94" s="10">
        <v>29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554</v>
      </c>
      <c r="D95" s="10">
        <v>19</v>
      </c>
      <c r="E95" s="10">
        <v>513</v>
      </c>
      <c r="F95" s="10">
        <v>22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2393</v>
      </c>
      <c r="D96" s="10">
        <v>81</v>
      </c>
      <c r="E96" s="10">
        <v>2198</v>
      </c>
      <c r="F96" s="10">
        <v>114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506</v>
      </c>
      <c r="D97" s="10">
        <v>17</v>
      </c>
      <c r="E97" s="10">
        <v>471</v>
      </c>
      <c r="F97" s="10">
        <v>18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530</v>
      </c>
      <c r="D98" s="10">
        <v>17</v>
      </c>
      <c r="E98" s="10">
        <v>493</v>
      </c>
      <c r="F98" s="10">
        <v>20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490</v>
      </c>
      <c r="D99" s="10">
        <v>16</v>
      </c>
      <c r="E99" s="10">
        <v>449</v>
      </c>
      <c r="F99" s="10">
        <v>25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416</v>
      </c>
      <c r="D100" s="10">
        <v>15</v>
      </c>
      <c r="E100" s="10">
        <v>382</v>
      </c>
      <c r="F100" s="10">
        <v>19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451</v>
      </c>
      <c r="D101" s="10">
        <v>16</v>
      </c>
      <c r="E101" s="10">
        <v>403</v>
      </c>
      <c r="F101" s="10">
        <v>32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1407</v>
      </c>
      <c r="D102" s="10">
        <v>59</v>
      </c>
      <c r="E102" s="10">
        <v>1272</v>
      </c>
      <c r="F102" s="10">
        <v>76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327</v>
      </c>
      <c r="D103" s="10">
        <v>17</v>
      </c>
      <c r="E103" s="10">
        <v>294</v>
      </c>
      <c r="F103" s="10">
        <v>16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304</v>
      </c>
      <c r="D104" s="10">
        <v>12</v>
      </c>
      <c r="E104" s="10">
        <v>280</v>
      </c>
      <c r="F104" s="10">
        <v>12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304</v>
      </c>
      <c r="D105" s="10">
        <v>17</v>
      </c>
      <c r="E105" s="10">
        <v>271</v>
      </c>
      <c r="F105" s="10">
        <v>16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251</v>
      </c>
      <c r="D106" s="10">
        <v>9</v>
      </c>
      <c r="E106" s="10">
        <v>224</v>
      </c>
      <c r="F106" s="10">
        <v>18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221</v>
      </c>
      <c r="D107" s="10">
        <v>4</v>
      </c>
      <c r="E107" s="10">
        <v>203</v>
      </c>
      <c r="F107" s="10">
        <v>14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793</v>
      </c>
      <c r="D108" s="10">
        <v>31</v>
      </c>
      <c r="E108" s="10">
        <v>698</v>
      </c>
      <c r="F108" s="10">
        <v>64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200</v>
      </c>
      <c r="D109" s="10">
        <v>4</v>
      </c>
      <c r="E109" s="10">
        <v>184</v>
      </c>
      <c r="F109" s="10">
        <v>12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161</v>
      </c>
      <c r="D110" s="10">
        <v>9</v>
      </c>
      <c r="E110" s="10">
        <v>140</v>
      </c>
      <c r="F110" s="10">
        <v>12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146</v>
      </c>
      <c r="D111" s="10">
        <v>5</v>
      </c>
      <c r="E111" s="10">
        <v>130</v>
      </c>
      <c r="F111" s="10">
        <v>11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140</v>
      </c>
      <c r="D112" s="10">
        <v>6</v>
      </c>
      <c r="E112" s="10">
        <v>126</v>
      </c>
      <c r="F112" s="10">
        <v>8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146</v>
      </c>
      <c r="D113" s="10">
        <v>7</v>
      </c>
      <c r="E113" s="10">
        <v>118</v>
      </c>
      <c r="F113" s="10">
        <v>21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473</v>
      </c>
      <c r="D114" s="10">
        <v>17</v>
      </c>
      <c r="E114" s="10">
        <v>405</v>
      </c>
      <c r="F114" s="10">
        <v>51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38902</v>
      </c>
      <c r="D115" s="3">
        <v>12693</v>
      </c>
      <c r="E115" s="3">
        <v>24439</v>
      </c>
      <c r="F115" s="3">
        <v>1770</v>
      </c>
    </row>
    <row r="116" spans="1:11" ht="12" customHeight="1">
      <c r="A116" s="33" t="s">
        <v>254</v>
      </c>
      <c r="B116" s="1" t="s">
        <v>8</v>
      </c>
      <c r="C116" s="10">
        <v>2117</v>
      </c>
      <c r="D116" s="10">
        <v>1323</v>
      </c>
      <c r="E116" s="10">
        <v>58</v>
      </c>
      <c r="F116" s="10">
        <v>736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343</v>
      </c>
      <c r="D117" s="10">
        <v>52</v>
      </c>
      <c r="E117" s="10">
        <v>9</v>
      </c>
      <c r="F117" s="10">
        <v>282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360</v>
      </c>
      <c r="D118" s="10">
        <v>98</v>
      </c>
      <c r="E118" s="10">
        <v>15</v>
      </c>
      <c r="F118" s="10">
        <v>247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411</v>
      </c>
      <c r="D119" s="10">
        <v>243</v>
      </c>
      <c r="E119" s="10">
        <v>19</v>
      </c>
      <c r="F119" s="10">
        <v>149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463</v>
      </c>
      <c r="D120" s="10">
        <v>415</v>
      </c>
      <c r="E120" s="10">
        <v>7</v>
      </c>
      <c r="F120" s="10">
        <v>41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540</v>
      </c>
      <c r="D121" s="10">
        <v>515</v>
      </c>
      <c r="E121" s="10">
        <v>8</v>
      </c>
      <c r="F121" s="10">
        <v>17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2816</v>
      </c>
      <c r="D122" s="10">
        <v>2739</v>
      </c>
      <c r="E122" s="10">
        <v>42</v>
      </c>
      <c r="F122" s="10">
        <v>35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532</v>
      </c>
      <c r="D123" s="10">
        <v>521</v>
      </c>
      <c r="E123" s="10">
        <v>5</v>
      </c>
      <c r="F123" s="10">
        <v>6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555</v>
      </c>
      <c r="D124" s="10">
        <v>540</v>
      </c>
      <c r="E124" s="10">
        <v>7</v>
      </c>
      <c r="F124" s="10">
        <v>8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588</v>
      </c>
      <c r="D125" s="10">
        <v>571</v>
      </c>
      <c r="E125" s="10">
        <v>10</v>
      </c>
      <c r="F125" s="10">
        <v>7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569</v>
      </c>
      <c r="D126" s="10">
        <v>552</v>
      </c>
      <c r="E126" s="10">
        <v>11</v>
      </c>
      <c r="F126" s="10">
        <v>6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572</v>
      </c>
      <c r="D127" s="10">
        <v>555</v>
      </c>
      <c r="E127" s="10">
        <v>9</v>
      </c>
      <c r="F127" s="10">
        <v>8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2957</v>
      </c>
      <c r="D128" s="10">
        <v>2840</v>
      </c>
      <c r="E128" s="10">
        <v>77</v>
      </c>
      <c r="F128" s="10">
        <v>40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590</v>
      </c>
      <c r="D129" s="10">
        <v>570</v>
      </c>
      <c r="E129" s="10">
        <v>9</v>
      </c>
      <c r="F129" s="10">
        <v>11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598</v>
      </c>
      <c r="D130" s="10">
        <v>581</v>
      </c>
      <c r="E130" s="10">
        <v>9</v>
      </c>
      <c r="F130" s="10">
        <v>8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617</v>
      </c>
      <c r="D131" s="10">
        <v>598</v>
      </c>
      <c r="E131" s="10">
        <v>16</v>
      </c>
      <c r="F131" s="10">
        <v>3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617</v>
      </c>
      <c r="D132" s="10">
        <v>586</v>
      </c>
      <c r="E132" s="10">
        <v>23</v>
      </c>
      <c r="F132" s="10">
        <v>8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535</v>
      </c>
      <c r="D133" s="10">
        <v>505</v>
      </c>
      <c r="E133" s="10">
        <v>20</v>
      </c>
      <c r="F133" s="10">
        <v>10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2724</v>
      </c>
      <c r="D134" s="10">
        <v>2271</v>
      </c>
      <c r="E134" s="10">
        <v>407</v>
      </c>
      <c r="F134" s="10">
        <v>46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532</v>
      </c>
      <c r="D135" s="10">
        <v>496</v>
      </c>
      <c r="E135" s="10">
        <v>28</v>
      </c>
      <c r="F135" s="10">
        <v>8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568</v>
      </c>
      <c r="D136" s="10">
        <v>539</v>
      </c>
      <c r="E136" s="10">
        <v>22</v>
      </c>
      <c r="F136" s="10">
        <v>7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570</v>
      </c>
      <c r="D137" s="10">
        <v>515</v>
      </c>
      <c r="E137" s="10">
        <v>41</v>
      </c>
      <c r="F137" s="10">
        <v>14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565</v>
      </c>
      <c r="D138" s="10">
        <v>409</v>
      </c>
      <c r="E138" s="10">
        <v>144</v>
      </c>
      <c r="F138" s="10">
        <v>12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489</v>
      </c>
      <c r="D139" s="10">
        <v>312</v>
      </c>
      <c r="E139" s="10">
        <v>172</v>
      </c>
      <c r="F139" s="10">
        <v>5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2515</v>
      </c>
      <c r="D140" s="10">
        <v>1177</v>
      </c>
      <c r="E140" s="10">
        <v>1274</v>
      </c>
      <c r="F140" s="10">
        <v>64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513</v>
      </c>
      <c r="D141" s="10">
        <v>297</v>
      </c>
      <c r="E141" s="10">
        <v>206</v>
      </c>
      <c r="F141" s="10">
        <v>10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449</v>
      </c>
      <c r="D142" s="10">
        <v>246</v>
      </c>
      <c r="E142" s="10">
        <v>188</v>
      </c>
      <c r="F142" s="10">
        <v>15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538</v>
      </c>
      <c r="D143" s="10">
        <v>259</v>
      </c>
      <c r="E143" s="10">
        <v>265</v>
      </c>
      <c r="F143" s="10">
        <v>14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519</v>
      </c>
      <c r="D144" s="10">
        <v>203</v>
      </c>
      <c r="E144" s="10">
        <v>303</v>
      </c>
      <c r="F144" s="10">
        <v>13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496</v>
      </c>
      <c r="D145" s="10">
        <v>172</v>
      </c>
      <c r="E145" s="10">
        <v>312</v>
      </c>
      <c r="F145" s="10">
        <v>12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2655</v>
      </c>
      <c r="D146" s="10">
        <v>628</v>
      </c>
      <c r="E146" s="10">
        <v>1970</v>
      </c>
      <c r="F146" s="10">
        <v>57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520</v>
      </c>
      <c r="D147" s="10">
        <v>140</v>
      </c>
      <c r="E147" s="10">
        <v>365</v>
      </c>
      <c r="F147" s="10">
        <v>15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578</v>
      </c>
      <c r="D148" s="10">
        <v>150</v>
      </c>
      <c r="E148" s="10">
        <v>423</v>
      </c>
      <c r="F148" s="10">
        <v>5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535</v>
      </c>
      <c r="D149" s="10">
        <v>134</v>
      </c>
      <c r="E149" s="10">
        <v>387</v>
      </c>
      <c r="F149" s="10">
        <v>14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530</v>
      </c>
      <c r="D150" s="10">
        <v>119</v>
      </c>
      <c r="E150" s="10">
        <v>399</v>
      </c>
      <c r="F150" s="10">
        <v>12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492</v>
      </c>
      <c r="D151" s="10">
        <v>85</v>
      </c>
      <c r="E151" s="10">
        <v>396</v>
      </c>
      <c r="F151" s="10">
        <v>11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2621</v>
      </c>
      <c r="D152" s="10">
        <v>412</v>
      </c>
      <c r="E152" s="10">
        <v>2171</v>
      </c>
      <c r="F152" s="10">
        <v>38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547</v>
      </c>
      <c r="D153" s="10">
        <v>108</v>
      </c>
      <c r="E153" s="10">
        <v>433</v>
      </c>
      <c r="F153" s="10">
        <v>6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572</v>
      </c>
      <c r="D154" s="10">
        <v>102</v>
      </c>
      <c r="E154" s="10">
        <v>458</v>
      </c>
      <c r="F154" s="10">
        <v>12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487</v>
      </c>
      <c r="D155" s="10">
        <v>63</v>
      </c>
      <c r="E155" s="10">
        <v>411</v>
      </c>
      <c r="F155" s="10">
        <v>13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520</v>
      </c>
      <c r="D156" s="10">
        <v>85</v>
      </c>
      <c r="E156" s="10">
        <v>430</v>
      </c>
      <c r="F156" s="10">
        <v>5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495</v>
      </c>
      <c r="D157" s="10">
        <v>54</v>
      </c>
      <c r="E157" s="10">
        <v>439</v>
      </c>
      <c r="F157" s="10">
        <v>2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2504</v>
      </c>
      <c r="D158" s="10">
        <v>311</v>
      </c>
      <c r="E158" s="10">
        <v>2145</v>
      </c>
      <c r="F158" s="10">
        <v>48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529</v>
      </c>
      <c r="D159" s="10">
        <v>78</v>
      </c>
      <c r="E159" s="10">
        <v>444</v>
      </c>
      <c r="F159" s="10">
        <v>7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484</v>
      </c>
      <c r="D160" s="10">
        <v>54</v>
      </c>
      <c r="E160" s="10">
        <v>417</v>
      </c>
      <c r="F160" s="10">
        <v>13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477</v>
      </c>
      <c r="D161" s="10">
        <v>61</v>
      </c>
      <c r="E161" s="10">
        <v>405</v>
      </c>
      <c r="F161" s="10">
        <v>11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477</v>
      </c>
      <c r="D162" s="10">
        <v>66</v>
      </c>
      <c r="E162" s="10">
        <v>404</v>
      </c>
      <c r="F162" s="10">
        <v>7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537</v>
      </c>
      <c r="D163" s="10">
        <v>52</v>
      </c>
      <c r="E163" s="10">
        <v>475</v>
      </c>
      <c r="F163" s="10">
        <v>10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2813</v>
      </c>
      <c r="D164" s="10">
        <v>288</v>
      </c>
      <c r="E164" s="10">
        <v>2445</v>
      </c>
      <c r="F164" s="10">
        <v>80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575</v>
      </c>
      <c r="D165" s="10">
        <v>60</v>
      </c>
      <c r="E165" s="10">
        <v>499</v>
      </c>
      <c r="F165" s="10">
        <v>16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553</v>
      </c>
      <c r="D166" s="10">
        <v>65</v>
      </c>
      <c r="E166" s="10">
        <v>466</v>
      </c>
      <c r="F166" s="10">
        <v>22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574</v>
      </c>
      <c r="D167" s="10">
        <v>65</v>
      </c>
      <c r="E167" s="10">
        <v>497</v>
      </c>
      <c r="F167" s="10">
        <v>12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552</v>
      </c>
      <c r="D168" s="10">
        <v>50</v>
      </c>
      <c r="E168" s="10">
        <v>487</v>
      </c>
      <c r="F168" s="10">
        <v>15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559</v>
      </c>
      <c r="D169" s="10">
        <v>48</v>
      </c>
      <c r="E169" s="10">
        <v>496</v>
      </c>
      <c r="F169" s="10">
        <v>15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2531</v>
      </c>
      <c r="D170" s="10">
        <v>202</v>
      </c>
      <c r="E170" s="10">
        <v>2243</v>
      </c>
      <c r="F170" s="10">
        <v>86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506</v>
      </c>
      <c r="D171" s="10">
        <v>40</v>
      </c>
      <c r="E171" s="10">
        <v>450</v>
      </c>
      <c r="F171" s="10">
        <v>16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517</v>
      </c>
      <c r="D172" s="10">
        <v>47</v>
      </c>
      <c r="E172" s="10">
        <v>450</v>
      </c>
      <c r="F172" s="10">
        <v>20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536</v>
      </c>
      <c r="D173" s="10">
        <v>55</v>
      </c>
      <c r="E173" s="10">
        <v>466</v>
      </c>
      <c r="F173" s="10">
        <v>15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445</v>
      </c>
      <c r="D174" s="10">
        <v>36</v>
      </c>
      <c r="E174" s="10">
        <v>393</v>
      </c>
      <c r="F174" s="10">
        <v>16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527</v>
      </c>
      <c r="D175" s="10">
        <v>24</v>
      </c>
      <c r="E175" s="10">
        <v>484</v>
      </c>
      <c r="F175" s="10">
        <v>19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2169</v>
      </c>
      <c r="D176" s="10">
        <v>119</v>
      </c>
      <c r="E176" s="10">
        <v>1978</v>
      </c>
      <c r="F176" s="10">
        <v>72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445</v>
      </c>
      <c r="D177" s="10">
        <v>35</v>
      </c>
      <c r="E177" s="10">
        <v>400</v>
      </c>
      <c r="F177" s="10">
        <v>10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469</v>
      </c>
      <c r="D178" s="10">
        <v>35</v>
      </c>
      <c r="E178" s="10">
        <v>410</v>
      </c>
      <c r="F178" s="10">
        <v>24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448</v>
      </c>
      <c r="D179" s="10">
        <v>22</v>
      </c>
      <c r="E179" s="10">
        <v>408</v>
      </c>
      <c r="F179" s="10">
        <v>18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417</v>
      </c>
      <c r="D180" s="10">
        <v>12</v>
      </c>
      <c r="E180" s="10">
        <v>398</v>
      </c>
      <c r="F180" s="10">
        <v>7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390</v>
      </c>
      <c r="D181" s="10">
        <v>15</v>
      </c>
      <c r="E181" s="10">
        <v>362</v>
      </c>
      <c r="F181" s="10">
        <v>13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2039</v>
      </c>
      <c r="D182" s="10">
        <v>83</v>
      </c>
      <c r="E182" s="10">
        <v>1881</v>
      </c>
      <c r="F182" s="10">
        <v>75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409</v>
      </c>
      <c r="D183" s="10">
        <v>19</v>
      </c>
      <c r="E183" s="10">
        <v>377</v>
      </c>
      <c r="F183" s="10">
        <v>13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452</v>
      </c>
      <c r="D184" s="10">
        <v>19</v>
      </c>
      <c r="E184" s="10">
        <v>415</v>
      </c>
      <c r="F184" s="10">
        <v>18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378</v>
      </c>
      <c r="D185" s="10">
        <v>18</v>
      </c>
      <c r="E185" s="10">
        <v>342</v>
      </c>
      <c r="F185" s="10">
        <v>18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411</v>
      </c>
      <c r="D186" s="10">
        <v>9</v>
      </c>
      <c r="E186" s="10">
        <v>388</v>
      </c>
      <c r="F186" s="10">
        <v>14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389</v>
      </c>
      <c r="D187" s="10">
        <v>18</v>
      </c>
      <c r="E187" s="10">
        <v>359</v>
      </c>
      <c r="F187" s="10">
        <v>12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1851</v>
      </c>
      <c r="D188" s="10">
        <v>72</v>
      </c>
      <c r="E188" s="10">
        <v>1700</v>
      </c>
      <c r="F188" s="10">
        <v>79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421</v>
      </c>
      <c r="D189" s="10">
        <v>16</v>
      </c>
      <c r="E189" s="10">
        <v>389</v>
      </c>
      <c r="F189" s="10">
        <v>16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352</v>
      </c>
      <c r="D190" s="10">
        <v>16</v>
      </c>
      <c r="E190" s="10">
        <v>323</v>
      </c>
      <c r="F190" s="10">
        <v>13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379</v>
      </c>
      <c r="D191" s="10">
        <v>15</v>
      </c>
      <c r="E191" s="10">
        <v>351</v>
      </c>
      <c r="F191" s="10">
        <v>13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347</v>
      </c>
      <c r="D192" s="10">
        <v>9</v>
      </c>
      <c r="E192" s="10">
        <v>321</v>
      </c>
      <c r="F192" s="10">
        <v>17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352</v>
      </c>
      <c r="D193" s="10">
        <v>16</v>
      </c>
      <c r="E193" s="10">
        <v>316</v>
      </c>
      <c r="F193" s="10">
        <v>20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1774</v>
      </c>
      <c r="D194" s="10">
        <v>57</v>
      </c>
      <c r="E194" s="10">
        <v>1656</v>
      </c>
      <c r="F194" s="10">
        <v>61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341</v>
      </c>
      <c r="D195" s="10">
        <v>12</v>
      </c>
      <c r="E195" s="10">
        <v>320</v>
      </c>
      <c r="F195" s="10">
        <v>9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348</v>
      </c>
      <c r="D196" s="10">
        <v>12</v>
      </c>
      <c r="E196" s="10">
        <v>320</v>
      </c>
      <c r="F196" s="10">
        <v>16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339</v>
      </c>
      <c r="D197" s="10">
        <v>7</v>
      </c>
      <c r="E197" s="10">
        <v>322</v>
      </c>
      <c r="F197" s="10">
        <v>10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392</v>
      </c>
      <c r="D198" s="10">
        <v>14</v>
      </c>
      <c r="E198" s="10">
        <v>366</v>
      </c>
      <c r="F198" s="10">
        <v>12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354</v>
      </c>
      <c r="D199" s="10">
        <v>12</v>
      </c>
      <c r="E199" s="10">
        <v>328</v>
      </c>
      <c r="F199" s="10">
        <v>14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1690</v>
      </c>
      <c r="D200" s="10">
        <v>49</v>
      </c>
      <c r="E200" s="10">
        <v>1577</v>
      </c>
      <c r="F200" s="10">
        <v>64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349</v>
      </c>
      <c r="D201" s="10">
        <v>15</v>
      </c>
      <c r="E201" s="10">
        <v>316</v>
      </c>
      <c r="F201" s="10">
        <v>18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315</v>
      </c>
      <c r="D202" s="10">
        <v>7</v>
      </c>
      <c r="E202" s="10">
        <v>300</v>
      </c>
      <c r="F202" s="10">
        <v>8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370</v>
      </c>
      <c r="D203" s="10">
        <v>10</v>
      </c>
      <c r="E203" s="10">
        <v>348</v>
      </c>
      <c r="F203" s="10">
        <v>12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339</v>
      </c>
      <c r="D204" s="10">
        <v>7</v>
      </c>
      <c r="E204" s="10">
        <v>317</v>
      </c>
      <c r="F204" s="10">
        <v>15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317</v>
      </c>
      <c r="D205" s="10">
        <v>10</v>
      </c>
      <c r="E205" s="10">
        <v>296</v>
      </c>
      <c r="F205" s="10">
        <v>11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1419</v>
      </c>
      <c r="D206" s="10">
        <v>54</v>
      </c>
      <c r="E206" s="10">
        <v>1296</v>
      </c>
      <c r="F206" s="10">
        <v>69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292</v>
      </c>
      <c r="D207" s="10">
        <v>10</v>
      </c>
      <c r="E207" s="10">
        <v>267</v>
      </c>
      <c r="F207" s="10">
        <v>15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321</v>
      </c>
      <c r="D208" s="10">
        <v>14</v>
      </c>
      <c r="E208" s="10">
        <v>299</v>
      </c>
      <c r="F208" s="10">
        <v>8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292</v>
      </c>
      <c r="D209" s="10">
        <v>8</v>
      </c>
      <c r="E209" s="10">
        <v>272</v>
      </c>
      <c r="F209" s="10">
        <v>12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242</v>
      </c>
      <c r="D210" s="10">
        <v>11</v>
      </c>
      <c r="E210" s="10">
        <v>221</v>
      </c>
      <c r="F210" s="10">
        <v>10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272</v>
      </c>
      <c r="D211" s="10">
        <v>11</v>
      </c>
      <c r="E211" s="10">
        <v>237</v>
      </c>
      <c r="F211" s="10">
        <v>24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837</v>
      </c>
      <c r="D212" s="10">
        <v>32</v>
      </c>
      <c r="E212" s="10">
        <v>759</v>
      </c>
      <c r="F212" s="10">
        <v>46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192</v>
      </c>
      <c r="D213" s="10">
        <v>9</v>
      </c>
      <c r="E213" s="10">
        <v>173</v>
      </c>
      <c r="F213" s="10">
        <v>10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176</v>
      </c>
      <c r="D214" s="10">
        <v>6</v>
      </c>
      <c r="E214" s="10">
        <v>162</v>
      </c>
      <c r="F214" s="10">
        <v>8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178</v>
      </c>
      <c r="D215" s="10">
        <v>9</v>
      </c>
      <c r="E215" s="10">
        <v>160</v>
      </c>
      <c r="F215" s="10">
        <v>9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153</v>
      </c>
      <c r="D216" s="10">
        <v>6</v>
      </c>
      <c r="E216" s="10">
        <v>137</v>
      </c>
      <c r="F216" s="10">
        <v>10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138</v>
      </c>
      <c r="D217" s="10">
        <v>2</v>
      </c>
      <c r="E217" s="10">
        <v>127</v>
      </c>
      <c r="F217" s="10">
        <v>9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518</v>
      </c>
      <c r="D218" s="10">
        <v>22</v>
      </c>
      <c r="E218" s="10">
        <v>456</v>
      </c>
      <c r="F218" s="10">
        <v>40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120</v>
      </c>
      <c r="D219" s="10">
        <v>3</v>
      </c>
      <c r="E219" s="10">
        <v>116</v>
      </c>
      <c r="F219" s="10">
        <v>1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98</v>
      </c>
      <c r="D220" s="10">
        <v>7</v>
      </c>
      <c r="E220" s="10">
        <v>81</v>
      </c>
      <c r="F220" s="10">
        <v>10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98</v>
      </c>
      <c r="D221" s="10">
        <v>4</v>
      </c>
      <c r="E221" s="10">
        <v>85</v>
      </c>
      <c r="F221" s="10">
        <v>9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98</v>
      </c>
      <c r="D222" s="10">
        <v>3</v>
      </c>
      <c r="E222" s="10">
        <v>90</v>
      </c>
      <c r="F222" s="10">
        <v>5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104</v>
      </c>
      <c r="D223" s="10">
        <v>5</v>
      </c>
      <c r="E223" s="10">
        <v>84</v>
      </c>
      <c r="F223" s="10">
        <v>15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352</v>
      </c>
      <c r="D224" s="10">
        <v>14</v>
      </c>
      <c r="E224" s="10">
        <v>304</v>
      </c>
      <c r="F224" s="10">
        <v>34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36250</v>
      </c>
      <c r="D225" s="3">
        <v>11447</v>
      </c>
      <c r="E225" s="3">
        <v>23057</v>
      </c>
      <c r="F225" s="3">
        <v>1746</v>
      </c>
    </row>
    <row r="226" spans="1:11" ht="12" customHeight="1">
      <c r="A226" s="33" t="s">
        <v>254</v>
      </c>
      <c r="B226" s="1" t="s">
        <v>8</v>
      </c>
      <c r="C226" s="10">
        <v>2240</v>
      </c>
      <c r="D226" s="10">
        <v>1422</v>
      </c>
      <c r="E226" s="10">
        <v>83</v>
      </c>
      <c r="F226" s="10">
        <v>735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348</v>
      </c>
      <c r="D227" s="10">
        <v>55</v>
      </c>
      <c r="E227" s="10">
        <v>15</v>
      </c>
      <c r="F227" s="10">
        <v>278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395</v>
      </c>
      <c r="D228" s="10">
        <v>126</v>
      </c>
      <c r="E228" s="10">
        <v>21</v>
      </c>
      <c r="F228" s="10">
        <v>248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447</v>
      </c>
      <c r="D229" s="10">
        <v>264</v>
      </c>
      <c r="E229" s="10">
        <v>22</v>
      </c>
      <c r="F229" s="10">
        <v>161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494</v>
      </c>
      <c r="D230" s="10">
        <v>444</v>
      </c>
      <c r="E230" s="10">
        <v>17</v>
      </c>
      <c r="F230" s="10">
        <v>33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556</v>
      </c>
      <c r="D231" s="10">
        <v>533</v>
      </c>
      <c r="E231" s="10">
        <v>8</v>
      </c>
      <c r="F231" s="10">
        <v>15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2861</v>
      </c>
      <c r="D232" s="10">
        <v>2774</v>
      </c>
      <c r="E232" s="10">
        <v>44</v>
      </c>
      <c r="F232" s="10">
        <v>43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501</v>
      </c>
      <c r="D233" s="10">
        <v>486</v>
      </c>
      <c r="E233" s="10">
        <v>6</v>
      </c>
      <c r="F233" s="10">
        <v>9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557</v>
      </c>
      <c r="D234" s="10">
        <v>543</v>
      </c>
      <c r="E234" s="10">
        <v>6</v>
      </c>
      <c r="F234" s="10">
        <v>8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576</v>
      </c>
      <c r="D235" s="10">
        <v>562</v>
      </c>
      <c r="E235" s="10">
        <v>9</v>
      </c>
      <c r="F235" s="10">
        <v>5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627</v>
      </c>
      <c r="D236" s="10">
        <v>605</v>
      </c>
      <c r="E236" s="10">
        <v>14</v>
      </c>
      <c r="F236" s="10">
        <v>8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600</v>
      </c>
      <c r="D237" s="10">
        <v>578</v>
      </c>
      <c r="E237" s="10">
        <v>9</v>
      </c>
      <c r="F237" s="10">
        <v>13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2967</v>
      </c>
      <c r="D238" s="10">
        <v>2835</v>
      </c>
      <c r="E238" s="10">
        <v>86</v>
      </c>
      <c r="F238" s="10">
        <v>46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559</v>
      </c>
      <c r="D239" s="10">
        <v>543</v>
      </c>
      <c r="E239" s="10">
        <v>9</v>
      </c>
      <c r="F239" s="10">
        <v>7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631</v>
      </c>
      <c r="D240" s="10">
        <v>607</v>
      </c>
      <c r="E240" s="10">
        <v>10</v>
      </c>
      <c r="F240" s="10">
        <v>14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580</v>
      </c>
      <c r="D241" s="10">
        <v>562</v>
      </c>
      <c r="E241" s="10">
        <v>9</v>
      </c>
      <c r="F241" s="10">
        <v>9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584</v>
      </c>
      <c r="D242" s="10">
        <v>549</v>
      </c>
      <c r="E242" s="10">
        <v>28</v>
      </c>
      <c r="F242" s="10">
        <v>7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613</v>
      </c>
      <c r="D243" s="10">
        <v>574</v>
      </c>
      <c r="E243" s="10">
        <v>30</v>
      </c>
      <c r="F243" s="10">
        <v>9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3015</v>
      </c>
      <c r="D244" s="10">
        <v>2330</v>
      </c>
      <c r="E244" s="10">
        <v>638</v>
      </c>
      <c r="F244" s="10">
        <v>47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611</v>
      </c>
      <c r="D245" s="10">
        <v>553</v>
      </c>
      <c r="E245" s="10">
        <v>48</v>
      </c>
      <c r="F245" s="10">
        <v>10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632</v>
      </c>
      <c r="D246" s="10">
        <v>586</v>
      </c>
      <c r="E246" s="10">
        <v>39</v>
      </c>
      <c r="F246" s="10">
        <v>7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651</v>
      </c>
      <c r="D247" s="10">
        <v>555</v>
      </c>
      <c r="E247" s="10">
        <v>87</v>
      </c>
      <c r="F247" s="10">
        <v>9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588</v>
      </c>
      <c r="D248" s="10">
        <v>389</v>
      </c>
      <c r="E248" s="10">
        <v>186</v>
      </c>
      <c r="F248" s="10">
        <v>13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533</v>
      </c>
      <c r="D249" s="10">
        <v>247</v>
      </c>
      <c r="E249" s="10">
        <v>278</v>
      </c>
      <c r="F249" s="10">
        <v>8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2502</v>
      </c>
      <c r="D250" s="10">
        <v>722</v>
      </c>
      <c r="E250" s="10">
        <v>1727</v>
      </c>
      <c r="F250" s="10">
        <v>53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523</v>
      </c>
      <c r="D251" s="10">
        <v>217</v>
      </c>
      <c r="E251" s="10">
        <v>293</v>
      </c>
      <c r="F251" s="10">
        <v>13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481</v>
      </c>
      <c r="D252" s="10">
        <v>169</v>
      </c>
      <c r="E252" s="10">
        <v>303</v>
      </c>
      <c r="F252" s="10">
        <v>9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509</v>
      </c>
      <c r="D253" s="10">
        <v>148</v>
      </c>
      <c r="E253" s="10">
        <v>350</v>
      </c>
      <c r="F253" s="10">
        <v>11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499</v>
      </c>
      <c r="D254" s="10">
        <v>99</v>
      </c>
      <c r="E254" s="10">
        <v>390</v>
      </c>
      <c r="F254" s="10">
        <v>10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490</v>
      </c>
      <c r="D255" s="10">
        <v>89</v>
      </c>
      <c r="E255" s="10">
        <v>391</v>
      </c>
      <c r="F255" s="10">
        <v>10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2572</v>
      </c>
      <c r="D256" s="10">
        <v>351</v>
      </c>
      <c r="E256" s="10">
        <v>2156</v>
      </c>
      <c r="F256" s="10">
        <v>65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518</v>
      </c>
      <c r="D257" s="10">
        <v>88</v>
      </c>
      <c r="E257" s="10">
        <v>419</v>
      </c>
      <c r="F257" s="10">
        <v>11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516</v>
      </c>
      <c r="D258" s="10">
        <v>76</v>
      </c>
      <c r="E258" s="10">
        <v>427</v>
      </c>
      <c r="F258" s="10">
        <v>13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536</v>
      </c>
      <c r="D259" s="10">
        <v>73</v>
      </c>
      <c r="E259" s="10">
        <v>451</v>
      </c>
      <c r="F259" s="10">
        <v>12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507</v>
      </c>
      <c r="D260" s="10">
        <v>68</v>
      </c>
      <c r="E260" s="10">
        <v>425</v>
      </c>
      <c r="F260" s="10">
        <v>14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495</v>
      </c>
      <c r="D261" s="10">
        <v>46</v>
      </c>
      <c r="E261" s="10">
        <v>434</v>
      </c>
      <c r="F261" s="10">
        <v>15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2430</v>
      </c>
      <c r="D262" s="10">
        <v>230</v>
      </c>
      <c r="E262" s="10">
        <v>2137</v>
      </c>
      <c r="F262" s="10">
        <v>63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473</v>
      </c>
      <c r="D263" s="10">
        <v>47</v>
      </c>
      <c r="E263" s="10">
        <v>416</v>
      </c>
      <c r="F263" s="10">
        <v>10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505</v>
      </c>
      <c r="D264" s="10">
        <v>47</v>
      </c>
      <c r="E264" s="10">
        <v>440</v>
      </c>
      <c r="F264" s="10">
        <v>18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519</v>
      </c>
      <c r="D265" s="10">
        <v>53</v>
      </c>
      <c r="E265" s="10">
        <v>458</v>
      </c>
      <c r="F265" s="10">
        <v>8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454</v>
      </c>
      <c r="D266" s="10">
        <v>44</v>
      </c>
      <c r="E266" s="10">
        <v>401</v>
      </c>
      <c r="F266" s="10">
        <v>9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479</v>
      </c>
      <c r="D267" s="10">
        <v>39</v>
      </c>
      <c r="E267" s="10">
        <v>422</v>
      </c>
      <c r="F267" s="10">
        <v>18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2324</v>
      </c>
      <c r="D268" s="10">
        <v>147</v>
      </c>
      <c r="E268" s="10">
        <v>2125</v>
      </c>
      <c r="F268" s="10">
        <v>52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477</v>
      </c>
      <c r="D269" s="10">
        <v>34</v>
      </c>
      <c r="E269" s="10">
        <v>431</v>
      </c>
      <c r="F269" s="10">
        <v>12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435</v>
      </c>
      <c r="D270" s="10">
        <v>32</v>
      </c>
      <c r="E270" s="10">
        <v>395</v>
      </c>
      <c r="F270" s="10">
        <v>8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447</v>
      </c>
      <c r="D271" s="10">
        <v>21</v>
      </c>
      <c r="E271" s="10">
        <v>418</v>
      </c>
      <c r="F271" s="10">
        <v>8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493</v>
      </c>
      <c r="D272" s="10">
        <v>29</v>
      </c>
      <c r="E272" s="10">
        <v>454</v>
      </c>
      <c r="F272" s="10">
        <v>10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472</v>
      </c>
      <c r="D273" s="10">
        <v>31</v>
      </c>
      <c r="E273" s="10">
        <v>427</v>
      </c>
      <c r="F273" s="10">
        <v>14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2574</v>
      </c>
      <c r="D274" s="10">
        <v>158</v>
      </c>
      <c r="E274" s="10">
        <v>2314</v>
      </c>
      <c r="F274" s="10">
        <v>102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452</v>
      </c>
      <c r="D275" s="10">
        <v>27</v>
      </c>
      <c r="E275" s="10">
        <v>409</v>
      </c>
      <c r="F275" s="10">
        <v>16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544</v>
      </c>
      <c r="D276" s="10">
        <v>37</v>
      </c>
      <c r="E276" s="10">
        <v>476</v>
      </c>
      <c r="F276" s="10">
        <v>31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520</v>
      </c>
      <c r="D277" s="10">
        <v>32</v>
      </c>
      <c r="E277" s="10">
        <v>471</v>
      </c>
      <c r="F277" s="10">
        <v>17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536</v>
      </c>
      <c r="D278" s="10">
        <v>34</v>
      </c>
      <c r="E278" s="10">
        <v>485</v>
      </c>
      <c r="F278" s="10">
        <v>17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522</v>
      </c>
      <c r="D279" s="10">
        <v>28</v>
      </c>
      <c r="E279" s="10">
        <v>473</v>
      </c>
      <c r="F279" s="10">
        <v>21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2415</v>
      </c>
      <c r="D280" s="10">
        <v>114</v>
      </c>
      <c r="E280" s="10">
        <v>2223</v>
      </c>
      <c r="F280" s="10">
        <v>78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500</v>
      </c>
      <c r="D281" s="10">
        <v>29</v>
      </c>
      <c r="E281" s="10">
        <v>448</v>
      </c>
      <c r="F281" s="10">
        <v>23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481</v>
      </c>
      <c r="D282" s="10">
        <v>23</v>
      </c>
      <c r="E282" s="10">
        <v>445</v>
      </c>
      <c r="F282" s="10">
        <v>13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475</v>
      </c>
      <c r="D283" s="10">
        <v>30</v>
      </c>
      <c r="E283" s="10">
        <v>439</v>
      </c>
      <c r="F283" s="10">
        <v>6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507</v>
      </c>
      <c r="D284" s="10">
        <v>18</v>
      </c>
      <c r="E284" s="10">
        <v>471</v>
      </c>
      <c r="F284" s="10">
        <v>18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452</v>
      </c>
      <c r="D285" s="10">
        <v>14</v>
      </c>
      <c r="E285" s="10">
        <v>420</v>
      </c>
      <c r="F285" s="10">
        <v>18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2051</v>
      </c>
      <c r="D286" s="10">
        <v>73</v>
      </c>
      <c r="E286" s="10">
        <v>1912</v>
      </c>
      <c r="F286" s="10">
        <v>66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452</v>
      </c>
      <c r="D287" s="10">
        <v>18</v>
      </c>
      <c r="E287" s="10">
        <v>423</v>
      </c>
      <c r="F287" s="10">
        <v>11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406</v>
      </c>
      <c r="D288" s="10">
        <v>11</v>
      </c>
      <c r="E288" s="10">
        <v>378</v>
      </c>
      <c r="F288" s="10">
        <v>17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365</v>
      </c>
      <c r="D289" s="10">
        <v>15</v>
      </c>
      <c r="E289" s="10">
        <v>338</v>
      </c>
      <c r="F289" s="10">
        <v>12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435</v>
      </c>
      <c r="D290" s="10">
        <v>14</v>
      </c>
      <c r="E290" s="10">
        <v>406</v>
      </c>
      <c r="F290" s="10">
        <v>15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393</v>
      </c>
      <c r="D291" s="10">
        <v>15</v>
      </c>
      <c r="E291" s="10">
        <v>367</v>
      </c>
      <c r="F291" s="10">
        <v>11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1892</v>
      </c>
      <c r="D292" s="10">
        <v>64</v>
      </c>
      <c r="E292" s="10">
        <v>1746</v>
      </c>
      <c r="F292" s="10">
        <v>82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366</v>
      </c>
      <c r="D293" s="10">
        <v>10</v>
      </c>
      <c r="E293" s="10">
        <v>339</v>
      </c>
      <c r="F293" s="10">
        <v>17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403</v>
      </c>
      <c r="D294" s="10">
        <v>21</v>
      </c>
      <c r="E294" s="10">
        <v>371</v>
      </c>
      <c r="F294" s="10">
        <v>11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376</v>
      </c>
      <c r="D295" s="10">
        <v>15</v>
      </c>
      <c r="E295" s="10">
        <v>338</v>
      </c>
      <c r="F295" s="10">
        <v>23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365</v>
      </c>
      <c r="D296" s="10">
        <v>13</v>
      </c>
      <c r="E296" s="10">
        <v>338</v>
      </c>
      <c r="F296" s="10">
        <v>14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382</v>
      </c>
      <c r="D297" s="10">
        <v>5</v>
      </c>
      <c r="E297" s="10">
        <v>360</v>
      </c>
      <c r="F297" s="10">
        <v>17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1642</v>
      </c>
      <c r="D298" s="10">
        <v>59</v>
      </c>
      <c r="E298" s="10">
        <v>1519</v>
      </c>
      <c r="F298" s="10">
        <v>64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324</v>
      </c>
      <c r="D299" s="10">
        <v>15</v>
      </c>
      <c r="E299" s="10">
        <v>293</v>
      </c>
      <c r="F299" s="10">
        <v>16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372</v>
      </c>
      <c r="D300" s="10">
        <v>15</v>
      </c>
      <c r="E300" s="10">
        <v>343</v>
      </c>
      <c r="F300" s="10">
        <v>14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344</v>
      </c>
      <c r="D301" s="10">
        <v>13</v>
      </c>
      <c r="E301" s="10">
        <v>322</v>
      </c>
      <c r="F301" s="10">
        <v>9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340</v>
      </c>
      <c r="D302" s="10">
        <v>8</v>
      </c>
      <c r="E302" s="10">
        <v>321</v>
      </c>
      <c r="F302" s="10">
        <v>11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262</v>
      </c>
      <c r="D303" s="10">
        <v>8</v>
      </c>
      <c r="E303" s="10">
        <v>240</v>
      </c>
      <c r="F303" s="10">
        <v>14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1508</v>
      </c>
      <c r="D304" s="10">
        <v>56</v>
      </c>
      <c r="E304" s="10">
        <v>1376</v>
      </c>
      <c r="F304" s="10">
        <v>76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291</v>
      </c>
      <c r="D305" s="10">
        <v>15</v>
      </c>
      <c r="E305" s="10">
        <v>259</v>
      </c>
      <c r="F305" s="10">
        <v>17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319</v>
      </c>
      <c r="D306" s="10">
        <v>9</v>
      </c>
      <c r="E306" s="10">
        <v>297</v>
      </c>
      <c r="F306" s="10">
        <v>13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300</v>
      </c>
      <c r="D307" s="10">
        <v>14</v>
      </c>
      <c r="E307" s="10">
        <v>274</v>
      </c>
      <c r="F307" s="10">
        <v>12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301</v>
      </c>
      <c r="D308" s="10">
        <v>9</v>
      </c>
      <c r="E308" s="10">
        <v>276</v>
      </c>
      <c r="F308" s="10">
        <v>16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297</v>
      </c>
      <c r="D309" s="10">
        <v>9</v>
      </c>
      <c r="E309" s="10">
        <v>270</v>
      </c>
      <c r="F309" s="10">
        <v>18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1317</v>
      </c>
      <c r="D310" s="10">
        <v>46</v>
      </c>
      <c r="E310" s="10">
        <v>1213</v>
      </c>
      <c r="F310" s="10">
        <v>58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276</v>
      </c>
      <c r="D311" s="10">
        <v>10</v>
      </c>
      <c r="E311" s="10">
        <v>258</v>
      </c>
      <c r="F311" s="10">
        <v>8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250</v>
      </c>
      <c r="D312" s="10">
        <v>4</v>
      </c>
      <c r="E312" s="10">
        <v>230</v>
      </c>
      <c r="F312" s="10">
        <v>16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259</v>
      </c>
      <c r="D313" s="10">
        <v>8</v>
      </c>
      <c r="E313" s="10">
        <v>242</v>
      </c>
      <c r="F313" s="10">
        <v>9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295</v>
      </c>
      <c r="D314" s="10">
        <v>15</v>
      </c>
      <c r="E314" s="10">
        <v>266</v>
      </c>
      <c r="F314" s="10">
        <v>14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237</v>
      </c>
      <c r="D315" s="10">
        <v>9</v>
      </c>
      <c r="E315" s="10">
        <v>217</v>
      </c>
      <c r="F315" s="10">
        <v>11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974</v>
      </c>
      <c r="D316" s="10">
        <v>27</v>
      </c>
      <c r="E316" s="10">
        <v>902</v>
      </c>
      <c r="F316" s="10">
        <v>45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214</v>
      </c>
      <c r="D317" s="10">
        <v>7</v>
      </c>
      <c r="E317" s="10">
        <v>204</v>
      </c>
      <c r="F317" s="10">
        <v>3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209</v>
      </c>
      <c r="D318" s="10">
        <v>3</v>
      </c>
      <c r="E318" s="10">
        <v>194</v>
      </c>
      <c r="F318" s="10">
        <v>12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198</v>
      </c>
      <c r="D319" s="10">
        <v>8</v>
      </c>
      <c r="E319" s="10">
        <v>177</v>
      </c>
      <c r="F319" s="10">
        <v>13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174</v>
      </c>
      <c r="D320" s="10">
        <v>4</v>
      </c>
      <c r="E320" s="10">
        <v>161</v>
      </c>
      <c r="F320" s="10">
        <v>9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179</v>
      </c>
      <c r="D321" s="10">
        <v>5</v>
      </c>
      <c r="E321" s="10">
        <v>166</v>
      </c>
      <c r="F321" s="10">
        <v>8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570</v>
      </c>
      <c r="D322" s="10">
        <v>27</v>
      </c>
      <c r="E322" s="10">
        <v>513</v>
      </c>
      <c r="F322" s="10">
        <v>30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135</v>
      </c>
      <c r="D323" s="10">
        <v>8</v>
      </c>
      <c r="E323" s="10">
        <v>121</v>
      </c>
      <c r="F323" s="10">
        <v>6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128</v>
      </c>
      <c r="D324" s="10">
        <v>6</v>
      </c>
      <c r="E324" s="10">
        <v>118</v>
      </c>
      <c r="F324" s="10">
        <v>4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126</v>
      </c>
      <c r="D325" s="10">
        <v>8</v>
      </c>
      <c r="E325" s="10">
        <v>111</v>
      </c>
      <c r="F325" s="10">
        <v>7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98</v>
      </c>
      <c r="D326" s="10">
        <v>3</v>
      </c>
      <c r="E326" s="10">
        <v>87</v>
      </c>
      <c r="F326" s="10">
        <v>8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83</v>
      </c>
      <c r="D327" s="10">
        <v>2</v>
      </c>
      <c r="E327" s="10">
        <v>76</v>
      </c>
      <c r="F327" s="10">
        <v>5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275</v>
      </c>
      <c r="D328" s="10">
        <v>9</v>
      </c>
      <c r="E328" s="10">
        <v>242</v>
      </c>
      <c r="F328" s="10">
        <v>24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80</v>
      </c>
      <c r="D329" s="10">
        <v>1</v>
      </c>
      <c r="E329" s="10">
        <v>68</v>
      </c>
      <c r="F329" s="10">
        <v>11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63</v>
      </c>
      <c r="D330" s="10">
        <v>2</v>
      </c>
      <c r="E330" s="10">
        <v>59</v>
      </c>
      <c r="F330" s="10">
        <v>2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48</v>
      </c>
      <c r="D331" s="10">
        <v>1</v>
      </c>
      <c r="E331" s="10">
        <v>45</v>
      </c>
      <c r="F331" s="10">
        <v>2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42</v>
      </c>
      <c r="D332" s="10">
        <v>3</v>
      </c>
      <c r="E332" s="10">
        <v>36</v>
      </c>
      <c r="F332" s="10">
        <v>3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42</v>
      </c>
      <c r="D333" s="10">
        <v>2</v>
      </c>
      <c r="E333" s="10">
        <v>34</v>
      </c>
      <c r="F333" s="10">
        <v>6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121</v>
      </c>
      <c r="D334" s="5">
        <v>3</v>
      </c>
      <c r="E334" s="5">
        <v>101</v>
      </c>
      <c r="F334" s="5">
        <v>17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F338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0.832031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127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334505</v>
      </c>
      <c r="D5" s="3">
        <v>112518</v>
      </c>
      <c r="E5" s="3">
        <v>209858</v>
      </c>
      <c r="F5" s="3">
        <v>12129</v>
      </c>
    </row>
    <row r="6" spans="1:32" ht="12" customHeight="1">
      <c r="A6" s="33" t="s">
        <v>254</v>
      </c>
      <c r="B6" s="1" t="s">
        <v>8</v>
      </c>
      <c r="C6" s="10">
        <v>18217</v>
      </c>
      <c r="D6" s="10">
        <v>10148</v>
      </c>
      <c r="E6" s="10">
        <v>571</v>
      </c>
      <c r="F6" s="10">
        <v>7498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3263</v>
      </c>
      <c r="D7" s="10">
        <v>361</v>
      </c>
      <c r="E7" s="10">
        <v>149</v>
      </c>
      <c r="F7" s="10">
        <v>2753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3216</v>
      </c>
      <c r="D8" s="10">
        <v>659</v>
      </c>
      <c r="E8" s="10">
        <v>136</v>
      </c>
      <c r="F8" s="10">
        <v>2421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3620</v>
      </c>
      <c r="D9" s="10">
        <v>1625</v>
      </c>
      <c r="E9" s="10">
        <v>153</v>
      </c>
      <c r="F9" s="10">
        <v>1842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3981</v>
      </c>
      <c r="D10" s="10">
        <v>3478</v>
      </c>
      <c r="E10" s="10">
        <v>78</v>
      </c>
      <c r="F10" s="10">
        <v>425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4137</v>
      </c>
      <c r="D11" s="10">
        <v>4025</v>
      </c>
      <c r="E11" s="10">
        <v>55</v>
      </c>
      <c r="F11" s="10">
        <v>57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23692</v>
      </c>
      <c r="D12" s="10">
        <v>23264</v>
      </c>
      <c r="E12" s="10">
        <v>275</v>
      </c>
      <c r="F12" s="10">
        <v>153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4404</v>
      </c>
      <c r="D13" s="10">
        <v>4322</v>
      </c>
      <c r="E13" s="10">
        <v>49</v>
      </c>
      <c r="F13" s="10">
        <v>33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4711</v>
      </c>
      <c r="D14" s="10">
        <v>4631</v>
      </c>
      <c r="E14" s="10">
        <v>49</v>
      </c>
      <c r="F14" s="10">
        <v>31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4999</v>
      </c>
      <c r="D15" s="10">
        <v>4905</v>
      </c>
      <c r="E15" s="10">
        <v>56</v>
      </c>
      <c r="F15" s="10">
        <v>38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4859</v>
      </c>
      <c r="D16" s="10">
        <v>4786</v>
      </c>
      <c r="E16" s="10">
        <v>52</v>
      </c>
      <c r="F16" s="10">
        <v>21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4719</v>
      </c>
      <c r="D17" s="10">
        <v>4620</v>
      </c>
      <c r="E17" s="10">
        <v>69</v>
      </c>
      <c r="F17" s="10">
        <v>30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23940</v>
      </c>
      <c r="D18" s="10">
        <v>23296</v>
      </c>
      <c r="E18" s="10">
        <v>533</v>
      </c>
      <c r="F18" s="10">
        <v>111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4926</v>
      </c>
      <c r="D19" s="10">
        <v>4825</v>
      </c>
      <c r="E19" s="10">
        <v>77</v>
      </c>
      <c r="F19" s="10">
        <v>24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4922</v>
      </c>
      <c r="D20" s="10">
        <v>4811</v>
      </c>
      <c r="E20" s="10">
        <v>89</v>
      </c>
      <c r="F20" s="10">
        <v>22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4808</v>
      </c>
      <c r="D21" s="10">
        <v>4702</v>
      </c>
      <c r="E21" s="10">
        <v>86</v>
      </c>
      <c r="F21" s="10">
        <v>20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4749</v>
      </c>
      <c r="D22" s="10">
        <v>4588</v>
      </c>
      <c r="E22" s="10">
        <v>137</v>
      </c>
      <c r="F22" s="10">
        <v>24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4535</v>
      </c>
      <c r="D23" s="10">
        <v>4370</v>
      </c>
      <c r="E23" s="10">
        <v>144</v>
      </c>
      <c r="F23" s="10">
        <v>21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24779</v>
      </c>
      <c r="D24" s="10">
        <v>20968</v>
      </c>
      <c r="E24" s="10">
        <v>3698</v>
      </c>
      <c r="F24" s="10">
        <v>113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4654</v>
      </c>
      <c r="D25" s="10">
        <v>4439</v>
      </c>
      <c r="E25" s="10">
        <v>193</v>
      </c>
      <c r="F25" s="10">
        <v>22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4496</v>
      </c>
      <c r="D26" s="10">
        <v>4260</v>
      </c>
      <c r="E26" s="10">
        <v>223</v>
      </c>
      <c r="F26" s="10">
        <v>13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4939</v>
      </c>
      <c r="D27" s="10">
        <v>4464</v>
      </c>
      <c r="E27" s="10">
        <v>456</v>
      </c>
      <c r="F27" s="10">
        <v>19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5373</v>
      </c>
      <c r="D28" s="10">
        <v>4173</v>
      </c>
      <c r="E28" s="10">
        <v>1167</v>
      </c>
      <c r="F28" s="10">
        <v>33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5317</v>
      </c>
      <c r="D29" s="10">
        <v>3632</v>
      </c>
      <c r="E29" s="10">
        <v>1659</v>
      </c>
      <c r="F29" s="10">
        <v>26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25895</v>
      </c>
      <c r="D30" s="10">
        <v>13958</v>
      </c>
      <c r="E30" s="10">
        <v>11758</v>
      </c>
      <c r="F30" s="10">
        <v>179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5126</v>
      </c>
      <c r="D31" s="10">
        <v>3251</v>
      </c>
      <c r="E31" s="10">
        <v>1849</v>
      </c>
      <c r="F31" s="10">
        <v>26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5447</v>
      </c>
      <c r="D32" s="10">
        <v>3182</v>
      </c>
      <c r="E32" s="10">
        <v>2227</v>
      </c>
      <c r="F32" s="10">
        <v>38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5294</v>
      </c>
      <c r="D33" s="10">
        <v>2857</v>
      </c>
      <c r="E33" s="10">
        <v>2412</v>
      </c>
      <c r="F33" s="10">
        <v>25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5123</v>
      </c>
      <c r="D34" s="10">
        <v>2529</v>
      </c>
      <c r="E34" s="10">
        <v>2545</v>
      </c>
      <c r="F34" s="10">
        <v>49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4905</v>
      </c>
      <c r="D35" s="10">
        <v>2139</v>
      </c>
      <c r="E35" s="10">
        <v>2725</v>
      </c>
      <c r="F35" s="10">
        <v>41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24298</v>
      </c>
      <c r="D36" s="10">
        <v>7030</v>
      </c>
      <c r="E36" s="10">
        <v>17030</v>
      </c>
      <c r="F36" s="10">
        <v>238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5022</v>
      </c>
      <c r="D37" s="10">
        <v>1900</v>
      </c>
      <c r="E37" s="10">
        <v>3074</v>
      </c>
      <c r="F37" s="10">
        <v>48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4894</v>
      </c>
      <c r="D38" s="10">
        <v>1595</v>
      </c>
      <c r="E38" s="10">
        <v>3245</v>
      </c>
      <c r="F38" s="10">
        <v>54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4878</v>
      </c>
      <c r="D39" s="10">
        <v>1346</v>
      </c>
      <c r="E39" s="10">
        <v>3485</v>
      </c>
      <c r="F39" s="10">
        <v>47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4743</v>
      </c>
      <c r="D40" s="10">
        <v>1132</v>
      </c>
      <c r="E40" s="10">
        <v>3575</v>
      </c>
      <c r="F40" s="10">
        <v>36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4761</v>
      </c>
      <c r="D41" s="10">
        <v>1057</v>
      </c>
      <c r="E41" s="10">
        <v>3651</v>
      </c>
      <c r="F41" s="10">
        <v>53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25363</v>
      </c>
      <c r="D42" s="10">
        <v>4157</v>
      </c>
      <c r="E42" s="10">
        <v>20917</v>
      </c>
      <c r="F42" s="10">
        <v>289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5278</v>
      </c>
      <c r="D43" s="10">
        <v>1045</v>
      </c>
      <c r="E43" s="10">
        <v>4179</v>
      </c>
      <c r="F43" s="10">
        <v>54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5235</v>
      </c>
      <c r="D44" s="10">
        <v>905</v>
      </c>
      <c r="E44" s="10">
        <v>4263</v>
      </c>
      <c r="F44" s="10">
        <v>67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4970</v>
      </c>
      <c r="D45" s="10">
        <v>740</v>
      </c>
      <c r="E45" s="10">
        <v>4176</v>
      </c>
      <c r="F45" s="10">
        <v>54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4938</v>
      </c>
      <c r="D46" s="10">
        <v>773</v>
      </c>
      <c r="E46" s="10">
        <v>4098</v>
      </c>
      <c r="F46" s="10">
        <v>67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4942</v>
      </c>
      <c r="D47" s="10">
        <v>694</v>
      </c>
      <c r="E47" s="10">
        <v>4201</v>
      </c>
      <c r="F47" s="10">
        <v>47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24824</v>
      </c>
      <c r="D48" s="10">
        <v>2688</v>
      </c>
      <c r="E48" s="10">
        <v>21860</v>
      </c>
      <c r="F48" s="10">
        <v>276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5163</v>
      </c>
      <c r="D49" s="10">
        <v>646</v>
      </c>
      <c r="E49" s="10">
        <v>4447</v>
      </c>
      <c r="F49" s="10">
        <v>70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5194</v>
      </c>
      <c r="D50" s="10">
        <v>575</v>
      </c>
      <c r="E50" s="10">
        <v>4559</v>
      </c>
      <c r="F50" s="10">
        <v>60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4881</v>
      </c>
      <c r="D51" s="10">
        <v>535</v>
      </c>
      <c r="E51" s="10">
        <v>4300</v>
      </c>
      <c r="F51" s="10">
        <v>46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4760</v>
      </c>
      <c r="D52" s="10">
        <v>487</v>
      </c>
      <c r="E52" s="10">
        <v>4230</v>
      </c>
      <c r="F52" s="10">
        <v>43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4826</v>
      </c>
      <c r="D53" s="10">
        <v>445</v>
      </c>
      <c r="E53" s="10">
        <v>4324</v>
      </c>
      <c r="F53" s="10">
        <v>57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24637</v>
      </c>
      <c r="D54" s="10">
        <v>2040</v>
      </c>
      <c r="E54" s="10">
        <v>22254</v>
      </c>
      <c r="F54" s="10">
        <v>343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5074</v>
      </c>
      <c r="D55" s="10">
        <v>462</v>
      </c>
      <c r="E55" s="10">
        <v>4535</v>
      </c>
      <c r="F55" s="10">
        <v>77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4858</v>
      </c>
      <c r="D56" s="10">
        <v>414</v>
      </c>
      <c r="E56" s="10">
        <v>4384</v>
      </c>
      <c r="F56" s="10">
        <v>60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4975</v>
      </c>
      <c r="D57" s="10">
        <v>403</v>
      </c>
      <c r="E57" s="10">
        <v>4491</v>
      </c>
      <c r="F57" s="10">
        <v>81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4986</v>
      </c>
      <c r="D58" s="10">
        <v>391</v>
      </c>
      <c r="E58" s="10">
        <v>4530</v>
      </c>
      <c r="F58" s="10">
        <v>65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4744</v>
      </c>
      <c r="D59" s="10">
        <v>370</v>
      </c>
      <c r="E59" s="10">
        <v>4314</v>
      </c>
      <c r="F59" s="10">
        <v>60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21308</v>
      </c>
      <c r="D60" s="10">
        <v>1488</v>
      </c>
      <c r="E60" s="10">
        <v>19542</v>
      </c>
      <c r="F60" s="10">
        <v>278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4639</v>
      </c>
      <c r="D61" s="10">
        <v>340</v>
      </c>
      <c r="E61" s="10">
        <v>4236</v>
      </c>
      <c r="F61" s="10">
        <v>63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4333</v>
      </c>
      <c r="D62" s="10">
        <v>315</v>
      </c>
      <c r="E62" s="10">
        <v>3962</v>
      </c>
      <c r="F62" s="10">
        <v>56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4333</v>
      </c>
      <c r="D63" s="10">
        <v>298</v>
      </c>
      <c r="E63" s="10">
        <v>3995</v>
      </c>
      <c r="F63" s="10">
        <v>40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3985</v>
      </c>
      <c r="D64" s="10">
        <v>275</v>
      </c>
      <c r="E64" s="10">
        <v>3657</v>
      </c>
      <c r="F64" s="10">
        <v>53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4018</v>
      </c>
      <c r="D65" s="10">
        <v>260</v>
      </c>
      <c r="E65" s="10">
        <v>3692</v>
      </c>
      <c r="F65" s="10">
        <v>66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18164</v>
      </c>
      <c r="D66" s="10">
        <v>972</v>
      </c>
      <c r="E66" s="10">
        <v>16912</v>
      </c>
      <c r="F66" s="10">
        <v>280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4109</v>
      </c>
      <c r="D67" s="10">
        <v>233</v>
      </c>
      <c r="E67" s="10">
        <v>3814</v>
      </c>
      <c r="F67" s="10">
        <v>62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3588</v>
      </c>
      <c r="D68" s="10">
        <v>213</v>
      </c>
      <c r="E68" s="10">
        <v>3327</v>
      </c>
      <c r="F68" s="10">
        <v>48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3578</v>
      </c>
      <c r="D69" s="10">
        <v>185</v>
      </c>
      <c r="E69" s="10">
        <v>3349</v>
      </c>
      <c r="F69" s="10">
        <v>44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3496</v>
      </c>
      <c r="D70" s="10">
        <v>191</v>
      </c>
      <c r="E70" s="10">
        <v>3238</v>
      </c>
      <c r="F70" s="10">
        <v>67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3393</v>
      </c>
      <c r="D71" s="10">
        <v>150</v>
      </c>
      <c r="E71" s="10">
        <v>3184</v>
      </c>
      <c r="F71" s="10">
        <v>59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16919</v>
      </c>
      <c r="D72" s="10">
        <v>666</v>
      </c>
      <c r="E72" s="10">
        <v>15921</v>
      </c>
      <c r="F72" s="10">
        <v>332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3373</v>
      </c>
      <c r="D73" s="10">
        <v>150</v>
      </c>
      <c r="E73" s="10">
        <v>3166</v>
      </c>
      <c r="F73" s="10">
        <v>57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3367</v>
      </c>
      <c r="D74" s="10">
        <v>153</v>
      </c>
      <c r="E74" s="10">
        <v>3157</v>
      </c>
      <c r="F74" s="10">
        <v>57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3383</v>
      </c>
      <c r="D75" s="10">
        <v>121</v>
      </c>
      <c r="E75" s="10">
        <v>3198</v>
      </c>
      <c r="F75" s="10">
        <v>64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3413</v>
      </c>
      <c r="D76" s="10">
        <v>135</v>
      </c>
      <c r="E76" s="10">
        <v>3191</v>
      </c>
      <c r="F76" s="10">
        <v>87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3383</v>
      </c>
      <c r="D77" s="10">
        <v>107</v>
      </c>
      <c r="E77" s="10">
        <v>3209</v>
      </c>
      <c r="F77" s="10">
        <v>67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15795</v>
      </c>
      <c r="D78" s="10">
        <v>473</v>
      </c>
      <c r="E78" s="10">
        <v>14982</v>
      </c>
      <c r="F78" s="10">
        <v>340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3520</v>
      </c>
      <c r="D79" s="10">
        <v>127</v>
      </c>
      <c r="E79" s="10">
        <v>3312</v>
      </c>
      <c r="F79" s="10">
        <v>81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3196</v>
      </c>
      <c r="D80" s="10">
        <v>85</v>
      </c>
      <c r="E80" s="10">
        <v>3041</v>
      </c>
      <c r="F80" s="10">
        <v>70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3128</v>
      </c>
      <c r="D81" s="10">
        <v>101</v>
      </c>
      <c r="E81" s="10">
        <v>2964</v>
      </c>
      <c r="F81" s="10">
        <v>63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3016</v>
      </c>
      <c r="D82" s="10">
        <v>85</v>
      </c>
      <c r="E82" s="10">
        <v>2876</v>
      </c>
      <c r="F82" s="10">
        <v>55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2935</v>
      </c>
      <c r="D83" s="10">
        <v>75</v>
      </c>
      <c r="E83" s="10">
        <v>2789</v>
      </c>
      <c r="F83" s="10">
        <v>71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13926</v>
      </c>
      <c r="D84" s="10">
        <v>390</v>
      </c>
      <c r="E84" s="10">
        <v>13155</v>
      </c>
      <c r="F84" s="10">
        <v>381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2964</v>
      </c>
      <c r="D85" s="10">
        <v>89</v>
      </c>
      <c r="E85" s="10">
        <v>2816</v>
      </c>
      <c r="F85" s="10">
        <v>59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2728</v>
      </c>
      <c r="D86" s="10">
        <v>76</v>
      </c>
      <c r="E86" s="10">
        <v>2594</v>
      </c>
      <c r="F86" s="10">
        <v>58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2845</v>
      </c>
      <c r="D87" s="10">
        <v>86</v>
      </c>
      <c r="E87" s="10">
        <v>2660</v>
      </c>
      <c r="F87" s="10">
        <v>99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2722</v>
      </c>
      <c r="D88" s="10">
        <v>69</v>
      </c>
      <c r="E88" s="10">
        <v>2572</v>
      </c>
      <c r="F88" s="10">
        <v>81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2667</v>
      </c>
      <c r="D89" s="10">
        <v>70</v>
      </c>
      <c r="E89" s="10">
        <v>2513</v>
      </c>
      <c r="F89" s="10">
        <v>84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11972</v>
      </c>
      <c r="D90" s="10">
        <v>379</v>
      </c>
      <c r="E90" s="10">
        <v>11193</v>
      </c>
      <c r="F90" s="10">
        <v>400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2540</v>
      </c>
      <c r="D91" s="10">
        <v>93</v>
      </c>
      <c r="E91" s="10">
        <v>2364</v>
      </c>
      <c r="F91" s="10">
        <v>83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2375</v>
      </c>
      <c r="D92" s="10">
        <v>70</v>
      </c>
      <c r="E92" s="10">
        <v>2228</v>
      </c>
      <c r="F92" s="10">
        <v>77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2401</v>
      </c>
      <c r="D93" s="10">
        <v>68</v>
      </c>
      <c r="E93" s="10">
        <v>2258</v>
      </c>
      <c r="F93" s="10">
        <v>75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2289</v>
      </c>
      <c r="D94" s="10">
        <v>73</v>
      </c>
      <c r="E94" s="10">
        <v>2136</v>
      </c>
      <c r="F94" s="10">
        <v>80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2367</v>
      </c>
      <c r="D95" s="10">
        <v>75</v>
      </c>
      <c r="E95" s="10">
        <v>2207</v>
      </c>
      <c r="F95" s="10">
        <v>85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9319</v>
      </c>
      <c r="D96" s="10">
        <v>248</v>
      </c>
      <c r="E96" s="10">
        <v>8736</v>
      </c>
      <c r="F96" s="10">
        <v>335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2057</v>
      </c>
      <c r="D97" s="10">
        <v>52</v>
      </c>
      <c r="E97" s="10">
        <v>1930</v>
      </c>
      <c r="F97" s="10">
        <v>75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2136</v>
      </c>
      <c r="D98" s="10">
        <v>48</v>
      </c>
      <c r="E98" s="10">
        <v>2017</v>
      </c>
      <c r="F98" s="10">
        <v>71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1915</v>
      </c>
      <c r="D99" s="10">
        <v>56</v>
      </c>
      <c r="E99" s="10">
        <v>1788</v>
      </c>
      <c r="F99" s="10">
        <v>71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1630</v>
      </c>
      <c r="D100" s="10">
        <v>42</v>
      </c>
      <c r="E100" s="10">
        <v>1530</v>
      </c>
      <c r="F100" s="10">
        <v>58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1581</v>
      </c>
      <c r="D101" s="10">
        <v>50</v>
      </c>
      <c r="E101" s="10">
        <v>1471</v>
      </c>
      <c r="F101" s="10">
        <v>60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6133</v>
      </c>
      <c r="D102" s="10">
        <v>170</v>
      </c>
      <c r="E102" s="10">
        <v>5688</v>
      </c>
      <c r="F102" s="10">
        <v>275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1453</v>
      </c>
      <c r="D103" s="10">
        <v>47</v>
      </c>
      <c r="E103" s="10">
        <v>1347</v>
      </c>
      <c r="F103" s="10">
        <v>59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1407</v>
      </c>
      <c r="D104" s="10">
        <v>34</v>
      </c>
      <c r="E104" s="10">
        <v>1310</v>
      </c>
      <c r="F104" s="10">
        <v>63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1190</v>
      </c>
      <c r="D105" s="10">
        <v>35</v>
      </c>
      <c r="E105" s="10">
        <v>1100</v>
      </c>
      <c r="F105" s="10">
        <v>55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1146</v>
      </c>
      <c r="D106" s="10">
        <v>26</v>
      </c>
      <c r="E106" s="10">
        <v>1074</v>
      </c>
      <c r="F106" s="10">
        <v>46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937</v>
      </c>
      <c r="D107" s="10">
        <v>28</v>
      </c>
      <c r="E107" s="10">
        <v>857</v>
      </c>
      <c r="F107" s="10">
        <v>52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3422</v>
      </c>
      <c r="D108" s="10">
        <v>116</v>
      </c>
      <c r="E108" s="10">
        <v>3116</v>
      </c>
      <c r="F108" s="10">
        <v>190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854</v>
      </c>
      <c r="D109" s="10">
        <v>28</v>
      </c>
      <c r="E109" s="10">
        <v>765</v>
      </c>
      <c r="F109" s="10">
        <v>61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768</v>
      </c>
      <c r="D110" s="10">
        <v>35</v>
      </c>
      <c r="E110" s="10">
        <v>700</v>
      </c>
      <c r="F110" s="10">
        <v>33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668</v>
      </c>
      <c r="D111" s="10">
        <v>16</v>
      </c>
      <c r="E111" s="10">
        <v>620</v>
      </c>
      <c r="F111" s="10">
        <v>32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628</v>
      </c>
      <c r="D112" s="10">
        <v>21</v>
      </c>
      <c r="E112" s="10">
        <v>568</v>
      </c>
      <c r="F112" s="10">
        <v>39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504</v>
      </c>
      <c r="D113" s="10">
        <v>16</v>
      </c>
      <c r="E113" s="10">
        <v>463</v>
      </c>
      <c r="F113" s="10">
        <v>25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1902</v>
      </c>
      <c r="D114" s="10">
        <v>67</v>
      </c>
      <c r="E114" s="10">
        <v>1717</v>
      </c>
      <c r="F114" s="10">
        <v>118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174321</v>
      </c>
      <c r="D115" s="3">
        <v>59723</v>
      </c>
      <c r="E115" s="3">
        <v>108500</v>
      </c>
      <c r="F115" s="3">
        <v>6098</v>
      </c>
    </row>
    <row r="116" spans="1:11" ht="12" customHeight="1">
      <c r="A116" s="33" t="s">
        <v>254</v>
      </c>
      <c r="B116" s="1" t="s">
        <v>8</v>
      </c>
      <c r="C116" s="10">
        <v>9021</v>
      </c>
      <c r="D116" s="10">
        <v>5112</v>
      </c>
      <c r="E116" s="10">
        <v>286</v>
      </c>
      <c r="F116" s="10">
        <v>3623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1575</v>
      </c>
      <c r="D117" s="10">
        <v>184</v>
      </c>
      <c r="E117" s="10">
        <v>78</v>
      </c>
      <c r="F117" s="10">
        <v>1313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1566</v>
      </c>
      <c r="D118" s="10">
        <v>331</v>
      </c>
      <c r="E118" s="10">
        <v>60</v>
      </c>
      <c r="F118" s="10">
        <v>1175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1814</v>
      </c>
      <c r="D119" s="10">
        <v>834</v>
      </c>
      <c r="E119" s="10">
        <v>86</v>
      </c>
      <c r="F119" s="10">
        <v>894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2012</v>
      </c>
      <c r="D120" s="10">
        <v>1756</v>
      </c>
      <c r="E120" s="10">
        <v>37</v>
      </c>
      <c r="F120" s="10">
        <v>219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2054</v>
      </c>
      <c r="D121" s="10">
        <v>2007</v>
      </c>
      <c r="E121" s="10">
        <v>25</v>
      </c>
      <c r="F121" s="10">
        <v>22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11681</v>
      </c>
      <c r="D122" s="10">
        <v>11480</v>
      </c>
      <c r="E122" s="10">
        <v>127</v>
      </c>
      <c r="F122" s="10">
        <v>74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2182</v>
      </c>
      <c r="D123" s="10">
        <v>2147</v>
      </c>
      <c r="E123" s="10">
        <v>22</v>
      </c>
      <c r="F123" s="10">
        <v>13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2333</v>
      </c>
      <c r="D124" s="10">
        <v>2296</v>
      </c>
      <c r="E124" s="10">
        <v>24</v>
      </c>
      <c r="F124" s="10">
        <v>13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2487</v>
      </c>
      <c r="D125" s="10">
        <v>2436</v>
      </c>
      <c r="E125" s="10">
        <v>29</v>
      </c>
      <c r="F125" s="10">
        <v>22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2332</v>
      </c>
      <c r="D126" s="10">
        <v>2302</v>
      </c>
      <c r="E126" s="10">
        <v>21</v>
      </c>
      <c r="F126" s="10">
        <v>9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2347</v>
      </c>
      <c r="D127" s="10">
        <v>2299</v>
      </c>
      <c r="E127" s="10">
        <v>31</v>
      </c>
      <c r="F127" s="10">
        <v>17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11844</v>
      </c>
      <c r="D128" s="10">
        <v>11559</v>
      </c>
      <c r="E128" s="10">
        <v>228</v>
      </c>
      <c r="F128" s="10">
        <v>57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2437</v>
      </c>
      <c r="D129" s="10">
        <v>2400</v>
      </c>
      <c r="E129" s="10">
        <v>23</v>
      </c>
      <c r="F129" s="10">
        <v>14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2452</v>
      </c>
      <c r="D130" s="10">
        <v>2398</v>
      </c>
      <c r="E130" s="10">
        <v>44</v>
      </c>
      <c r="F130" s="10">
        <v>10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2340</v>
      </c>
      <c r="D131" s="10">
        <v>2290</v>
      </c>
      <c r="E131" s="10">
        <v>40</v>
      </c>
      <c r="F131" s="10">
        <v>10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2396</v>
      </c>
      <c r="D132" s="10">
        <v>2329</v>
      </c>
      <c r="E132" s="10">
        <v>55</v>
      </c>
      <c r="F132" s="10">
        <v>12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2219</v>
      </c>
      <c r="D133" s="10">
        <v>2142</v>
      </c>
      <c r="E133" s="10">
        <v>66</v>
      </c>
      <c r="F133" s="10">
        <v>11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12320</v>
      </c>
      <c r="D134" s="10">
        <v>10774</v>
      </c>
      <c r="E134" s="10">
        <v>1489</v>
      </c>
      <c r="F134" s="10">
        <v>57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2327</v>
      </c>
      <c r="D135" s="10">
        <v>2228</v>
      </c>
      <c r="E135" s="10">
        <v>84</v>
      </c>
      <c r="F135" s="10">
        <v>15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2220</v>
      </c>
      <c r="D136" s="10">
        <v>2120</v>
      </c>
      <c r="E136" s="10">
        <v>92</v>
      </c>
      <c r="F136" s="10">
        <v>8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2456</v>
      </c>
      <c r="D137" s="10">
        <v>2270</v>
      </c>
      <c r="E137" s="10">
        <v>179</v>
      </c>
      <c r="F137" s="10">
        <v>7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2696</v>
      </c>
      <c r="D138" s="10">
        <v>2184</v>
      </c>
      <c r="E138" s="10">
        <v>495</v>
      </c>
      <c r="F138" s="10">
        <v>17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2621</v>
      </c>
      <c r="D139" s="10">
        <v>1972</v>
      </c>
      <c r="E139" s="10">
        <v>639</v>
      </c>
      <c r="F139" s="10">
        <v>10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13108</v>
      </c>
      <c r="D140" s="10">
        <v>8063</v>
      </c>
      <c r="E140" s="10">
        <v>4959</v>
      </c>
      <c r="F140" s="10">
        <v>86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2584</v>
      </c>
      <c r="D141" s="10">
        <v>1839</v>
      </c>
      <c r="E141" s="10">
        <v>733</v>
      </c>
      <c r="F141" s="10">
        <v>12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2813</v>
      </c>
      <c r="D142" s="10">
        <v>1878</v>
      </c>
      <c r="E142" s="10">
        <v>920</v>
      </c>
      <c r="F142" s="10">
        <v>15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2656</v>
      </c>
      <c r="D143" s="10">
        <v>1636</v>
      </c>
      <c r="E143" s="10">
        <v>1010</v>
      </c>
      <c r="F143" s="10">
        <v>10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2564</v>
      </c>
      <c r="D144" s="10">
        <v>1453</v>
      </c>
      <c r="E144" s="10">
        <v>1085</v>
      </c>
      <c r="F144" s="10">
        <v>26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2491</v>
      </c>
      <c r="D145" s="10">
        <v>1257</v>
      </c>
      <c r="E145" s="10">
        <v>1211</v>
      </c>
      <c r="F145" s="10">
        <v>23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12360</v>
      </c>
      <c r="D146" s="10">
        <v>4067</v>
      </c>
      <c r="E146" s="10">
        <v>8184</v>
      </c>
      <c r="F146" s="10">
        <v>109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2587</v>
      </c>
      <c r="D147" s="10">
        <v>1122</v>
      </c>
      <c r="E147" s="10">
        <v>1442</v>
      </c>
      <c r="F147" s="10">
        <v>23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2508</v>
      </c>
      <c r="D148" s="10">
        <v>924</v>
      </c>
      <c r="E148" s="10">
        <v>1554</v>
      </c>
      <c r="F148" s="10">
        <v>30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2498</v>
      </c>
      <c r="D149" s="10">
        <v>757</v>
      </c>
      <c r="E149" s="10">
        <v>1715</v>
      </c>
      <c r="F149" s="10">
        <v>26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2373</v>
      </c>
      <c r="D150" s="10">
        <v>655</v>
      </c>
      <c r="E150" s="10">
        <v>1706</v>
      </c>
      <c r="F150" s="10">
        <v>12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2394</v>
      </c>
      <c r="D151" s="10">
        <v>609</v>
      </c>
      <c r="E151" s="10">
        <v>1767</v>
      </c>
      <c r="F151" s="10">
        <v>18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13060</v>
      </c>
      <c r="D152" s="10">
        <v>2546</v>
      </c>
      <c r="E152" s="10">
        <v>10366</v>
      </c>
      <c r="F152" s="10">
        <v>148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2694</v>
      </c>
      <c r="D153" s="10">
        <v>640</v>
      </c>
      <c r="E153" s="10">
        <v>2024</v>
      </c>
      <c r="F153" s="10">
        <v>30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2735</v>
      </c>
      <c r="D154" s="10">
        <v>568</v>
      </c>
      <c r="E154" s="10">
        <v>2129</v>
      </c>
      <c r="F154" s="10">
        <v>38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2506</v>
      </c>
      <c r="D155" s="10">
        <v>442</v>
      </c>
      <c r="E155" s="10">
        <v>2040</v>
      </c>
      <c r="F155" s="10">
        <v>24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2571</v>
      </c>
      <c r="D156" s="10">
        <v>464</v>
      </c>
      <c r="E156" s="10">
        <v>2073</v>
      </c>
      <c r="F156" s="10">
        <v>34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2554</v>
      </c>
      <c r="D157" s="10">
        <v>432</v>
      </c>
      <c r="E157" s="10">
        <v>2100</v>
      </c>
      <c r="F157" s="10">
        <v>22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12788</v>
      </c>
      <c r="D158" s="10">
        <v>1644</v>
      </c>
      <c r="E158" s="10">
        <v>11020</v>
      </c>
      <c r="F158" s="10">
        <v>124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2654</v>
      </c>
      <c r="D159" s="10">
        <v>393</v>
      </c>
      <c r="E159" s="10">
        <v>2234</v>
      </c>
      <c r="F159" s="10">
        <v>27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2692</v>
      </c>
      <c r="D160" s="10">
        <v>341</v>
      </c>
      <c r="E160" s="10">
        <v>2325</v>
      </c>
      <c r="F160" s="10">
        <v>26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2480</v>
      </c>
      <c r="D161" s="10">
        <v>315</v>
      </c>
      <c r="E161" s="10">
        <v>2143</v>
      </c>
      <c r="F161" s="10">
        <v>22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2411</v>
      </c>
      <c r="D162" s="10">
        <v>296</v>
      </c>
      <c r="E162" s="10">
        <v>2091</v>
      </c>
      <c r="F162" s="10">
        <v>24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2551</v>
      </c>
      <c r="D163" s="10">
        <v>299</v>
      </c>
      <c r="E163" s="10">
        <v>2227</v>
      </c>
      <c r="F163" s="10">
        <v>25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12711</v>
      </c>
      <c r="D164" s="10">
        <v>1331</v>
      </c>
      <c r="E164" s="10">
        <v>11193</v>
      </c>
      <c r="F164" s="10">
        <v>187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2656</v>
      </c>
      <c r="D165" s="10">
        <v>291</v>
      </c>
      <c r="E165" s="10">
        <v>2317</v>
      </c>
      <c r="F165" s="10">
        <v>48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2425</v>
      </c>
      <c r="D166" s="10">
        <v>265</v>
      </c>
      <c r="E166" s="10">
        <v>2129</v>
      </c>
      <c r="F166" s="10">
        <v>31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2570</v>
      </c>
      <c r="D167" s="10">
        <v>260</v>
      </c>
      <c r="E167" s="10">
        <v>2265</v>
      </c>
      <c r="F167" s="10">
        <v>45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2562</v>
      </c>
      <c r="D168" s="10">
        <v>269</v>
      </c>
      <c r="E168" s="10">
        <v>2264</v>
      </c>
      <c r="F168" s="10">
        <v>29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2498</v>
      </c>
      <c r="D169" s="10">
        <v>246</v>
      </c>
      <c r="E169" s="10">
        <v>2218</v>
      </c>
      <c r="F169" s="10">
        <v>34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11022</v>
      </c>
      <c r="D170" s="10">
        <v>988</v>
      </c>
      <c r="E170" s="10">
        <v>9902</v>
      </c>
      <c r="F170" s="10">
        <v>132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2399</v>
      </c>
      <c r="D171" s="10">
        <v>233</v>
      </c>
      <c r="E171" s="10">
        <v>2126</v>
      </c>
      <c r="F171" s="10">
        <v>40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2214</v>
      </c>
      <c r="D172" s="10">
        <v>210</v>
      </c>
      <c r="E172" s="10">
        <v>1979</v>
      </c>
      <c r="F172" s="10">
        <v>25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2234</v>
      </c>
      <c r="D173" s="10">
        <v>185</v>
      </c>
      <c r="E173" s="10">
        <v>2032</v>
      </c>
      <c r="F173" s="10">
        <v>17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2068</v>
      </c>
      <c r="D174" s="10">
        <v>184</v>
      </c>
      <c r="E174" s="10">
        <v>1861</v>
      </c>
      <c r="F174" s="10">
        <v>23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2107</v>
      </c>
      <c r="D175" s="10">
        <v>176</v>
      </c>
      <c r="E175" s="10">
        <v>1904</v>
      </c>
      <c r="F175" s="10">
        <v>27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9428</v>
      </c>
      <c r="D176" s="10">
        <v>607</v>
      </c>
      <c r="E176" s="10">
        <v>8692</v>
      </c>
      <c r="F176" s="10">
        <v>129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2144</v>
      </c>
      <c r="D177" s="10">
        <v>153</v>
      </c>
      <c r="E177" s="10">
        <v>1958</v>
      </c>
      <c r="F177" s="10">
        <v>33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1839</v>
      </c>
      <c r="D178" s="10">
        <v>125</v>
      </c>
      <c r="E178" s="10">
        <v>1692</v>
      </c>
      <c r="F178" s="10">
        <v>22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1867</v>
      </c>
      <c r="D179" s="10">
        <v>117</v>
      </c>
      <c r="E179" s="10">
        <v>1727</v>
      </c>
      <c r="F179" s="10">
        <v>23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1825</v>
      </c>
      <c r="D180" s="10">
        <v>121</v>
      </c>
      <c r="E180" s="10">
        <v>1677</v>
      </c>
      <c r="F180" s="10">
        <v>27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1753</v>
      </c>
      <c r="D181" s="10">
        <v>91</v>
      </c>
      <c r="E181" s="10">
        <v>1638</v>
      </c>
      <c r="F181" s="10">
        <v>24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8996</v>
      </c>
      <c r="D182" s="10">
        <v>438</v>
      </c>
      <c r="E182" s="10">
        <v>8403</v>
      </c>
      <c r="F182" s="10">
        <v>155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1795</v>
      </c>
      <c r="D183" s="10">
        <v>101</v>
      </c>
      <c r="E183" s="10">
        <v>1669</v>
      </c>
      <c r="F183" s="10">
        <v>25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1778</v>
      </c>
      <c r="D184" s="10">
        <v>101</v>
      </c>
      <c r="E184" s="10">
        <v>1650</v>
      </c>
      <c r="F184" s="10">
        <v>27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1765</v>
      </c>
      <c r="D185" s="10">
        <v>77</v>
      </c>
      <c r="E185" s="10">
        <v>1663</v>
      </c>
      <c r="F185" s="10">
        <v>25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1820</v>
      </c>
      <c r="D186" s="10">
        <v>88</v>
      </c>
      <c r="E186" s="10">
        <v>1686</v>
      </c>
      <c r="F186" s="10">
        <v>46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1838</v>
      </c>
      <c r="D187" s="10">
        <v>71</v>
      </c>
      <c r="E187" s="10">
        <v>1735</v>
      </c>
      <c r="F187" s="10">
        <v>32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8422</v>
      </c>
      <c r="D188" s="10">
        <v>273</v>
      </c>
      <c r="E188" s="10">
        <v>7969</v>
      </c>
      <c r="F188" s="10">
        <v>180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1879</v>
      </c>
      <c r="D189" s="10">
        <v>70</v>
      </c>
      <c r="E189" s="10">
        <v>1769</v>
      </c>
      <c r="F189" s="10">
        <v>40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1702</v>
      </c>
      <c r="D190" s="10">
        <v>54</v>
      </c>
      <c r="E190" s="10">
        <v>1612</v>
      </c>
      <c r="F190" s="10">
        <v>36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1663</v>
      </c>
      <c r="D191" s="10">
        <v>54</v>
      </c>
      <c r="E191" s="10">
        <v>1571</v>
      </c>
      <c r="F191" s="10">
        <v>38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1625</v>
      </c>
      <c r="D192" s="10">
        <v>49</v>
      </c>
      <c r="E192" s="10">
        <v>1547</v>
      </c>
      <c r="F192" s="10">
        <v>29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1553</v>
      </c>
      <c r="D193" s="10">
        <v>46</v>
      </c>
      <c r="E193" s="10">
        <v>1470</v>
      </c>
      <c r="F193" s="10">
        <v>37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7796</v>
      </c>
      <c r="D194" s="10">
        <v>235</v>
      </c>
      <c r="E194" s="10">
        <v>7340</v>
      </c>
      <c r="F194" s="10">
        <v>221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1660</v>
      </c>
      <c r="D195" s="10">
        <v>56</v>
      </c>
      <c r="E195" s="10">
        <v>1569</v>
      </c>
      <c r="F195" s="10">
        <v>35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1547</v>
      </c>
      <c r="D196" s="10">
        <v>48</v>
      </c>
      <c r="E196" s="10">
        <v>1465</v>
      </c>
      <c r="F196" s="10">
        <v>34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1550</v>
      </c>
      <c r="D197" s="10">
        <v>45</v>
      </c>
      <c r="E197" s="10">
        <v>1451</v>
      </c>
      <c r="F197" s="10">
        <v>54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1497</v>
      </c>
      <c r="D198" s="10">
        <v>43</v>
      </c>
      <c r="E198" s="10">
        <v>1405</v>
      </c>
      <c r="F198" s="10">
        <v>49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1542</v>
      </c>
      <c r="D199" s="10">
        <v>43</v>
      </c>
      <c r="E199" s="10">
        <v>1450</v>
      </c>
      <c r="F199" s="10">
        <v>49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6844</v>
      </c>
      <c r="D200" s="10">
        <v>241</v>
      </c>
      <c r="E200" s="10">
        <v>6375</v>
      </c>
      <c r="F200" s="10">
        <v>228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1436</v>
      </c>
      <c r="D201" s="10">
        <v>57</v>
      </c>
      <c r="E201" s="10">
        <v>1333</v>
      </c>
      <c r="F201" s="10">
        <v>46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1296</v>
      </c>
      <c r="D202" s="10">
        <v>46</v>
      </c>
      <c r="E202" s="10">
        <v>1208</v>
      </c>
      <c r="F202" s="10">
        <v>42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1403</v>
      </c>
      <c r="D203" s="10">
        <v>48</v>
      </c>
      <c r="E203" s="10">
        <v>1308</v>
      </c>
      <c r="F203" s="10">
        <v>47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1307</v>
      </c>
      <c r="D204" s="10">
        <v>44</v>
      </c>
      <c r="E204" s="10">
        <v>1219</v>
      </c>
      <c r="F204" s="10">
        <v>44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1402</v>
      </c>
      <c r="D205" s="10">
        <v>46</v>
      </c>
      <c r="E205" s="10">
        <v>1307</v>
      </c>
      <c r="F205" s="10">
        <v>49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5504</v>
      </c>
      <c r="D206" s="10">
        <v>138</v>
      </c>
      <c r="E206" s="10">
        <v>5175</v>
      </c>
      <c r="F206" s="10">
        <v>191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1191</v>
      </c>
      <c r="D207" s="10">
        <v>30</v>
      </c>
      <c r="E207" s="10">
        <v>1123</v>
      </c>
      <c r="F207" s="10">
        <v>38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1235</v>
      </c>
      <c r="D208" s="10">
        <v>28</v>
      </c>
      <c r="E208" s="10">
        <v>1164</v>
      </c>
      <c r="F208" s="10">
        <v>43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1113</v>
      </c>
      <c r="D209" s="10">
        <v>27</v>
      </c>
      <c r="E209" s="10">
        <v>1046</v>
      </c>
      <c r="F209" s="10">
        <v>40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976</v>
      </c>
      <c r="D210" s="10">
        <v>25</v>
      </c>
      <c r="E210" s="10">
        <v>920</v>
      </c>
      <c r="F210" s="10">
        <v>31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989</v>
      </c>
      <c r="D211" s="10">
        <v>28</v>
      </c>
      <c r="E211" s="10">
        <v>922</v>
      </c>
      <c r="F211" s="10">
        <v>39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3844</v>
      </c>
      <c r="D212" s="10">
        <v>117</v>
      </c>
      <c r="E212" s="10">
        <v>3539</v>
      </c>
      <c r="F212" s="10">
        <v>188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908</v>
      </c>
      <c r="D213" s="10">
        <v>34</v>
      </c>
      <c r="E213" s="10">
        <v>837</v>
      </c>
      <c r="F213" s="10">
        <v>37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870</v>
      </c>
      <c r="D214" s="10">
        <v>22</v>
      </c>
      <c r="E214" s="10">
        <v>803</v>
      </c>
      <c r="F214" s="10">
        <v>45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737</v>
      </c>
      <c r="D215" s="10">
        <v>28</v>
      </c>
      <c r="E215" s="10">
        <v>672</v>
      </c>
      <c r="F215" s="10">
        <v>37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734</v>
      </c>
      <c r="D216" s="10">
        <v>13</v>
      </c>
      <c r="E216" s="10">
        <v>686</v>
      </c>
      <c r="F216" s="10">
        <v>35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595</v>
      </c>
      <c r="D217" s="10">
        <v>20</v>
      </c>
      <c r="E217" s="10">
        <v>541</v>
      </c>
      <c r="F217" s="10">
        <v>34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2272</v>
      </c>
      <c r="D218" s="10">
        <v>68</v>
      </c>
      <c r="E218" s="10">
        <v>2078</v>
      </c>
      <c r="F218" s="10">
        <v>126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549</v>
      </c>
      <c r="D219" s="10">
        <v>13</v>
      </c>
      <c r="E219" s="10">
        <v>498</v>
      </c>
      <c r="F219" s="10">
        <v>38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512</v>
      </c>
      <c r="D220" s="10">
        <v>21</v>
      </c>
      <c r="E220" s="10">
        <v>466</v>
      </c>
      <c r="F220" s="10">
        <v>25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448</v>
      </c>
      <c r="D221" s="10">
        <v>10</v>
      </c>
      <c r="E221" s="10">
        <v>414</v>
      </c>
      <c r="F221" s="10">
        <v>24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432</v>
      </c>
      <c r="D222" s="10">
        <v>14</v>
      </c>
      <c r="E222" s="10">
        <v>398</v>
      </c>
      <c r="F222" s="10">
        <v>20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331</v>
      </c>
      <c r="D223" s="10">
        <v>10</v>
      </c>
      <c r="E223" s="10">
        <v>302</v>
      </c>
      <c r="F223" s="10">
        <v>19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1300</v>
      </c>
      <c r="D224" s="10">
        <v>42</v>
      </c>
      <c r="E224" s="10">
        <v>1175</v>
      </c>
      <c r="F224" s="10">
        <v>83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160184</v>
      </c>
      <c r="D225" s="3">
        <v>52795</v>
      </c>
      <c r="E225" s="3">
        <v>101358</v>
      </c>
      <c r="F225" s="3">
        <v>6031</v>
      </c>
    </row>
    <row r="226" spans="1:11" ht="12" customHeight="1">
      <c r="A226" s="33" t="s">
        <v>254</v>
      </c>
      <c r="B226" s="1" t="s">
        <v>8</v>
      </c>
      <c r="C226" s="10">
        <v>9196</v>
      </c>
      <c r="D226" s="10">
        <v>5036</v>
      </c>
      <c r="E226" s="10">
        <v>285</v>
      </c>
      <c r="F226" s="10">
        <v>3875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1688</v>
      </c>
      <c r="D227" s="10">
        <v>177</v>
      </c>
      <c r="E227" s="10">
        <v>71</v>
      </c>
      <c r="F227" s="10">
        <v>1440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1650</v>
      </c>
      <c r="D228" s="10">
        <v>328</v>
      </c>
      <c r="E228" s="10">
        <v>76</v>
      </c>
      <c r="F228" s="10">
        <v>1246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1806</v>
      </c>
      <c r="D229" s="10">
        <v>791</v>
      </c>
      <c r="E229" s="10">
        <v>67</v>
      </c>
      <c r="F229" s="10">
        <v>948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1969</v>
      </c>
      <c r="D230" s="10">
        <v>1722</v>
      </c>
      <c r="E230" s="10">
        <v>41</v>
      </c>
      <c r="F230" s="10">
        <v>206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2083</v>
      </c>
      <c r="D231" s="10">
        <v>2018</v>
      </c>
      <c r="E231" s="10">
        <v>30</v>
      </c>
      <c r="F231" s="10">
        <v>35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12011</v>
      </c>
      <c r="D232" s="10">
        <v>11784</v>
      </c>
      <c r="E232" s="10">
        <v>148</v>
      </c>
      <c r="F232" s="10">
        <v>79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2222</v>
      </c>
      <c r="D233" s="10">
        <v>2175</v>
      </c>
      <c r="E233" s="10">
        <v>27</v>
      </c>
      <c r="F233" s="10">
        <v>20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2378</v>
      </c>
      <c r="D234" s="10">
        <v>2335</v>
      </c>
      <c r="E234" s="10">
        <v>25</v>
      </c>
      <c r="F234" s="10">
        <v>18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2512</v>
      </c>
      <c r="D235" s="10">
        <v>2469</v>
      </c>
      <c r="E235" s="10">
        <v>27</v>
      </c>
      <c r="F235" s="10">
        <v>16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2527</v>
      </c>
      <c r="D236" s="10">
        <v>2484</v>
      </c>
      <c r="E236" s="10">
        <v>31</v>
      </c>
      <c r="F236" s="10">
        <v>12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2372</v>
      </c>
      <c r="D237" s="10">
        <v>2321</v>
      </c>
      <c r="E237" s="10">
        <v>38</v>
      </c>
      <c r="F237" s="10">
        <v>13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12096</v>
      </c>
      <c r="D238" s="10">
        <v>11737</v>
      </c>
      <c r="E238" s="10">
        <v>305</v>
      </c>
      <c r="F238" s="10">
        <v>54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2489</v>
      </c>
      <c r="D239" s="10">
        <v>2425</v>
      </c>
      <c r="E239" s="10">
        <v>54</v>
      </c>
      <c r="F239" s="10">
        <v>10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2470</v>
      </c>
      <c r="D240" s="10">
        <v>2413</v>
      </c>
      <c r="E240" s="10">
        <v>45</v>
      </c>
      <c r="F240" s="10">
        <v>12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2468</v>
      </c>
      <c r="D241" s="10">
        <v>2412</v>
      </c>
      <c r="E241" s="10">
        <v>46</v>
      </c>
      <c r="F241" s="10">
        <v>10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2353</v>
      </c>
      <c r="D242" s="10">
        <v>2259</v>
      </c>
      <c r="E242" s="10">
        <v>82</v>
      </c>
      <c r="F242" s="10">
        <v>12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2316</v>
      </c>
      <c r="D243" s="10">
        <v>2228</v>
      </c>
      <c r="E243" s="10">
        <v>78</v>
      </c>
      <c r="F243" s="10">
        <v>10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12459</v>
      </c>
      <c r="D244" s="10">
        <v>10194</v>
      </c>
      <c r="E244" s="10">
        <v>2209</v>
      </c>
      <c r="F244" s="10">
        <v>56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2327</v>
      </c>
      <c r="D245" s="10">
        <v>2211</v>
      </c>
      <c r="E245" s="10">
        <v>109</v>
      </c>
      <c r="F245" s="10">
        <v>7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2276</v>
      </c>
      <c r="D246" s="10">
        <v>2140</v>
      </c>
      <c r="E246" s="10">
        <v>131</v>
      </c>
      <c r="F246" s="10">
        <v>5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2483</v>
      </c>
      <c r="D247" s="10">
        <v>2194</v>
      </c>
      <c r="E247" s="10">
        <v>277</v>
      </c>
      <c r="F247" s="10">
        <v>12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2677</v>
      </c>
      <c r="D248" s="10">
        <v>1989</v>
      </c>
      <c r="E248" s="10">
        <v>672</v>
      </c>
      <c r="F248" s="10">
        <v>16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2696</v>
      </c>
      <c r="D249" s="10">
        <v>1660</v>
      </c>
      <c r="E249" s="10">
        <v>1020</v>
      </c>
      <c r="F249" s="10">
        <v>16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12787</v>
      </c>
      <c r="D250" s="10">
        <v>5895</v>
      </c>
      <c r="E250" s="10">
        <v>6799</v>
      </c>
      <c r="F250" s="10">
        <v>93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2542</v>
      </c>
      <c r="D251" s="10">
        <v>1412</v>
      </c>
      <c r="E251" s="10">
        <v>1116</v>
      </c>
      <c r="F251" s="10">
        <v>14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2634</v>
      </c>
      <c r="D252" s="10">
        <v>1304</v>
      </c>
      <c r="E252" s="10">
        <v>1307</v>
      </c>
      <c r="F252" s="10">
        <v>23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2638</v>
      </c>
      <c r="D253" s="10">
        <v>1221</v>
      </c>
      <c r="E253" s="10">
        <v>1402</v>
      </c>
      <c r="F253" s="10">
        <v>15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2559</v>
      </c>
      <c r="D254" s="10">
        <v>1076</v>
      </c>
      <c r="E254" s="10">
        <v>1460</v>
      </c>
      <c r="F254" s="10">
        <v>23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2414</v>
      </c>
      <c r="D255" s="10">
        <v>882</v>
      </c>
      <c r="E255" s="10">
        <v>1514</v>
      </c>
      <c r="F255" s="10">
        <v>18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11938</v>
      </c>
      <c r="D256" s="10">
        <v>2963</v>
      </c>
      <c r="E256" s="10">
        <v>8846</v>
      </c>
      <c r="F256" s="10">
        <v>129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2435</v>
      </c>
      <c r="D257" s="10">
        <v>778</v>
      </c>
      <c r="E257" s="10">
        <v>1632</v>
      </c>
      <c r="F257" s="10">
        <v>25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2386</v>
      </c>
      <c r="D258" s="10">
        <v>671</v>
      </c>
      <c r="E258" s="10">
        <v>1691</v>
      </c>
      <c r="F258" s="10">
        <v>24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2380</v>
      </c>
      <c r="D259" s="10">
        <v>589</v>
      </c>
      <c r="E259" s="10">
        <v>1770</v>
      </c>
      <c r="F259" s="10">
        <v>21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2370</v>
      </c>
      <c r="D260" s="10">
        <v>477</v>
      </c>
      <c r="E260" s="10">
        <v>1869</v>
      </c>
      <c r="F260" s="10">
        <v>24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2367</v>
      </c>
      <c r="D261" s="10">
        <v>448</v>
      </c>
      <c r="E261" s="10">
        <v>1884</v>
      </c>
      <c r="F261" s="10">
        <v>35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12303</v>
      </c>
      <c r="D262" s="10">
        <v>1611</v>
      </c>
      <c r="E262" s="10">
        <v>10551</v>
      </c>
      <c r="F262" s="10">
        <v>141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2584</v>
      </c>
      <c r="D263" s="10">
        <v>405</v>
      </c>
      <c r="E263" s="10">
        <v>2155</v>
      </c>
      <c r="F263" s="10">
        <v>24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2500</v>
      </c>
      <c r="D264" s="10">
        <v>337</v>
      </c>
      <c r="E264" s="10">
        <v>2134</v>
      </c>
      <c r="F264" s="10">
        <v>29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2464</v>
      </c>
      <c r="D265" s="10">
        <v>298</v>
      </c>
      <c r="E265" s="10">
        <v>2136</v>
      </c>
      <c r="F265" s="10">
        <v>30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2367</v>
      </c>
      <c r="D266" s="10">
        <v>309</v>
      </c>
      <c r="E266" s="10">
        <v>2025</v>
      </c>
      <c r="F266" s="10">
        <v>33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2388</v>
      </c>
      <c r="D267" s="10">
        <v>262</v>
      </c>
      <c r="E267" s="10">
        <v>2101</v>
      </c>
      <c r="F267" s="10">
        <v>25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12036</v>
      </c>
      <c r="D268" s="10">
        <v>1044</v>
      </c>
      <c r="E268" s="10">
        <v>10840</v>
      </c>
      <c r="F268" s="10">
        <v>152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2509</v>
      </c>
      <c r="D269" s="10">
        <v>253</v>
      </c>
      <c r="E269" s="10">
        <v>2213</v>
      </c>
      <c r="F269" s="10">
        <v>43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2502</v>
      </c>
      <c r="D270" s="10">
        <v>234</v>
      </c>
      <c r="E270" s="10">
        <v>2234</v>
      </c>
      <c r="F270" s="10">
        <v>34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2401</v>
      </c>
      <c r="D271" s="10">
        <v>220</v>
      </c>
      <c r="E271" s="10">
        <v>2157</v>
      </c>
      <c r="F271" s="10">
        <v>24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2349</v>
      </c>
      <c r="D272" s="10">
        <v>191</v>
      </c>
      <c r="E272" s="10">
        <v>2139</v>
      </c>
      <c r="F272" s="10">
        <v>19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2275</v>
      </c>
      <c r="D273" s="10">
        <v>146</v>
      </c>
      <c r="E273" s="10">
        <v>2097</v>
      </c>
      <c r="F273" s="10">
        <v>32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11926</v>
      </c>
      <c r="D274" s="10">
        <v>709</v>
      </c>
      <c r="E274" s="10">
        <v>11061</v>
      </c>
      <c r="F274" s="10">
        <v>156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2418</v>
      </c>
      <c r="D275" s="10">
        <v>171</v>
      </c>
      <c r="E275" s="10">
        <v>2218</v>
      </c>
      <c r="F275" s="10">
        <v>29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2433</v>
      </c>
      <c r="D276" s="10">
        <v>149</v>
      </c>
      <c r="E276" s="10">
        <v>2255</v>
      </c>
      <c r="F276" s="10">
        <v>29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2405</v>
      </c>
      <c r="D277" s="10">
        <v>143</v>
      </c>
      <c r="E277" s="10">
        <v>2226</v>
      </c>
      <c r="F277" s="10">
        <v>36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2424</v>
      </c>
      <c r="D278" s="10">
        <v>122</v>
      </c>
      <c r="E278" s="10">
        <v>2266</v>
      </c>
      <c r="F278" s="10">
        <v>36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2246</v>
      </c>
      <c r="D279" s="10">
        <v>124</v>
      </c>
      <c r="E279" s="10">
        <v>2096</v>
      </c>
      <c r="F279" s="10">
        <v>26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10286</v>
      </c>
      <c r="D280" s="10">
        <v>500</v>
      </c>
      <c r="E280" s="10">
        <v>9640</v>
      </c>
      <c r="F280" s="10">
        <v>146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2240</v>
      </c>
      <c r="D281" s="10">
        <v>107</v>
      </c>
      <c r="E281" s="10">
        <v>2110</v>
      </c>
      <c r="F281" s="10">
        <v>23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2119</v>
      </c>
      <c r="D282" s="10">
        <v>105</v>
      </c>
      <c r="E282" s="10">
        <v>1983</v>
      </c>
      <c r="F282" s="10">
        <v>31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2099</v>
      </c>
      <c r="D283" s="10">
        <v>113</v>
      </c>
      <c r="E283" s="10">
        <v>1963</v>
      </c>
      <c r="F283" s="10">
        <v>23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1917</v>
      </c>
      <c r="D284" s="10">
        <v>91</v>
      </c>
      <c r="E284" s="10">
        <v>1796</v>
      </c>
      <c r="F284" s="10">
        <v>30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1911</v>
      </c>
      <c r="D285" s="10">
        <v>84</v>
      </c>
      <c r="E285" s="10">
        <v>1788</v>
      </c>
      <c r="F285" s="10">
        <v>39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8736</v>
      </c>
      <c r="D286" s="10">
        <v>365</v>
      </c>
      <c r="E286" s="10">
        <v>8220</v>
      </c>
      <c r="F286" s="10">
        <v>151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1965</v>
      </c>
      <c r="D287" s="10">
        <v>80</v>
      </c>
      <c r="E287" s="10">
        <v>1856</v>
      </c>
      <c r="F287" s="10">
        <v>29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1749</v>
      </c>
      <c r="D288" s="10">
        <v>88</v>
      </c>
      <c r="E288" s="10">
        <v>1635</v>
      </c>
      <c r="F288" s="10">
        <v>26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1711</v>
      </c>
      <c r="D289" s="10">
        <v>68</v>
      </c>
      <c r="E289" s="10">
        <v>1622</v>
      </c>
      <c r="F289" s="10">
        <v>21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1671</v>
      </c>
      <c r="D290" s="10">
        <v>70</v>
      </c>
      <c r="E290" s="10">
        <v>1561</v>
      </c>
      <c r="F290" s="10">
        <v>40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1640</v>
      </c>
      <c r="D291" s="10">
        <v>59</v>
      </c>
      <c r="E291" s="10">
        <v>1546</v>
      </c>
      <c r="F291" s="10">
        <v>35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7923</v>
      </c>
      <c r="D292" s="10">
        <v>228</v>
      </c>
      <c r="E292" s="10">
        <v>7518</v>
      </c>
      <c r="F292" s="10">
        <v>177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1578</v>
      </c>
      <c r="D293" s="10">
        <v>49</v>
      </c>
      <c r="E293" s="10">
        <v>1497</v>
      </c>
      <c r="F293" s="10">
        <v>32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1589</v>
      </c>
      <c r="D294" s="10">
        <v>52</v>
      </c>
      <c r="E294" s="10">
        <v>1507</v>
      </c>
      <c r="F294" s="10">
        <v>30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1618</v>
      </c>
      <c r="D295" s="10">
        <v>44</v>
      </c>
      <c r="E295" s="10">
        <v>1535</v>
      </c>
      <c r="F295" s="10">
        <v>39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1593</v>
      </c>
      <c r="D296" s="10">
        <v>47</v>
      </c>
      <c r="E296" s="10">
        <v>1505</v>
      </c>
      <c r="F296" s="10">
        <v>41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1545</v>
      </c>
      <c r="D297" s="10">
        <v>36</v>
      </c>
      <c r="E297" s="10">
        <v>1474</v>
      </c>
      <c r="F297" s="10">
        <v>35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7373</v>
      </c>
      <c r="D298" s="10">
        <v>200</v>
      </c>
      <c r="E298" s="10">
        <v>7013</v>
      </c>
      <c r="F298" s="10">
        <v>160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1641</v>
      </c>
      <c r="D299" s="10">
        <v>57</v>
      </c>
      <c r="E299" s="10">
        <v>1543</v>
      </c>
      <c r="F299" s="10">
        <v>41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1494</v>
      </c>
      <c r="D300" s="10">
        <v>31</v>
      </c>
      <c r="E300" s="10">
        <v>1429</v>
      </c>
      <c r="F300" s="10">
        <v>34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1465</v>
      </c>
      <c r="D301" s="10">
        <v>47</v>
      </c>
      <c r="E301" s="10">
        <v>1393</v>
      </c>
      <c r="F301" s="10">
        <v>25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1391</v>
      </c>
      <c r="D302" s="10">
        <v>36</v>
      </c>
      <c r="E302" s="10">
        <v>1329</v>
      </c>
      <c r="F302" s="10">
        <v>26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1382</v>
      </c>
      <c r="D303" s="10">
        <v>29</v>
      </c>
      <c r="E303" s="10">
        <v>1319</v>
      </c>
      <c r="F303" s="10">
        <v>34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6130</v>
      </c>
      <c r="D304" s="10">
        <v>155</v>
      </c>
      <c r="E304" s="10">
        <v>5815</v>
      </c>
      <c r="F304" s="10">
        <v>160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1304</v>
      </c>
      <c r="D305" s="10">
        <v>33</v>
      </c>
      <c r="E305" s="10">
        <v>1247</v>
      </c>
      <c r="F305" s="10">
        <v>24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1181</v>
      </c>
      <c r="D306" s="10">
        <v>28</v>
      </c>
      <c r="E306" s="10">
        <v>1129</v>
      </c>
      <c r="F306" s="10">
        <v>24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1295</v>
      </c>
      <c r="D307" s="10">
        <v>41</v>
      </c>
      <c r="E307" s="10">
        <v>1209</v>
      </c>
      <c r="F307" s="10">
        <v>45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1225</v>
      </c>
      <c r="D308" s="10">
        <v>26</v>
      </c>
      <c r="E308" s="10">
        <v>1167</v>
      </c>
      <c r="F308" s="10">
        <v>32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1125</v>
      </c>
      <c r="D309" s="10">
        <v>27</v>
      </c>
      <c r="E309" s="10">
        <v>1063</v>
      </c>
      <c r="F309" s="10">
        <v>35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5128</v>
      </c>
      <c r="D310" s="10">
        <v>138</v>
      </c>
      <c r="E310" s="10">
        <v>4818</v>
      </c>
      <c r="F310" s="10">
        <v>172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1104</v>
      </c>
      <c r="D311" s="10">
        <v>36</v>
      </c>
      <c r="E311" s="10">
        <v>1031</v>
      </c>
      <c r="F311" s="10">
        <v>37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1079</v>
      </c>
      <c r="D312" s="10">
        <v>24</v>
      </c>
      <c r="E312" s="10">
        <v>1020</v>
      </c>
      <c r="F312" s="10">
        <v>35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998</v>
      </c>
      <c r="D313" s="10">
        <v>20</v>
      </c>
      <c r="E313" s="10">
        <v>950</v>
      </c>
      <c r="F313" s="10">
        <v>28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982</v>
      </c>
      <c r="D314" s="10">
        <v>29</v>
      </c>
      <c r="E314" s="10">
        <v>917</v>
      </c>
      <c r="F314" s="10">
        <v>36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965</v>
      </c>
      <c r="D315" s="10">
        <v>29</v>
      </c>
      <c r="E315" s="10">
        <v>900</v>
      </c>
      <c r="F315" s="10">
        <v>36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3815</v>
      </c>
      <c r="D316" s="10">
        <v>110</v>
      </c>
      <c r="E316" s="10">
        <v>3561</v>
      </c>
      <c r="F316" s="10">
        <v>144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866</v>
      </c>
      <c r="D317" s="10">
        <v>22</v>
      </c>
      <c r="E317" s="10">
        <v>807</v>
      </c>
      <c r="F317" s="10">
        <v>37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901</v>
      </c>
      <c r="D318" s="10">
        <v>20</v>
      </c>
      <c r="E318" s="10">
        <v>853</v>
      </c>
      <c r="F318" s="10">
        <v>28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802</v>
      </c>
      <c r="D319" s="10">
        <v>29</v>
      </c>
      <c r="E319" s="10">
        <v>742</v>
      </c>
      <c r="F319" s="10">
        <v>31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654</v>
      </c>
      <c r="D320" s="10">
        <v>17</v>
      </c>
      <c r="E320" s="10">
        <v>610</v>
      </c>
      <c r="F320" s="10">
        <v>27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592</v>
      </c>
      <c r="D321" s="10">
        <v>22</v>
      </c>
      <c r="E321" s="10">
        <v>549</v>
      </c>
      <c r="F321" s="10">
        <v>21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2289</v>
      </c>
      <c r="D322" s="10">
        <v>53</v>
      </c>
      <c r="E322" s="10">
        <v>2149</v>
      </c>
      <c r="F322" s="10">
        <v>87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545</v>
      </c>
      <c r="D323" s="10">
        <v>13</v>
      </c>
      <c r="E323" s="10">
        <v>510</v>
      </c>
      <c r="F323" s="10">
        <v>22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537</v>
      </c>
      <c r="D324" s="10">
        <v>12</v>
      </c>
      <c r="E324" s="10">
        <v>507</v>
      </c>
      <c r="F324" s="10">
        <v>18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453</v>
      </c>
      <c r="D325" s="10">
        <v>7</v>
      </c>
      <c r="E325" s="10">
        <v>428</v>
      </c>
      <c r="F325" s="10">
        <v>18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412</v>
      </c>
      <c r="D326" s="10">
        <v>13</v>
      </c>
      <c r="E326" s="10">
        <v>388</v>
      </c>
      <c r="F326" s="10">
        <v>11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342</v>
      </c>
      <c r="D327" s="10">
        <v>8</v>
      </c>
      <c r="E327" s="10">
        <v>316</v>
      </c>
      <c r="F327" s="10">
        <v>18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1150</v>
      </c>
      <c r="D328" s="10">
        <v>48</v>
      </c>
      <c r="E328" s="10">
        <v>1038</v>
      </c>
      <c r="F328" s="10">
        <v>64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305</v>
      </c>
      <c r="D329" s="10">
        <v>15</v>
      </c>
      <c r="E329" s="10">
        <v>267</v>
      </c>
      <c r="F329" s="10">
        <v>23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256</v>
      </c>
      <c r="D330" s="10">
        <v>14</v>
      </c>
      <c r="E330" s="10">
        <v>234</v>
      </c>
      <c r="F330" s="10">
        <v>8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220</v>
      </c>
      <c r="D331" s="10">
        <v>6</v>
      </c>
      <c r="E331" s="10">
        <v>206</v>
      </c>
      <c r="F331" s="10">
        <v>8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196</v>
      </c>
      <c r="D332" s="10">
        <v>7</v>
      </c>
      <c r="E332" s="10">
        <v>170</v>
      </c>
      <c r="F332" s="10">
        <v>19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173</v>
      </c>
      <c r="D333" s="10">
        <v>6</v>
      </c>
      <c r="E333" s="10">
        <v>161</v>
      </c>
      <c r="F333" s="10">
        <v>6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602</v>
      </c>
      <c r="D334" s="5">
        <v>25</v>
      </c>
      <c r="E334" s="5">
        <v>542</v>
      </c>
      <c r="F334" s="5">
        <v>35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F338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7.832031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128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48516</v>
      </c>
      <c r="D5" s="3">
        <v>15410</v>
      </c>
      <c r="E5" s="3">
        <v>31179</v>
      </c>
      <c r="F5" s="3">
        <v>1927</v>
      </c>
    </row>
    <row r="6" spans="1:32" ht="12" customHeight="1">
      <c r="A6" s="33" t="s">
        <v>254</v>
      </c>
      <c r="B6" s="1" t="s">
        <v>8</v>
      </c>
      <c r="C6" s="10">
        <v>2960</v>
      </c>
      <c r="D6" s="10">
        <v>1808</v>
      </c>
      <c r="E6" s="10">
        <v>85</v>
      </c>
      <c r="F6" s="10">
        <v>1067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496</v>
      </c>
      <c r="D7" s="10">
        <v>83</v>
      </c>
      <c r="E7" s="10">
        <v>27</v>
      </c>
      <c r="F7" s="10">
        <v>386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555</v>
      </c>
      <c r="D8" s="10">
        <v>177</v>
      </c>
      <c r="E8" s="10">
        <v>22</v>
      </c>
      <c r="F8" s="10">
        <v>356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614</v>
      </c>
      <c r="D9" s="10">
        <v>344</v>
      </c>
      <c r="E9" s="10">
        <v>19</v>
      </c>
      <c r="F9" s="10">
        <v>251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658</v>
      </c>
      <c r="D10" s="10">
        <v>579</v>
      </c>
      <c r="E10" s="10">
        <v>14</v>
      </c>
      <c r="F10" s="10">
        <v>65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637</v>
      </c>
      <c r="D11" s="10">
        <v>625</v>
      </c>
      <c r="E11" s="10">
        <v>3</v>
      </c>
      <c r="F11" s="10">
        <v>9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3555</v>
      </c>
      <c r="D12" s="10">
        <v>3505</v>
      </c>
      <c r="E12" s="10">
        <v>37</v>
      </c>
      <c r="F12" s="10">
        <v>13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678</v>
      </c>
      <c r="D13" s="10">
        <v>673</v>
      </c>
      <c r="E13" s="10">
        <v>2</v>
      </c>
      <c r="F13" s="10">
        <v>3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696</v>
      </c>
      <c r="D14" s="10">
        <v>685</v>
      </c>
      <c r="E14" s="10">
        <v>9</v>
      </c>
      <c r="F14" s="10">
        <v>2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755</v>
      </c>
      <c r="D15" s="10">
        <v>742</v>
      </c>
      <c r="E15" s="10">
        <v>10</v>
      </c>
      <c r="F15" s="10">
        <v>3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728</v>
      </c>
      <c r="D16" s="10">
        <v>717</v>
      </c>
      <c r="E16" s="10">
        <v>9</v>
      </c>
      <c r="F16" s="10">
        <v>2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698</v>
      </c>
      <c r="D17" s="10">
        <v>688</v>
      </c>
      <c r="E17" s="10">
        <v>7</v>
      </c>
      <c r="F17" s="10">
        <v>3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3627</v>
      </c>
      <c r="D18" s="10">
        <v>3531</v>
      </c>
      <c r="E18" s="10">
        <v>78</v>
      </c>
      <c r="F18" s="10">
        <v>18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733</v>
      </c>
      <c r="D19" s="10">
        <v>722</v>
      </c>
      <c r="E19" s="10">
        <v>8</v>
      </c>
      <c r="F19" s="10">
        <v>3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746</v>
      </c>
      <c r="D20" s="10">
        <v>732</v>
      </c>
      <c r="E20" s="10">
        <v>10</v>
      </c>
      <c r="F20" s="10">
        <v>4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714</v>
      </c>
      <c r="D21" s="10">
        <v>697</v>
      </c>
      <c r="E21" s="10">
        <v>15</v>
      </c>
      <c r="F21" s="10">
        <v>2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687</v>
      </c>
      <c r="D22" s="10">
        <v>669</v>
      </c>
      <c r="E22" s="10">
        <v>17</v>
      </c>
      <c r="F22" s="10">
        <v>1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747</v>
      </c>
      <c r="D23" s="10">
        <v>711</v>
      </c>
      <c r="E23" s="10">
        <v>28</v>
      </c>
      <c r="F23" s="10">
        <v>8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3516</v>
      </c>
      <c r="D24" s="10">
        <v>2841</v>
      </c>
      <c r="E24" s="10">
        <v>654</v>
      </c>
      <c r="F24" s="10">
        <v>21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716</v>
      </c>
      <c r="D25" s="10">
        <v>682</v>
      </c>
      <c r="E25" s="10">
        <v>29</v>
      </c>
      <c r="F25" s="10">
        <v>5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663</v>
      </c>
      <c r="D26" s="10">
        <v>624</v>
      </c>
      <c r="E26" s="10">
        <v>34</v>
      </c>
      <c r="F26" s="10">
        <v>5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738</v>
      </c>
      <c r="D27" s="10">
        <v>657</v>
      </c>
      <c r="E27" s="10">
        <v>80</v>
      </c>
      <c r="F27" s="10">
        <v>1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717</v>
      </c>
      <c r="D28" s="10">
        <v>480</v>
      </c>
      <c r="E28" s="10">
        <v>230</v>
      </c>
      <c r="F28" s="10">
        <v>7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682</v>
      </c>
      <c r="D29" s="10">
        <v>398</v>
      </c>
      <c r="E29" s="10">
        <v>281</v>
      </c>
      <c r="F29" s="10">
        <v>3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3197</v>
      </c>
      <c r="D30" s="10">
        <v>1305</v>
      </c>
      <c r="E30" s="10">
        <v>1873</v>
      </c>
      <c r="F30" s="10">
        <v>19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584</v>
      </c>
      <c r="D31" s="10">
        <v>305</v>
      </c>
      <c r="E31" s="10">
        <v>277</v>
      </c>
      <c r="F31" s="10">
        <v>2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599</v>
      </c>
      <c r="D32" s="10">
        <v>284</v>
      </c>
      <c r="E32" s="10">
        <v>313</v>
      </c>
      <c r="F32" s="10">
        <v>2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698</v>
      </c>
      <c r="D33" s="10">
        <v>284</v>
      </c>
      <c r="E33" s="10">
        <v>407</v>
      </c>
      <c r="F33" s="10">
        <v>7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678</v>
      </c>
      <c r="D34" s="10">
        <v>236</v>
      </c>
      <c r="E34" s="10">
        <v>439</v>
      </c>
      <c r="F34" s="10">
        <v>3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638</v>
      </c>
      <c r="D35" s="10">
        <v>196</v>
      </c>
      <c r="E35" s="10">
        <v>437</v>
      </c>
      <c r="F35" s="10">
        <v>5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3162</v>
      </c>
      <c r="D36" s="10">
        <v>619</v>
      </c>
      <c r="E36" s="10">
        <v>2510</v>
      </c>
      <c r="F36" s="10">
        <v>33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644</v>
      </c>
      <c r="D37" s="10">
        <v>166</v>
      </c>
      <c r="E37" s="10">
        <v>473</v>
      </c>
      <c r="F37" s="10">
        <v>5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624</v>
      </c>
      <c r="D38" s="10">
        <v>135</v>
      </c>
      <c r="E38" s="10">
        <v>484</v>
      </c>
      <c r="F38" s="10">
        <v>5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627</v>
      </c>
      <c r="D39" s="10">
        <v>101</v>
      </c>
      <c r="E39" s="10">
        <v>518</v>
      </c>
      <c r="F39" s="10">
        <v>8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627</v>
      </c>
      <c r="D40" s="10">
        <v>120</v>
      </c>
      <c r="E40" s="10">
        <v>497</v>
      </c>
      <c r="F40" s="10">
        <v>10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640</v>
      </c>
      <c r="D41" s="10">
        <v>97</v>
      </c>
      <c r="E41" s="10">
        <v>538</v>
      </c>
      <c r="F41" s="10">
        <v>5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3346</v>
      </c>
      <c r="D42" s="10">
        <v>416</v>
      </c>
      <c r="E42" s="10">
        <v>2883</v>
      </c>
      <c r="F42" s="10">
        <v>47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677</v>
      </c>
      <c r="D43" s="10">
        <v>103</v>
      </c>
      <c r="E43" s="10">
        <v>559</v>
      </c>
      <c r="F43" s="10">
        <v>15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695</v>
      </c>
      <c r="D44" s="10">
        <v>97</v>
      </c>
      <c r="E44" s="10">
        <v>591</v>
      </c>
      <c r="F44" s="10">
        <v>7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643</v>
      </c>
      <c r="D45" s="10">
        <v>84</v>
      </c>
      <c r="E45" s="10">
        <v>549</v>
      </c>
      <c r="F45" s="10">
        <v>10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657</v>
      </c>
      <c r="D46" s="10">
        <v>67</v>
      </c>
      <c r="E46" s="10">
        <v>584</v>
      </c>
      <c r="F46" s="10">
        <v>6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674</v>
      </c>
      <c r="D47" s="10">
        <v>65</v>
      </c>
      <c r="E47" s="10">
        <v>600</v>
      </c>
      <c r="F47" s="10">
        <v>9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3306</v>
      </c>
      <c r="D48" s="10">
        <v>288</v>
      </c>
      <c r="E48" s="10">
        <v>2978</v>
      </c>
      <c r="F48" s="10">
        <v>40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694</v>
      </c>
      <c r="D49" s="10">
        <v>56</v>
      </c>
      <c r="E49" s="10">
        <v>628</v>
      </c>
      <c r="F49" s="10">
        <v>10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648</v>
      </c>
      <c r="D50" s="10">
        <v>61</v>
      </c>
      <c r="E50" s="10">
        <v>584</v>
      </c>
      <c r="F50" s="10">
        <v>3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615</v>
      </c>
      <c r="D51" s="10">
        <v>52</v>
      </c>
      <c r="E51" s="10">
        <v>554</v>
      </c>
      <c r="F51" s="10">
        <v>9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652</v>
      </c>
      <c r="D52" s="10">
        <v>53</v>
      </c>
      <c r="E52" s="10">
        <v>592</v>
      </c>
      <c r="F52" s="10">
        <v>7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697</v>
      </c>
      <c r="D53" s="10">
        <v>66</v>
      </c>
      <c r="E53" s="10">
        <v>620</v>
      </c>
      <c r="F53" s="10">
        <v>11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3452</v>
      </c>
      <c r="D54" s="10">
        <v>314</v>
      </c>
      <c r="E54" s="10">
        <v>3101</v>
      </c>
      <c r="F54" s="10">
        <v>37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697</v>
      </c>
      <c r="D55" s="10">
        <v>61</v>
      </c>
      <c r="E55" s="10">
        <v>631</v>
      </c>
      <c r="F55" s="10">
        <v>5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655</v>
      </c>
      <c r="D56" s="10">
        <v>60</v>
      </c>
      <c r="E56" s="10">
        <v>590</v>
      </c>
      <c r="F56" s="10">
        <v>5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722</v>
      </c>
      <c r="D57" s="10">
        <v>70</v>
      </c>
      <c r="E57" s="10">
        <v>642</v>
      </c>
      <c r="F57" s="10">
        <v>10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700</v>
      </c>
      <c r="D58" s="10">
        <v>66</v>
      </c>
      <c r="E58" s="10">
        <v>624</v>
      </c>
      <c r="F58" s="10">
        <v>10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678</v>
      </c>
      <c r="D59" s="10">
        <v>57</v>
      </c>
      <c r="E59" s="10">
        <v>614</v>
      </c>
      <c r="F59" s="10">
        <v>7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3206</v>
      </c>
      <c r="D60" s="10">
        <v>210</v>
      </c>
      <c r="E60" s="10">
        <v>2947</v>
      </c>
      <c r="F60" s="10">
        <v>49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648</v>
      </c>
      <c r="D61" s="10">
        <v>62</v>
      </c>
      <c r="E61" s="10">
        <v>579</v>
      </c>
      <c r="F61" s="10">
        <v>7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657</v>
      </c>
      <c r="D62" s="10">
        <v>42</v>
      </c>
      <c r="E62" s="10">
        <v>604</v>
      </c>
      <c r="F62" s="10">
        <v>11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666</v>
      </c>
      <c r="D63" s="10">
        <v>37</v>
      </c>
      <c r="E63" s="10">
        <v>619</v>
      </c>
      <c r="F63" s="10">
        <v>10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650</v>
      </c>
      <c r="D64" s="10">
        <v>32</v>
      </c>
      <c r="E64" s="10">
        <v>607</v>
      </c>
      <c r="F64" s="10">
        <v>11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585</v>
      </c>
      <c r="D65" s="10">
        <v>37</v>
      </c>
      <c r="E65" s="10">
        <v>538</v>
      </c>
      <c r="F65" s="10">
        <v>10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2697</v>
      </c>
      <c r="D66" s="10">
        <v>132</v>
      </c>
      <c r="E66" s="10">
        <v>2507</v>
      </c>
      <c r="F66" s="10">
        <v>58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626</v>
      </c>
      <c r="D67" s="10">
        <v>31</v>
      </c>
      <c r="E67" s="10">
        <v>584</v>
      </c>
      <c r="F67" s="10">
        <v>11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575</v>
      </c>
      <c r="D68" s="10">
        <v>26</v>
      </c>
      <c r="E68" s="10">
        <v>539</v>
      </c>
      <c r="F68" s="10">
        <v>10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543</v>
      </c>
      <c r="D69" s="10">
        <v>30</v>
      </c>
      <c r="E69" s="10">
        <v>504</v>
      </c>
      <c r="F69" s="10">
        <v>9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505</v>
      </c>
      <c r="D70" s="10">
        <v>26</v>
      </c>
      <c r="E70" s="10">
        <v>461</v>
      </c>
      <c r="F70" s="10">
        <v>18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448</v>
      </c>
      <c r="D71" s="10">
        <v>19</v>
      </c>
      <c r="E71" s="10">
        <v>419</v>
      </c>
      <c r="F71" s="10">
        <v>10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2696</v>
      </c>
      <c r="D72" s="10">
        <v>120</v>
      </c>
      <c r="E72" s="10">
        <v>2518</v>
      </c>
      <c r="F72" s="10">
        <v>58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515</v>
      </c>
      <c r="D73" s="10">
        <v>31</v>
      </c>
      <c r="E73" s="10">
        <v>469</v>
      </c>
      <c r="F73" s="10">
        <v>15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548</v>
      </c>
      <c r="D74" s="10">
        <v>23</v>
      </c>
      <c r="E74" s="10">
        <v>513</v>
      </c>
      <c r="F74" s="10">
        <v>12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542</v>
      </c>
      <c r="D75" s="10">
        <v>22</v>
      </c>
      <c r="E75" s="10">
        <v>510</v>
      </c>
      <c r="F75" s="10">
        <v>10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528</v>
      </c>
      <c r="D76" s="10">
        <v>24</v>
      </c>
      <c r="E76" s="10">
        <v>492</v>
      </c>
      <c r="F76" s="10">
        <v>12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563</v>
      </c>
      <c r="D77" s="10">
        <v>20</v>
      </c>
      <c r="E77" s="10">
        <v>534</v>
      </c>
      <c r="F77" s="10">
        <v>9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2378</v>
      </c>
      <c r="D78" s="10">
        <v>78</v>
      </c>
      <c r="E78" s="10">
        <v>2222</v>
      </c>
      <c r="F78" s="10">
        <v>78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477</v>
      </c>
      <c r="D79" s="10">
        <v>17</v>
      </c>
      <c r="E79" s="10">
        <v>446</v>
      </c>
      <c r="F79" s="10">
        <v>14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524</v>
      </c>
      <c r="D80" s="10">
        <v>16</v>
      </c>
      <c r="E80" s="10">
        <v>490</v>
      </c>
      <c r="F80" s="10">
        <v>18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486</v>
      </c>
      <c r="D81" s="10">
        <v>17</v>
      </c>
      <c r="E81" s="10">
        <v>457</v>
      </c>
      <c r="F81" s="10">
        <v>12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437</v>
      </c>
      <c r="D82" s="10">
        <v>11</v>
      </c>
      <c r="E82" s="10">
        <v>411</v>
      </c>
      <c r="F82" s="10">
        <v>15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454</v>
      </c>
      <c r="D83" s="10">
        <v>17</v>
      </c>
      <c r="E83" s="10">
        <v>418</v>
      </c>
      <c r="F83" s="10">
        <v>19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2226</v>
      </c>
      <c r="D84" s="10">
        <v>64</v>
      </c>
      <c r="E84" s="10">
        <v>2082</v>
      </c>
      <c r="F84" s="10">
        <v>80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500</v>
      </c>
      <c r="D85" s="10">
        <v>14</v>
      </c>
      <c r="E85" s="10">
        <v>481</v>
      </c>
      <c r="F85" s="10">
        <v>5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429</v>
      </c>
      <c r="D86" s="10">
        <v>6</v>
      </c>
      <c r="E86" s="10">
        <v>405</v>
      </c>
      <c r="F86" s="10">
        <v>18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461</v>
      </c>
      <c r="D87" s="10">
        <v>10</v>
      </c>
      <c r="E87" s="10">
        <v>433</v>
      </c>
      <c r="F87" s="10">
        <v>18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427</v>
      </c>
      <c r="D88" s="10">
        <v>17</v>
      </c>
      <c r="E88" s="10">
        <v>392</v>
      </c>
      <c r="F88" s="10">
        <v>18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409</v>
      </c>
      <c r="D89" s="10">
        <v>17</v>
      </c>
      <c r="E89" s="10">
        <v>371</v>
      </c>
      <c r="F89" s="10">
        <v>21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1948</v>
      </c>
      <c r="D90" s="10">
        <v>73</v>
      </c>
      <c r="E90" s="10">
        <v>1785</v>
      </c>
      <c r="F90" s="10">
        <v>90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405</v>
      </c>
      <c r="D91" s="10">
        <v>21</v>
      </c>
      <c r="E91" s="10">
        <v>365</v>
      </c>
      <c r="F91" s="10">
        <v>19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393</v>
      </c>
      <c r="D92" s="10">
        <v>12</v>
      </c>
      <c r="E92" s="10">
        <v>364</v>
      </c>
      <c r="F92" s="10">
        <v>17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402</v>
      </c>
      <c r="D93" s="10">
        <v>12</v>
      </c>
      <c r="E93" s="10">
        <v>371</v>
      </c>
      <c r="F93" s="10">
        <v>19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363</v>
      </c>
      <c r="D94" s="10">
        <v>17</v>
      </c>
      <c r="E94" s="10">
        <v>329</v>
      </c>
      <c r="F94" s="10">
        <v>17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385</v>
      </c>
      <c r="D95" s="10">
        <v>11</v>
      </c>
      <c r="E95" s="10">
        <v>356</v>
      </c>
      <c r="F95" s="10">
        <v>18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1441</v>
      </c>
      <c r="D96" s="10">
        <v>52</v>
      </c>
      <c r="E96" s="10">
        <v>1310</v>
      </c>
      <c r="F96" s="10">
        <v>79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307</v>
      </c>
      <c r="D97" s="10">
        <v>10</v>
      </c>
      <c r="E97" s="10">
        <v>275</v>
      </c>
      <c r="F97" s="10">
        <v>22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286</v>
      </c>
      <c r="D98" s="10">
        <v>10</v>
      </c>
      <c r="E98" s="10">
        <v>260</v>
      </c>
      <c r="F98" s="10">
        <v>16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302</v>
      </c>
      <c r="D99" s="10">
        <v>14</v>
      </c>
      <c r="E99" s="10">
        <v>274</v>
      </c>
      <c r="F99" s="10">
        <v>14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280</v>
      </c>
      <c r="D100" s="10">
        <v>5</v>
      </c>
      <c r="E100" s="10">
        <v>260</v>
      </c>
      <c r="F100" s="10">
        <v>15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266</v>
      </c>
      <c r="D101" s="10">
        <v>13</v>
      </c>
      <c r="E101" s="10">
        <v>241</v>
      </c>
      <c r="F101" s="10">
        <v>12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961</v>
      </c>
      <c r="D102" s="10">
        <v>24</v>
      </c>
      <c r="E102" s="10">
        <v>867</v>
      </c>
      <c r="F102" s="10">
        <v>70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224</v>
      </c>
      <c r="D103" s="10">
        <v>5</v>
      </c>
      <c r="E103" s="10">
        <v>199</v>
      </c>
      <c r="F103" s="10">
        <v>20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219</v>
      </c>
      <c r="D104" s="10">
        <v>9</v>
      </c>
      <c r="E104" s="10">
        <v>191</v>
      </c>
      <c r="F104" s="10">
        <v>19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185</v>
      </c>
      <c r="D105" s="10">
        <v>5</v>
      </c>
      <c r="E105" s="10">
        <v>165</v>
      </c>
      <c r="F105" s="10">
        <v>15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181</v>
      </c>
      <c r="D106" s="10">
        <v>1</v>
      </c>
      <c r="E106" s="10">
        <v>170</v>
      </c>
      <c r="F106" s="10">
        <v>10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152</v>
      </c>
      <c r="D107" s="10">
        <v>4</v>
      </c>
      <c r="E107" s="10">
        <v>142</v>
      </c>
      <c r="F107" s="10">
        <v>6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546</v>
      </c>
      <c r="D108" s="10">
        <v>18</v>
      </c>
      <c r="E108" s="10">
        <v>488</v>
      </c>
      <c r="F108" s="10">
        <v>40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136</v>
      </c>
      <c r="D109" s="10">
        <v>10</v>
      </c>
      <c r="E109" s="10">
        <v>115</v>
      </c>
      <c r="F109" s="10">
        <v>11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121</v>
      </c>
      <c r="D110" s="10">
        <v>2</v>
      </c>
      <c r="E110" s="10">
        <v>109</v>
      </c>
      <c r="F110" s="10">
        <v>10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119</v>
      </c>
      <c r="D111" s="10">
        <v>3</v>
      </c>
      <c r="E111" s="10">
        <v>109</v>
      </c>
      <c r="F111" s="10">
        <v>7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91</v>
      </c>
      <c r="D112" s="10">
        <v>2</v>
      </c>
      <c r="E112" s="10">
        <v>81</v>
      </c>
      <c r="F112" s="10">
        <v>8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79</v>
      </c>
      <c r="D113" s="10">
        <v>1</v>
      </c>
      <c r="E113" s="10">
        <v>74</v>
      </c>
      <c r="F113" s="10">
        <v>4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296</v>
      </c>
      <c r="D114" s="10">
        <v>12</v>
      </c>
      <c r="E114" s="10">
        <v>254</v>
      </c>
      <c r="F114" s="10">
        <v>30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24921</v>
      </c>
      <c r="D115" s="3">
        <v>8160</v>
      </c>
      <c r="E115" s="3">
        <v>15848</v>
      </c>
      <c r="F115" s="3">
        <v>913</v>
      </c>
    </row>
    <row r="116" spans="1:11" ht="12" customHeight="1">
      <c r="A116" s="33" t="s">
        <v>254</v>
      </c>
      <c r="B116" s="1" t="s">
        <v>8</v>
      </c>
      <c r="C116" s="10">
        <v>1464</v>
      </c>
      <c r="D116" s="10">
        <v>902</v>
      </c>
      <c r="E116" s="10">
        <v>40</v>
      </c>
      <c r="F116" s="10">
        <v>522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250</v>
      </c>
      <c r="D117" s="10">
        <v>44</v>
      </c>
      <c r="E117" s="10">
        <v>14</v>
      </c>
      <c r="F117" s="10">
        <v>192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262</v>
      </c>
      <c r="D118" s="10">
        <v>78</v>
      </c>
      <c r="E118" s="10">
        <v>12</v>
      </c>
      <c r="F118" s="10">
        <v>172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297</v>
      </c>
      <c r="D119" s="10">
        <v>172</v>
      </c>
      <c r="E119" s="10">
        <v>7</v>
      </c>
      <c r="F119" s="10">
        <v>118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334</v>
      </c>
      <c r="D120" s="10">
        <v>296</v>
      </c>
      <c r="E120" s="10">
        <v>4</v>
      </c>
      <c r="F120" s="10">
        <v>34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321</v>
      </c>
      <c r="D121" s="10">
        <v>312</v>
      </c>
      <c r="E121" s="10">
        <v>3</v>
      </c>
      <c r="F121" s="10">
        <v>6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1748</v>
      </c>
      <c r="D122" s="10">
        <v>1728</v>
      </c>
      <c r="E122" s="10">
        <v>16</v>
      </c>
      <c r="F122" s="10">
        <v>4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331</v>
      </c>
      <c r="D123" s="10">
        <v>328</v>
      </c>
      <c r="E123" s="10">
        <v>2</v>
      </c>
      <c r="F123" s="10">
        <v>1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352</v>
      </c>
      <c r="D124" s="10">
        <v>350</v>
      </c>
      <c r="E124" s="10">
        <v>2</v>
      </c>
      <c r="F124" s="10" t="s">
        <v>265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368</v>
      </c>
      <c r="D125" s="10">
        <v>363</v>
      </c>
      <c r="E125" s="10">
        <v>5</v>
      </c>
      <c r="F125" s="10" t="s">
        <v>265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362</v>
      </c>
      <c r="D126" s="10">
        <v>357</v>
      </c>
      <c r="E126" s="10">
        <v>4</v>
      </c>
      <c r="F126" s="10">
        <v>1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335</v>
      </c>
      <c r="D127" s="10">
        <v>330</v>
      </c>
      <c r="E127" s="10">
        <v>3</v>
      </c>
      <c r="F127" s="10">
        <v>2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1776</v>
      </c>
      <c r="D128" s="10">
        <v>1736</v>
      </c>
      <c r="E128" s="10">
        <v>31</v>
      </c>
      <c r="F128" s="10">
        <v>9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363</v>
      </c>
      <c r="D129" s="10">
        <v>358</v>
      </c>
      <c r="E129" s="10">
        <v>3</v>
      </c>
      <c r="F129" s="10">
        <v>2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346</v>
      </c>
      <c r="D130" s="10">
        <v>340</v>
      </c>
      <c r="E130" s="10">
        <v>5</v>
      </c>
      <c r="F130" s="10">
        <v>1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338</v>
      </c>
      <c r="D131" s="10">
        <v>332</v>
      </c>
      <c r="E131" s="10">
        <v>5</v>
      </c>
      <c r="F131" s="10">
        <v>1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343</v>
      </c>
      <c r="D132" s="10">
        <v>335</v>
      </c>
      <c r="E132" s="10">
        <v>7</v>
      </c>
      <c r="F132" s="10">
        <v>1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386</v>
      </c>
      <c r="D133" s="10">
        <v>371</v>
      </c>
      <c r="E133" s="10">
        <v>11</v>
      </c>
      <c r="F133" s="10">
        <v>4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1665</v>
      </c>
      <c r="D134" s="10">
        <v>1416</v>
      </c>
      <c r="E134" s="10">
        <v>236</v>
      </c>
      <c r="F134" s="10">
        <v>13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347</v>
      </c>
      <c r="D135" s="10">
        <v>334</v>
      </c>
      <c r="E135" s="10">
        <v>9</v>
      </c>
      <c r="F135" s="10">
        <v>4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327</v>
      </c>
      <c r="D136" s="10">
        <v>311</v>
      </c>
      <c r="E136" s="10">
        <v>14</v>
      </c>
      <c r="F136" s="10">
        <v>2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329</v>
      </c>
      <c r="D137" s="10">
        <v>300</v>
      </c>
      <c r="E137" s="10">
        <v>28</v>
      </c>
      <c r="F137" s="10">
        <v>1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336</v>
      </c>
      <c r="D138" s="10">
        <v>249</v>
      </c>
      <c r="E138" s="10">
        <v>83</v>
      </c>
      <c r="F138" s="10">
        <v>4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326</v>
      </c>
      <c r="D139" s="10">
        <v>222</v>
      </c>
      <c r="E139" s="10">
        <v>102</v>
      </c>
      <c r="F139" s="10">
        <v>2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1573</v>
      </c>
      <c r="D140" s="10">
        <v>798</v>
      </c>
      <c r="E140" s="10">
        <v>772</v>
      </c>
      <c r="F140" s="10">
        <v>3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284</v>
      </c>
      <c r="D141" s="10">
        <v>186</v>
      </c>
      <c r="E141" s="10">
        <v>98</v>
      </c>
      <c r="F141" s="10" t="s">
        <v>265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283</v>
      </c>
      <c r="D142" s="10">
        <v>163</v>
      </c>
      <c r="E142" s="10">
        <v>119</v>
      </c>
      <c r="F142" s="10">
        <v>1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341</v>
      </c>
      <c r="D143" s="10">
        <v>179</v>
      </c>
      <c r="E143" s="10">
        <v>162</v>
      </c>
      <c r="F143" s="10" t="s">
        <v>265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341</v>
      </c>
      <c r="D144" s="10">
        <v>147</v>
      </c>
      <c r="E144" s="10">
        <v>193</v>
      </c>
      <c r="F144" s="10">
        <v>1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324</v>
      </c>
      <c r="D145" s="10">
        <v>123</v>
      </c>
      <c r="E145" s="10">
        <v>200</v>
      </c>
      <c r="F145" s="10">
        <v>1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1597</v>
      </c>
      <c r="D146" s="10">
        <v>398</v>
      </c>
      <c r="E146" s="10">
        <v>1187</v>
      </c>
      <c r="F146" s="10">
        <v>12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328</v>
      </c>
      <c r="D147" s="10">
        <v>110</v>
      </c>
      <c r="E147" s="10">
        <v>218</v>
      </c>
      <c r="F147" s="10" t="s">
        <v>265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322</v>
      </c>
      <c r="D148" s="10">
        <v>87</v>
      </c>
      <c r="E148" s="10">
        <v>233</v>
      </c>
      <c r="F148" s="10">
        <v>2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313</v>
      </c>
      <c r="D149" s="10">
        <v>65</v>
      </c>
      <c r="E149" s="10">
        <v>244</v>
      </c>
      <c r="F149" s="10">
        <v>4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307</v>
      </c>
      <c r="D150" s="10">
        <v>77</v>
      </c>
      <c r="E150" s="10">
        <v>225</v>
      </c>
      <c r="F150" s="10">
        <v>5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327</v>
      </c>
      <c r="D151" s="10">
        <v>59</v>
      </c>
      <c r="E151" s="10">
        <v>267</v>
      </c>
      <c r="F151" s="10">
        <v>1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1695</v>
      </c>
      <c r="D152" s="10">
        <v>276</v>
      </c>
      <c r="E152" s="10">
        <v>1395</v>
      </c>
      <c r="F152" s="10">
        <v>24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338</v>
      </c>
      <c r="D153" s="10">
        <v>63</v>
      </c>
      <c r="E153" s="10">
        <v>265</v>
      </c>
      <c r="F153" s="10">
        <v>10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359</v>
      </c>
      <c r="D154" s="10">
        <v>65</v>
      </c>
      <c r="E154" s="10">
        <v>290</v>
      </c>
      <c r="F154" s="10">
        <v>4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317</v>
      </c>
      <c r="D155" s="10">
        <v>57</v>
      </c>
      <c r="E155" s="10">
        <v>257</v>
      </c>
      <c r="F155" s="10">
        <v>3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338</v>
      </c>
      <c r="D156" s="10">
        <v>47</v>
      </c>
      <c r="E156" s="10">
        <v>289</v>
      </c>
      <c r="F156" s="10">
        <v>2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343</v>
      </c>
      <c r="D157" s="10">
        <v>44</v>
      </c>
      <c r="E157" s="10">
        <v>294</v>
      </c>
      <c r="F157" s="10">
        <v>5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1735</v>
      </c>
      <c r="D158" s="10">
        <v>204</v>
      </c>
      <c r="E158" s="10">
        <v>1509</v>
      </c>
      <c r="F158" s="10">
        <v>22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345</v>
      </c>
      <c r="D159" s="10">
        <v>32</v>
      </c>
      <c r="E159" s="10">
        <v>310</v>
      </c>
      <c r="F159" s="10">
        <v>3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343</v>
      </c>
      <c r="D160" s="10">
        <v>44</v>
      </c>
      <c r="E160" s="10">
        <v>297</v>
      </c>
      <c r="F160" s="10">
        <v>2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331</v>
      </c>
      <c r="D161" s="10">
        <v>36</v>
      </c>
      <c r="E161" s="10">
        <v>290</v>
      </c>
      <c r="F161" s="10">
        <v>5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356</v>
      </c>
      <c r="D162" s="10">
        <v>45</v>
      </c>
      <c r="E162" s="10">
        <v>307</v>
      </c>
      <c r="F162" s="10">
        <v>4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360</v>
      </c>
      <c r="D163" s="10">
        <v>47</v>
      </c>
      <c r="E163" s="10">
        <v>305</v>
      </c>
      <c r="F163" s="10">
        <v>8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1788</v>
      </c>
      <c r="D164" s="10">
        <v>206</v>
      </c>
      <c r="E164" s="10">
        <v>1566</v>
      </c>
      <c r="F164" s="10">
        <v>16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369</v>
      </c>
      <c r="D165" s="10">
        <v>41</v>
      </c>
      <c r="E165" s="10">
        <v>325</v>
      </c>
      <c r="F165" s="10">
        <v>3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353</v>
      </c>
      <c r="D166" s="10">
        <v>32</v>
      </c>
      <c r="E166" s="10">
        <v>320</v>
      </c>
      <c r="F166" s="10">
        <v>1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372</v>
      </c>
      <c r="D167" s="10">
        <v>54</v>
      </c>
      <c r="E167" s="10">
        <v>315</v>
      </c>
      <c r="F167" s="10">
        <v>3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378</v>
      </c>
      <c r="D168" s="10">
        <v>44</v>
      </c>
      <c r="E168" s="10">
        <v>327</v>
      </c>
      <c r="F168" s="10">
        <v>7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316</v>
      </c>
      <c r="D169" s="10">
        <v>35</v>
      </c>
      <c r="E169" s="10">
        <v>279</v>
      </c>
      <c r="F169" s="10">
        <v>2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1643</v>
      </c>
      <c r="D170" s="10">
        <v>137</v>
      </c>
      <c r="E170" s="10">
        <v>1488</v>
      </c>
      <c r="F170" s="10">
        <v>18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347</v>
      </c>
      <c r="D171" s="10">
        <v>45</v>
      </c>
      <c r="E171" s="10">
        <v>295</v>
      </c>
      <c r="F171" s="10">
        <v>7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335</v>
      </c>
      <c r="D172" s="10">
        <v>29</v>
      </c>
      <c r="E172" s="10">
        <v>304</v>
      </c>
      <c r="F172" s="10">
        <v>2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330</v>
      </c>
      <c r="D173" s="10">
        <v>25</v>
      </c>
      <c r="E173" s="10">
        <v>302</v>
      </c>
      <c r="F173" s="10">
        <v>3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328</v>
      </c>
      <c r="D174" s="10">
        <v>20</v>
      </c>
      <c r="E174" s="10">
        <v>305</v>
      </c>
      <c r="F174" s="10">
        <v>3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303</v>
      </c>
      <c r="D175" s="10">
        <v>18</v>
      </c>
      <c r="E175" s="10">
        <v>282</v>
      </c>
      <c r="F175" s="10">
        <v>3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1370</v>
      </c>
      <c r="D176" s="10">
        <v>86</v>
      </c>
      <c r="E176" s="10">
        <v>1267</v>
      </c>
      <c r="F176" s="10">
        <v>17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301</v>
      </c>
      <c r="D177" s="10">
        <v>20</v>
      </c>
      <c r="E177" s="10">
        <v>278</v>
      </c>
      <c r="F177" s="10">
        <v>3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286</v>
      </c>
      <c r="D178" s="10">
        <v>17</v>
      </c>
      <c r="E178" s="10">
        <v>264</v>
      </c>
      <c r="F178" s="10">
        <v>5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290</v>
      </c>
      <c r="D179" s="10">
        <v>20</v>
      </c>
      <c r="E179" s="10">
        <v>270</v>
      </c>
      <c r="F179" s="10" t="s">
        <v>265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264</v>
      </c>
      <c r="D180" s="10">
        <v>16</v>
      </c>
      <c r="E180" s="10">
        <v>242</v>
      </c>
      <c r="F180" s="10">
        <v>6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229</v>
      </c>
      <c r="D181" s="10">
        <v>13</v>
      </c>
      <c r="E181" s="10">
        <v>213</v>
      </c>
      <c r="F181" s="10">
        <v>3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1400</v>
      </c>
      <c r="D182" s="10">
        <v>77</v>
      </c>
      <c r="E182" s="10">
        <v>1301</v>
      </c>
      <c r="F182" s="10">
        <v>22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293</v>
      </c>
      <c r="D183" s="10">
        <v>25</v>
      </c>
      <c r="E183" s="10">
        <v>264</v>
      </c>
      <c r="F183" s="10">
        <v>4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265</v>
      </c>
      <c r="D184" s="10">
        <v>15</v>
      </c>
      <c r="E184" s="10">
        <v>245</v>
      </c>
      <c r="F184" s="10">
        <v>5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283</v>
      </c>
      <c r="D185" s="10">
        <v>11</v>
      </c>
      <c r="E185" s="10">
        <v>269</v>
      </c>
      <c r="F185" s="10">
        <v>3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263</v>
      </c>
      <c r="D186" s="10">
        <v>13</v>
      </c>
      <c r="E186" s="10">
        <v>244</v>
      </c>
      <c r="F186" s="10">
        <v>6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296</v>
      </c>
      <c r="D187" s="10">
        <v>13</v>
      </c>
      <c r="E187" s="10">
        <v>279</v>
      </c>
      <c r="F187" s="10">
        <v>4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1219</v>
      </c>
      <c r="D188" s="10">
        <v>49</v>
      </c>
      <c r="E188" s="10">
        <v>1139</v>
      </c>
      <c r="F188" s="10">
        <v>31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253</v>
      </c>
      <c r="D189" s="10">
        <v>10</v>
      </c>
      <c r="E189" s="10">
        <v>236</v>
      </c>
      <c r="F189" s="10">
        <v>7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247</v>
      </c>
      <c r="D190" s="10">
        <v>6</v>
      </c>
      <c r="E190" s="10">
        <v>238</v>
      </c>
      <c r="F190" s="10">
        <v>3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254</v>
      </c>
      <c r="D191" s="10">
        <v>11</v>
      </c>
      <c r="E191" s="10">
        <v>236</v>
      </c>
      <c r="F191" s="10">
        <v>7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220</v>
      </c>
      <c r="D192" s="10">
        <v>9</v>
      </c>
      <c r="E192" s="10">
        <v>205</v>
      </c>
      <c r="F192" s="10">
        <v>6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245</v>
      </c>
      <c r="D193" s="10">
        <v>13</v>
      </c>
      <c r="E193" s="10">
        <v>224</v>
      </c>
      <c r="F193" s="10">
        <v>8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1182</v>
      </c>
      <c r="D194" s="10">
        <v>35</v>
      </c>
      <c r="E194" s="10">
        <v>1112</v>
      </c>
      <c r="F194" s="10">
        <v>35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272</v>
      </c>
      <c r="D195" s="10">
        <v>9</v>
      </c>
      <c r="E195" s="10">
        <v>259</v>
      </c>
      <c r="F195" s="10">
        <v>4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239</v>
      </c>
      <c r="D196" s="10">
        <v>2</v>
      </c>
      <c r="E196" s="10">
        <v>230</v>
      </c>
      <c r="F196" s="10">
        <v>7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234</v>
      </c>
      <c r="D197" s="10">
        <v>4</v>
      </c>
      <c r="E197" s="10">
        <v>220</v>
      </c>
      <c r="F197" s="10">
        <v>10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221</v>
      </c>
      <c r="D198" s="10">
        <v>11</v>
      </c>
      <c r="E198" s="10">
        <v>204</v>
      </c>
      <c r="F198" s="10">
        <v>6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216</v>
      </c>
      <c r="D199" s="10">
        <v>9</v>
      </c>
      <c r="E199" s="10">
        <v>199</v>
      </c>
      <c r="F199" s="10">
        <v>8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1047</v>
      </c>
      <c r="D200" s="10">
        <v>39</v>
      </c>
      <c r="E200" s="10">
        <v>967</v>
      </c>
      <c r="F200" s="10">
        <v>41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209</v>
      </c>
      <c r="D201" s="10">
        <v>5</v>
      </c>
      <c r="E201" s="10">
        <v>195</v>
      </c>
      <c r="F201" s="10">
        <v>9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209</v>
      </c>
      <c r="D202" s="10">
        <v>7</v>
      </c>
      <c r="E202" s="10">
        <v>196</v>
      </c>
      <c r="F202" s="10">
        <v>6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215</v>
      </c>
      <c r="D203" s="10">
        <v>8</v>
      </c>
      <c r="E203" s="10">
        <v>201</v>
      </c>
      <c r="F203" s="10">
        <v>6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202</v>
      </c>
      <c r="D204" s="10">
        <v>12</v>
      </c>
      <c r="E204" s="10">
        <v>181</v>
      </c>
      <c r="F204" s="10">
        <v>9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212</v>
      </c>
      <c r="D205" s="10">
        <v>7</v>
      </c>
      <c r="E205" s="10">
        <v>194</v>
      </c>
      <c r="F205" s="10">
        <v>11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862</v>
      </c>
      <c r="D206" s="10">
        <v>34</v>
      </c>
      <c r="E206" s="10">
        <v>782</v>
      </c>
      <c r="F206" s="10">
        <v>46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182</v>
      </c>
      <c r="D207" s="10">
        <v>6</v>
      </c>
      <c r="E207" s="10">
        <v>162</v>
      </c>
      <c r="F207" s="10">
        <v>14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157</v>
      </c>
      <c r="D208" s="10">
        <v>7</v>
      </c>
      <c r="E208" s="10">
        <v>142</v>
      </c>
      <c r="F208" s="10">
        <v>8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189</v>
      </c>
      <c r="D209" s="10">
        <v>8</v>
      </c>
      <c r="E209" s="10">
        <v>173</v>
      </c>
      <c r="F209" s="10">
        <v>8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161</v>
      </c>
      <c r="D210" s="10">
        <v>4</v>
      </c>
      <c r="E210" s="10">
        <v>149</v>
      </c>
      <c r="F210" s="10">
        <v>8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173</v>
      </c>
      <c r="D211" s="10">
        <v>9</v>
      </c>
      <c r="E211" s="10">
        <v>156</v>
      </c>
      <c r="F211" s="10">
        <v>8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595</v>
      </c>
      <c r="D212" s="10">
        <v>19</v>
      </c>
      <c r="E212" s="10">
        <v>539</v>
      </c>
      <c r="F212" s="10">
        <v>37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135</v>
      </c>
      <c r="D213" s="10">
        <v>4</v>
      </c>
      <c r="E213" s="10">
        <v>120</v>
      </c>
      <c r="F213" s="10">
        <v>11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138</v>
      </c>
      <c r="D214" s="10">
        <v>6</v>
      </c>
      <c r="E214" s="10">
        <v>120</v>
      </c>
      <c r="F214" s="10">
        <v>12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122</v>
      </c>
      <c r="D215" s="10">
        <v>5</v>
      </c>
      <c r="E215" s="10">
        <v>111</v>
      </c>
      <c r="F215" s="10">
        <v>6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106</v>
      </c>
      <c r="D216" s="10">
        <v>1</v>
      </c>
      <c r="E216" s="10">
        <v>100</v>
      </c>
      <c r="F216" s="10">
        <v>5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94</v>
      </c>
      <c r="D217" s="10">
        <v>3</v>
      </c>
      <c r="E217" s="10">
        <v>88</v>
      </c>
      <c r="F217" s="10">
        <v>3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348</v>
      </c>
      <c r="D218" s="10">
        <v>11</v>
      </c>
      <c r="E218" s="10">
        <v>318</v>
      </c>
      <c r="F218" s="10">
        <v>19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86</v>
      </c>
      <c r="D219" s="10">
        <v>7</v>
      </c>
      <c r="E219" s="10">
        <v>74</v>
      </c>
      <c r="F219" s="10">
        <v>5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75</v>
      </c>
      <c r="D220" s="10">
        <v>1</v>
      </c>
      <c r="E220" s="10">
        <v>70</v>
      </c>
      <c r="F220" s="10">
        <v>4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70</v>
      </c>
      <c r="D221" s="10">
        <v>1</v>
      </c>
      <c r="E221" s="10">
        <v>67</v>
      </c>
      <c r="F221" s="10">
        <v>2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62</v>
      </c>
      <c r="D222" s="10">
        <v>1</v>
      </c>
      <c r="E222" s="10">
        <v>56</v>
      </c>
      <c r="F222" s="10">
        <v>5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55</v>
      </c>
      <c r="D223" s="10">
        <v>1</v>
      </c>
      <c r="E223" s="10">
        <v>51</v>
      </c>
      <c r="F223" s="10">
        <v>3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214</v>
      </c>
      <c r="D224" s="10">
        <v>9</v>
      </c>
      <c r="E224" s="10">
        <v>183</v>
      </c>
      <c r="F224" s="10">
        <v>22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23595</v>
      </c>
      <c r="D225" s="3">
        <v>7250</v>
      </c>
      <c r="E225" s="3">
        <v>15331</v>
      </c>
      <c r="F225" s="3">
        <v>1014</v>
      </c>
    </row>
    <row r="226" spans="1:11" ht="12" customHeight="1">
      <c r="A226" s="33" t="s">
        <v>254</v>
      </c>
      <c r="B226" s="1" t="s">
        <v>8</v>
      </c>
      <c r="C226" s="10">
        <v>1496</v>
      </c>
      <c r="D226" s="10">
        <v>906</v>
      </c>
      <c r="E226" s="10">
        <v>45</v>
      </c>
      <c r="F226" s="10">
        <v>545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246</v>
      </c>
      <c r="D227" s="10">
        <v>39</v>
      </c>
      <c r="E227" s="10">
        <v>13</v>
      </c>
      <c r="F227" s="10">
        <v>194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293</v>
      </c>
      <c r="D228" s="10">
        <v>99</v>
      </c>
      <c r="E228" s="10">
        <v>10</v>
      </c>
      <c r="F228" s="10">
        <v>184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317</v>
      </c>
      <c r="D229" s="10">
        <v>172</v>
      </c>
      <c r="E229" s="10">
        <v>12</v>
      </c>
      <c r="F229" s="10">
        <v>133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324</v>
      </c>
      <c r="D230" s="10">
        <v>283</v>
      </c>
      <c r="E230" s="10">
        <v>10</v>
      </c>
      <c r="F230" s="10">
        <v>31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316</v>
      </c>
      <c r="D231" s="10">
        <v>313</v>
      </c>
      <c r="E231" s="10" t="s">
        <v>265</v>
      </c>
      <c r="F231" s="10">
        <v>3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1807</v>
      </c>
      <c r="D232" s="10">
        <v>1777</v>
      </c>
      <c r="E232" s="10">
        <v>21</v>
      </c>
      <c r="F232" s="10">
        <v>9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347</v>
      </c>
      <c r="D233" s="10">
        <v>345</v>
      </c>
      <c r="E233" s="10" t="s">
        <v>265</v>
      </c>
      <c r="F233" s="10">
        <v>2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344</v>
      </c>
      <c r="D234" s="10">
        <v>335</v>
      </c>
      <c r="E234" s="10">
        <v>7</v>
      </c>
      <c r="F234" s="10">
        <v>2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387</v>
      </c>
      <c r="D235" s="10">
        <v>379</v>
      </c>
      <c r="E235" s="10">
        <v>5</v>
      </c>
      <c r="F235" s="10">
        <v>3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366</v>
      </c>
      <c r="D236" s="10">
        <v>360</v>
      </c>
      <c r="E236" s="10">
        <v>5</v>
      </c>
      <c r="F236" s="10">
        <v>1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363</v>
      </c>
      <c r="D237" s="10">
        <v>358</v>
      </c>
      <c r="E237" s="10">
        <v>4</v>
      </c>
      <c r="F237" s="10">
        <v>1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1851</v>
      </c>
      <c r="D238" s="10">
        <v>1795</v>
      </c>
      <c r="E238" s="10">
        <v>47</v>
      </c>
      <c r="F238" s="10">
        <v>9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370</v>
      </c>
      <c r="D239" s="10">
        <v>364</v>
      </c>
      <c r="E239" s="10">
        <v>5</v>
      </c>
      <c r="F239" s="10">
        <v>1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400</v>
      </c>
      <c r="D240" s="10">
        <v>392</v>
      </c>
      <c r="E240" s="10">
        <v>5</v>
      </c>
      <c r="F240" s="10">
        <v>3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376</v>
      </c>
      <c r="D241" s="10">
        <v>365</v>
      </c>
      <c r="E241" s="10">
        <v>10</v>
      </c>
      <c r="F241" s="10">
        <v>1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344</v>
      </c>
      <c r="D242" s="10">
        <v>334</v>
      </c>
      <c r="E242" s="10">
        <v>10</v>
      </c>
      <c r="F242" s="10" t="s">
        <v>265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361</v>
      </c>
      <c r="D243" s="10">
        <v>340</v>
      </c>
      <c r="E243" s="10">
        <v>17</v>
      </c>
      <c r="F243" s="10">
        <v>4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1851</v>
      </c>
      <c r="D244" s="10">
        <v>1425</v>
      </c>
      <c r="E244" s="10">
        <v>418</v>
      </c>
      <c r="F244" s="10">
        <v>8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369</v>
      </c>
      <c r="D245" s="10">
        <v>348</v>
      </c>
      <c r="E245" s="10">
        <v>20</v>
      </c>
      <c r="F245" s="10">
        <v>1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336</v>
      </c>
      <c r="D246" s="10">
        <v>313</v>
      </c>
      <c r="E246" s="10">
        <v>20</v>
      </c>
      <c r="F246" s="10">
        <v>3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409</v>
      </c>
      <c r="D247" s="10">
        <v>357</v>
      </c>
      <c r="E247" s="10">
        <v>52</v>
      </c>
      <c r="F247" s="10" t="s">
        <v>265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381</v>
      </c>
      <c r="D248" s="10">
        <v>231</v>
      </c>
      <c r="E248" s="10">
        <v>147</v>
      </c>
      <c r="F248" s="10">
        <v>3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356</v>
      </c>
      <c r="D249" s="10">
        <v>176</v>
      </c>
      <c r="E249" s="10">
        <v>179</v>
      </c>
      <c r="F249" s="10">
        <v>1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1624</v>
      </c>
      <c r="D250" s="10">
        <v>507</v>
      </c>
      <c r="E250" s="10">
        <v>1101</v>
      </c>
      <c r="F250" s="10">
        <v>16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300</v>
      </c>
      <c r="D251" s="10">
        <v>119</v>
      </c>
      <c r="E251" s="10">
        <v>179</v>
      </c>
      <c r="F251" s="10">
        <v>2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316</v>
      </c>
      <c r="D252" s="10">
        <v>121</v>
      </c>
      <c r="E252" s="10">
        <v>194</v>
      </c>
      <c r="F252" s="10">
        <v>1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357</v>
      </c>
      <c r="D253" s="10">
        <v>105</v>
      </c>
      <c r="E253" s="10">
        <v>245</v>
      </c>
      <c r="F253" s="10">
        <v>7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337</v>
      </c>
      <c r="D254" s="10">
        <v>89</v>
      </c>
      <c r="E254" s="10">
        <v>246</v>
      </c>
      <c r="F254" s="10">
        <v>2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314</v>
      </c>
      <c r="D255" s="10">
        <v>73</v>
      </c>
      <c r="E255" s="10">
        <v>237</v>
      </c>
      <c r="F255" s="10">
        <v>4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1565</v>
      </c>
      <c r="D256" s="10">
        <v>221</v>
      </c>
      <c r="E256" s="10">
        <v>1323</v>
      </c>
      <c r="F256" s="10">
        <v>21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316</v>
      </c>
      <c r="D257" s="10">
        <v>56</v>
      </c>
      <c r="E257" s="10">
        <v>255</v>
      </c>
      <c r="F257" s="10">
        <v>5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302</v>
      </c>
      <c r="D258" s="10">
        <v>48</v>
      </c>
      <c r="E258" s="10">
        <v>251</v>
      </c>
      <c r="F258" s="10">
        <v>3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314</v>
      </c>
      <c r="D259" s="10">
        <v>36</v>
      </c>
      <c r="E259" s="10">
        <v>274</v>
      </c>
      <c r="F259" s="10">
        <v>4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320</v>
      </c>
      <c r="D260" s="10">
        <v>43</v>
      </c>
      <c r="E260" s="10">
        <v>272</v>
      </c>
      <c r="F260" s="10">
        <v>5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313</v>
      </c>
      <c r="D261" s="10">
        <v>38</v>
      </c>
      <c r="E261" s="10">
        <v>271</v>
      </c>
      <c r="F261" s="10">
        <v>4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1651</v>
      </c>
      <c r="D262" s="10">
        <v>140</v>
      </c>
      <c r="E262" s="10">
        <v>1488</v>
      </c>
      <c r="F262" s="10">
        <v>23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339</v>
      </c>
      <c r="D263" s="10">
        <v>40</v>
      </c>
      <c r="E263" s="10">
        <v>294</v>
      </c>
      <c r="F263" s="10">
        <v>5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336</v>
      </c>
      <c r="D264" s="10">
        <v>32</v>
      </c>
      <c r="E264" s="10">
        <v>301</v>
      </c>
      <c r="F264" s="10">
        <v>3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326</v>
      </c>
      <c r="D265" s="10">
        <v>27</v>
      </c>
      <c r="E265" s="10">
        <v>292</v>
      </c>
      <c r="F265" s="10">
        <v>7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319</v>
      </c>
      <c r="D266" s="10">
        <v>20</v>
      </c>
      <c r="E266" s="10">
        <v>295</v>
      </c>
      <c r="F266" s="10">
        <v>4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331</v>
      </c>
      <c r="D267" s="10">
        <v>21</v>
      </c>
      <c r="E267" s="10">
        <v>306</v>
      </c>
      <c r="F267" s="10">
        <v>4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1571</v>
      </c>
      <c r="D268" s="10">
        <v>84</v>
      </c>
      <c r="E268" s="10">
        <v>1469</v>
      </c>
      <c r="F268" s="10">
        <v>18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349</v>
      </c>
      <c r="D269" s="10">
        <v>24</v>
      </c>
      <c r="E269" s="10">
        <v>318</v>
      </c>
      <c r="F269" s="10">
        <v>7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305</v>
      </c>
      <c r="D270" s="10">
        <v>17</v>
      </c>
      <c r="E270" s="10">
        <v>287</v>
      </c>
      <c r="F270" s="10">
        <v>1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284</v>
      </c>
      <c r="D271" s="10">
        <v>16</v>
      </c>
      <c r="E271" s="10">
        <v>264</v>
      </c>
      <c r="F271" s="10">
        <v>4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296</v>
      </c>
      <c r="D272" s="10">
        <v>8</v>
      </c>
      <c r="E272" s="10">
        <v>285</v>
      </c>
      <c r="F272" s="10">
        <v>3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337</v>
      </c>
      <c r="D273" s="10">
        <v>19</v>
      </c>
      <c r="E273" s="10">
        <v>315</v>
      </c>
      <c r="F273" s="10">
        <v>3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1664</v>
      </c>
      <c r="D274" s="10">
        <v>108</v>
      </c>
      <c r="E274" s="10">
        <v>1535</v>
      </c>
      <c r="F274" s="10">
        <v>21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328</v>
      </c>
      <c r="D275" s="10">
        <v>20</v>
      </c>
      <c r="E275" s="10">
        <v>306</v>
      </c>
      <c r="F275" s="10">
        <v>2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302</v>
      </c>
      <c r="D276" s="10">
        <v>28</v>
      </c>
      <c r="E276" s="10">
        <v>270</v>
      </c>
      <c r="F276" s="10">
        <v>4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350</v>
      </c>
      <c r="D277" s="10">
        <v>16</v>
      </c>
      <c r="E277" s="10">
        <v>327</v>
      </c>
      <c r="F277" s="10">
        <v>7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322</v>
      </c>
      <c r="D278" s="10">
        <v>22</v>
      </c>
      <c r="E278" s="10">
        <v>297</v>
      </c>
      <c r="F278" s="10">
        <v>3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362</v>
      </c>
      <c r="D279" s="10">
        <v>22</v>
      </c>
      <c r="E279" s="10">
        <v>335</v>
      </c>
      <c r="F279" s="10">
        <v>5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1563</v>
      </c>
      <c r="D280" s="10">
        <v>73</v>
      </c>
      <c r="E280" s="10">
        <v>1459</v>
      </c>
      <c r="F280" s="10">
        <v>31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301</v>
      </c>
      <c r="D281" s="10">
        <v>17</v>
      </c>
      <c r="E281" s="10">
        <v>284</v>
      </c>
      <c r="F281" s="10" t="s">
        <v>265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322</v>
      </c>
      <c r="D282" s="10">
        <v>13</v>
      </c>
      <c r="E282" s="10">
        <v>300</v>
      </c>
      <c r="F282" s="10">
        <v>9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336</v>
      </c>
      <c r="D283" s="10">
        <v>12</v>
      </c>
      <c r="E283" s="10">
        <v>317</v>
      </c>
      <c r="F283" s="10">
        <v>7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322</v>
      </c>
      <c r="D284" s="10">
        <v>12</v>
      </c>
      <c r="E284" s="10">
        <v>302</v>
      </c>
      <c r="F284" s="10">
        <v>8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282</v>
      </c>
      <c r="D285" s="10">
        <v>19</v>
      </c>
      <c r="E285" s="10">
        <v>256</v>
      </c>
      <c r="F285" s="10">
        <v>7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1327</v>
      </c>
      <c r="D286" s="10">
        <v>46</v>
      </c>
      <c r="E286" s="10">
        <v>1240</v>
      </c>
      <c r="F286" s="10">
        <v>41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325</v>
      </c>
      <c r="D287" s="10">
        <v>11</v>
      </c>
      <c r="E287" s="10">
        <v>306</v>
      </c>
      <c r="F287" s="10">
        <v>8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289</v>
      </c>
      <c r="D288" s="10">
        <v>9</v>
      </c>
      <c r="E288" s="10">
        <v>275</v>
      </c>
      <c r="F288" s="10">
        <v>5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253</v>
      </c>
      <c r="D289" s="10">
        <v>10</v>
      </c>
      <c r="E289" s="10">
        <v>234</v>
      </c>
      <c r="F289" s="10">
        <v>9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241</v>
      </c>
      <c r="D290" s="10">
        <v>10</v>
      </c>
      <c r="E290" s="10">
        <v>219</v>
      </c>
      <c r="F290" s="10">
        <v>12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219</v>
      </c>
      <c r="D291" s="10">
        <v>6</v>
      </c>
      <c r="E291" s="10">
        <v>206</v>
      </c>
      <c r="F291" s="10">
        <v>7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1296</v>
      </c>
      <c r="D292" s="10">
        <v>43</v>
      </c>
      <c r="E292" s="10">
        <v>1217</v>
      </c>
      <c r="F292" s="10">
        <v>36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222</v>
      </c>
      <c r="D293" s="10">
        <v>6</v>
      </c>
      <c r="E293" s="10">
        <v>205</v>
      </c>
      <c r="F293" s="10">
        <v>11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283</v>
      </c>
      <c r="D294" s="10">
        <v>8</v>
      </c>
      <c r="E294" s="10">
        <v>268</v>
      </c>
      <c r="F294" s="10">
        <v>7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259</v>
      </c>
      <c r="D295" s="10">
        <v>11</v>
      </c>
      <c r="E295" s="10">
        <v>241</v>
      </c>
      <c r="F295" s="10">
        <v>7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265</v>
      </c>
      <c r="D296" s="10">
        <v>11</v>
      </c>
      <c r="E296" s="10">
        <v>248</v>
      </c>
      <c r="F296" s="10">
        <v>6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267</v>
      </c>
      <c r="D297" s="10">
        <v>7</v>
      </c>
      <c r="E297" s="10">
        <v>255</v>
      </c>
      <c r="F297" s="10">
        <v>5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1159</v>
      </c>
      <c r="D298" s="10">
        <v>29</v>
      </c>
      <c r="E298" s="10">
        <v>1083</v>
      </c>
      <c r="F298" s="10">
        <v>47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224</v>
      </c>
      <c r="D299" s="10">
        <v>7</v>
      </c>
      <c r="E299" s="10">
        <v>210</v>
      </c>
      <c r="F299" s="10">
        <v>7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277</v>
      </c>
      <c r="D300" s="10">
        <v>10</v>
      </c>
      <c r="E300" s="10">
        <v>252</v>
      </c>
      <c r="F300" s="10">
        <v>15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232</v>
      </c>
      <c r="D301" s="10">
        <v>6</v>
      </c>
      <c r="E301" s="10">
        <v>221</v>
      </c>
      <c r="F301" s="10">
        <v>5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217</v>
      </c>
      <c r="D302" s="10">
        <v>2</v>
      </c>
      <c r="E302" s="10">
        <v>206</v>
      </c>
      <c r="F302" s="10">
        <v>9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209</v>
      </c>
      <c r="D303" s="10">
        <v>4</v>
      </c>
      <c r="E303" s="10">
        <v>194</v>
      </c>
      <c r="F303" s="10">
        <v>11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1044</v>
      </c>
      <c r="D304" s="10">
        <v>29</v>
      </c>
      <c r="E304" s="10">
        <v>970</v>
      </c>
      <c r="F304" s="10">
        <v>45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228</v>
      </c>
      <c r="D305" s="10">
        <v>5</v>
      </c>
      <c r="E305" s="10">
        <v>222</v>
      </c>
      <c r="F305" s="10">
        <v>1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190</v>
      </c>
      <c r="D306" s="10">
        <v>4</v>
      </c>
      <c r="E306" s="10">
        <v>175</v>
      </c>
      <c r="F306" s="10">
        <v>11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227</v>
      </c>
      <c r="D307" s="10">
        <v>6</v>
      </c>
      <c r="E307" s="10">
        <v>213</v>
      </c>
      <c r="F307" s="10">
        <v>8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206</v>
      </c>
      <c r="D308" s="10">
        <v>6</v>
      </c>
      <c r="E308" s="10">
        <v>188</v>
      </c>
      <c r="F308" s="10">
        <v>12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193</v>
      </c>
      <c r="D309" s="10">
        <v>8</v>
      </c>
      <c r="E309" s="10">
        <v>172</v>
      </c>
      <c r="F309" s="10">
        <v>13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901</v>
      </c>
      <c r="D310" s="10">
        <v>34</v>
      </c>
      <c r="E310" s="10">
        <v>818</v>
      </c>
      <c r="F310" s="10">
        <v>49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196</v>
      </c>
      <c r="D311" s="10">
        <v>16</v>
      </c>
      <c r="E311" s="10">
        <v>170</v>
      </c>
      <c r="F311" s="10">
        <v>10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184</v>
      </c>
      <c r="D312" s="10">
        <v>5</v>
      </c>
      <c r="E312" s="10">
        <v>168</v>
      </c>
      <c r="F312" s="10">
        <v>11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187</v>
      </c>
      <c r="D313" s="10">
        <v>4</v>
      </c>
      <c r="E313" s="10">
        <v>170</v>
      </c>
      <c r="F313" s="10">
        <v>13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161</v>
      </c>
      <c r="D314" s="10">
        <v>5</v>
      </c>
      <c r="E314" s="10">
        <v>148</v>
      </c>
      <c r="F314" s="10">
        <v>8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173</v>
      </c>
      <c r="D315" s="10">
        <v>4</v>
      </c>
      <c r="E315" s="10">
        <v>162</v>
      </c>
      <c r="F315" s="10">
        <v>7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579</v>
      </c>
      <c r="D316" s="10">
        <v>18</v>
      </c>
      <c r="E316" s="10">
        <v>528</v>
      </c>
      <c r="F316" s="10">
        <v>33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125</v>
      </c>
      <c r="D317" s="10">
        <v>4</v>
      </c>
      <c r="E317" s="10">
        <v>113</v>
      </c>
      <c r="F317" s="10">
        <v>8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129</v>
      </c>
      <c r="D318" s="10">
        <v>3</v>
      </c>
      <c r="E318" s="10">
        <v>118</v>
      </c>
      <c r="F318" s="10">
        <v>8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113</v>
      </c>
      <c r="D319" s="10">
        <v>6</v>
      </c>
      <c r="E319" s="10">
        <v>101</v>
      </c>
      <c r="F319" s="10">
        <v>6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119</v>
      </c>
      <c r="D320" s="10">
        <v>1</v>
      </c>
      <c r="E320" s="10">
        <v>111</v>
      </c>
      <c r="F320" s="10">
        <v>7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93</v>
      </c>
      <c r="D321" s="10">
        <v>4</v>
      </c>
      <c r="E321" s="10">
        <v>85</v>
      </c>
      <c r="F321" s="10">
        <v>4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366</v>
      </c>
      <c r="D322" s="10">
        <v>5</v>
      </c>
      <c r="E322" s="10">
        <v>328</v>
      </c>
      <c r="F322" s="10">
        <v>33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89</v>
      </c>
      <c r="D323" s="10">
        <v>1</v>
      </c>
      <c r="E323" s="10">
        <v>79</v>
      </c>
      <c r="F323" s="10">
        <v>9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81</v>
      </c>
      <c r="D324" s="10">
        <v>3</v>
      </c>
      <c r="E324" s="10">
        <v>71</v>
      </c>
      <c r="F324" s="10">
        <v>7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63</v>
      </c>
      <c r="D325" s="10" t="s">
        <v>265</v>
      </c>
      <c r="E325" s="10">
        <v>54</v>
      </c>
      <c r="F325" s="10">
        <v>9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75</v>
      </c>
      <c r="D326" s="10" t="s">
        <v>265</v>
      </c>
      <c r="E326" s="10">
        <v>70</v>
      </c>
      <c r="F326" s="10">
        <v>5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58</v>
      </c>
      <c r="D327" s="10">
        <v>1</v>
      </c>
      <c r="E327" s="10">
        <v>54</v>
      </c>
      <c r="F327" s="10">
        <v>3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198</v>
      </c>
      <c r="D328" s="10">
        <v>7</v>
      </c>
      <c r="E328" s="10">
        <v>170</v>
      </c>
      <c r="F328" s="10">
        <v>21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50</v>
      </c>
      <c r="D329" s="10">
        <v>3</v>
      </c>
      <c r="E329" s="10">
        <v>41</v>
      </c>
      <c r="F329" s="10">
        <v>6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46</v>
      </c>
      <c r="D330" s="10">
        <v>1</v>
      </c>
      <c r="E330" s="10">
        <v>39</v>
      </c>
      <c r="F330" s="10">
        <v>6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49</v>
      </c>
      <c r="D331" s="10">
        <v>2</v>
      </c>
      <c r="E331" s="10">
        <v>42</v>
      </c>
      <c r="F331" s="10">
        <v>5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29</v>
      </c>
      <c r="D332" s="10">
        <v>1</v>
      </c>
      <c r="E332" s="10">
        <v>25</v>
      </c>
      <c r="F332" s="10">
        <v>3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24</v>
      </c>
      <c r="D333" s="10" t="s">
        <v>265</v>
      </c>
      <c r="E333" s="10">
        <v>23</v>
      </c>
      <c r="F333" s="10">
        <v>1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82</v>
      </c>
      <c r="D334" s="5">
        <v>3</v>
      </c>
      <c r="E334" s="5">
        <v>71</v>
      </c>
      <c r="F334" s="5">
        <v>8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8.832031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129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39223</v>
      </c>
      <c r="D5" s="3">
        <v>13291</v>
      </c>
      <c r="E5" s="3">
        <v>24267</v>
      </c>
      <c r="F5" s="3">
        <v>1665</v>
      </c>
    </row>
    <row r="6" spans="1:32" ht="12" customHeight="1">
      <c r="A6" s="33" t="s">
        <v>254</v>
      </c>
      <c r="B6" s="1" t="s">
        <v>8</v>
      </c>
      <c r="C6" s="10">
        <v>2578</v>
      </c>
      <c r="D6" s="10">
        <v>1470</v>
      </c>
      <c r="E6" s="10">
        <v>121</v>
      </c>
      <c r="F6" s="10">
        <v>987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459</v>
      </c>
      <c r="D7" s="10">
        <v>56</v>
      </c>
      <c r="E7" s="10">
        <v>32</v>
      </c>
      <c r="F7" s="10">
        <v>371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509</v>
      </c>
      <c r="D8" s="10">
        <v>107</v>
      </c>
      <c r="E8" s="10">
        <v>31</v>
      </c>
      <c r="F8" s="10">
        <v>371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560</v>
      </c>
      <c r="D9" s="10">
        <v>324</v>
      </c>
      <c r="E9" s="10">
        <v>35</v>
      </c>
      <c r="F9" s="10">
        <v>201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513</v>
      </c>
      <c r="D10" s="10">
        <v>457</v>
      </c>
      <c r="E10" s="10">
        <v>16</v>
      </c>
      <c r="F10" s="10">
        <v>40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537</v>
      </c>
      <c r="D11" s="10">
        <v>526</v>
      </c>
      <c r="E11" s="10">
        <v>7</v>
      </c>
      <c r="F11" s="10">
        <v>4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3060</v>
      </c>
      <c r="D12" s="10">
        <v>2995</v>
      </c>
      <c r="E12" s="10">
        <v>54</v>
      </c>
      <c r="F12" s="10">
        <v>11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647</v>
      </c>
      <c r="D13" s="10">
        <v>637</v>
      </c>
      <c r="E13" s="10">
        <v>8</v>
      </c>
      <c r="F13" s="10">
        <v>2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625</v>
      </c>
      <c r="D14" s="10">
        <v>606</v>
      </c>
      <c r="E14" s="10">
        <v>15</v>
      </c>
      <c r="F14" s="10">
        <v>4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596</v>
      </c>
      <c r="D15" s="10">
        <v>583</v>
      </c>
      <c r="E15" s="10">
        <v>9</v>
      </c>
      <c r="F15" s="10">
        <v>4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616</v>
      </c>
      <c r="D16" s="10">
        <v>603</v>
      </c>
      <c r="E16" s="10">
        <v>12</v>
      </c>
      <c r="F16" s="10">
        <v>1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576</v>
      </c>
      <c r="D17" s="10">
        <v>566</v>
      </c>
      <c r="E17" s="10">
        <v>10</v>
      </c>
      <c r="F17" s="10" t="s">
        <v>265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3231</v>
      </c>
      <c r="D18" s="10">
        <v>3140</v>
      </c>
      <c r="E18" s="10">
        <v>83</v>
      </c>
      <c r="F18" s="10">
        <v>8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641</v>
      </c>
      <c r="D19" s="10">
        <v>634</v>
      </c>
      <c r="E19" s="10">
        <v>6</v>
      </c>
      <c r="F19" s="10">
        <v>1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652</v>
      </c>
      <c r="D20" s="10">
        <v>637</v>
      </c>
      <c r="E20" s="10">
        <v>12</v>
      </c>
      <c r="F20" s="10">
        <v>3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666</v>
      </c>
      <c r="D21" s="10">
        <v>644</v>
      </c>
      <c r="E21" s="10">
        <v>20</v>
      </c>
      <c r="F21" s="10">
        <v>2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630</v>
      </c>
      <c r="D22" s="10">
        <v>609</v>
      </c>
      <c r="E22" s="10">
        <v>20</v>
      </c>
      <c r="F22" s="10">
        <v>1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642</v>
      </c>
      <c r="D23" s="10">
        <v>616</v>
      </c>
      <c r="E23" s="10">
        <v>25</v>
      </c>
      <c r="F23" s="10">
        <v>1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3151</v>
      </c>
      <c r="D24" s="10">
        <v>2562</v>
      </c>
      <c r="E24" s="10">
        <v>580</v>
      </c>
      <c r="F24" s="10">
        <v>9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568</v>
      </c>
      <c r="D25" s="10">
        <v>548</v>
      </c>
      <c r="E25" s="10">
        <v>19</v>
      </c>
      <c r="F25" s="10">
        <v>1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627</v>
      </c>
      <c r="D26" s="10">
        <v>587</v>
      </c>
      <c r="E26" s="10">
        <v>38</v>
      </c>
      <c r="F26" s="10">
        <v>2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730</v>
      </c>
      <c r="D27" s="10">
        <v>660</v>
      </c>
      <c r="E27" s="10">
        <v>66</v>
      </c>
      <c r="F27" s="10">
        <v>4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621</v>
      </c>
      <c r="D28" s="10">
        <v>436</v>
      </c>
      <c r="E28" s="10">
        <v>183</v>
      </c>
      <c r="F28" s="10">
        <v>2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605</v>
      </c>
      <c r="D29" s="10">
        <v>331</v>
      </c>
      <c r="E29" s="10">
        <v>274</v>
      </c>
      <c r="F29" s="10" t="s">
        <v>265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3024</v>
      </c>
      <c r="D30" s="10">
        <v>1063</v>
      </c>
      <c r="E30" s="10">
        <v>1926</v>
      </c>
      <c r="F30" s="10">
        <v>35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614</v>
      </c>
      <c r="D31" s="10">
        <v>277</v>
      </c>
      <c r="E31" s="10">
        <v>335</v>
      </c>
      <c r="F31" s="10">
        <v>2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599</v>
      </c>
      <c r="D32" s="10">
        <v>233</v>
      </c>
      <c r="E32" s="10">
        <v>356</v>
      </c>
      <c r="F32" s="10">
        <v>10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630</v>
      </c>
      <c r="D33" s="10">
        <v>227</v>
      </c>
      <c r="E33" s="10">
        <v>395</v>
      </c>
      <c r="F33" s="10">
        <v>8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577</v>
      </c>
      <c r="D34" s="10">
        <v>183</v>
      </c>
      <c r="E34" s="10">
        <v>389</v>
      </c>
      <c r="F34" s="10">
        <v>5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604</v>
      </c>
      <c r="D35" s="10">
        <v>143</v>
      </c>
      <c r="E35" s="10">
        <v>451</v>
      </c>
      <c r="F35" s="10">
        <v>10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2734</v>
      </c>
      <c r="D36" s="10">
        <v>536</v>
      </c>
      <c r="E36" s="10">
        <v>2162</v>
      </c>
      <c r="F36" s="10">
        <v>36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550</v>
      </c>
      <c r="D37" s="10">
        <v>134</v>
      </c>
      <c r="E37" s="10">
        <v>410</v>
      </c>
      <c r="F37" s="10">
        <v>6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574</v>
      </c>
      <c r="D38" s="10">
        <v>114</v>
      </c>
      <c r="E38" s="10">
        <v>449</v>
      </c>
      <c r="F38" s="10">
        <v>11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521</v>
      </c>
      <c r="D39" s="10">
        <v>105</v>
      </c>
      <c r="E39" s="10">
        <v>405</v>
      </c>
      <c r="F39" s="10">
        <v>11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557</v>
      </c>
      <c r="D40" s="10">
        <v>97</v>
      </c>
      <c r="E40" s="10">
        <v>454</v>
      </c>
      <c r="F40" s="10">
        <v>6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532</v>
      </c>
      <c r="D41" s="10">
        <v>86</v>
      </c>
      <c r="E41" s="10">
        <v>444</v>
      </c>
      <c r="F41" s="10">
        <v>2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2774</v>
      </c>
      <c r="D42" s="10">
        <v>410</v>
      </c>
      <c r="E42" s="10">
        <v>2325</v>
      </c>
      <c r="F42" s="10">
        <v>39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583</v>
      </c>
      <c r="D43" s="10">
        <v>82</v>
      </c>
      <c r="E43" s="10">
        <v>489</v>
      </c>
      <c r="F43" s="10">
        <v>12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548</v>
      </c>
      <c r="D44" s="10">
        <v>93</v>
      </c>
      <c r="E44" s="10">
        <v>448</v>
      </c>
      <c r="F44" s="10">
        <v>7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574</v>
      </c>
      <c r="D45" s="10">
        <v>91</v>
      </c>
      <c r="E45" s="10">
        <v>478</v>
      </c>
      <c r="F45" s="10">
        <v>5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516</v>
      </c>
      <c r="D46" s="10">
        <v>71</v>
      </c>
      <c r="E46" s="10">
        <v>435</v>
      </c>
      <c r="F46" s="10">
        <v>10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553</v>
      </c>
      <c r="D47" s="10">
        <v>73</v>
      </c>
      <c r="E47" s="10">
        <v>475</v>
      </c>
      <c r="F47" s="10">
        <v>5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2636</v>
      </c>
      <c r="D48" s="10">
        <v>258</v>
      </c>
      <c r="E48" s="10">
        <v>2335</v>
      </c>
      <c r="F48" s="10">
        <v>43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533</v>
      </c>
      <c r="D49" s="10">
        <v>53</v>
      </c>
      <c r="E49" s="10">
        <v>468</v>
      </c>
      <c r="F49" s="10">
        <v>12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535</v>
      </c>
      <c r="D50" s="10">
        <v>61</v>
      </c>
      <c r="E50" s="10">
        <v>467</v>
      </c>
      <c r="F50" s="10">
        <v>7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510</v>
      </c>
      <c r="D51" s="10">
        <v>48</v>
      </c>
      <c r="E51" s="10">
        <v>452</v>
      </c>
      <c r="F51" s="10">
        <v>10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493</v>
      </c>
      <c r="D52" s="10">
        <v>42</v>
      </c>
      <c r="E52" s="10">
        <v>445</v>
      </c>
      <c r="F52" s="10">
        <v>6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565</v>
      </c>
      <c r="D53" s="10">
        <v>54</v>
      </c>
      <c r="E53" s="10">
        <v>503</v>
      </c>
      <c r="F53" s="10">
        <v>8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2902</v>
      </c>
      <c r="D54" s="10">
        <v>242</v>
      </c>
      <c r="E54" s="10">
        <v>2602</v>
      </c>
      <c r="F54" s="10">
        <v>58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581</v>
      </c>
      <c r="D55" s="10">
        <v>48</v>
      </c>
      <c r="E55" s="10">
        <v>521</v>
      </c>
      <c r="F55" s="10">
        <v>12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576</v>
      </c>
      <c r="D56" s="10">
        <v>48</v>
      </c>
      <c r="E56" s="10">
        <v>517</v>
      </c>
      <c r="F56" s="10">
        <v>11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641</v>
      </c>
      <c r="D57" s="10">
        <v>60</v>
      </c>
      <c r="E57" s="10">
        <v>570</v>
      </c>
      <c r="F57" s="10">
        <v>11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559</v>
      </c>
      <c r="D58" s="10">
        <v>42</v>
      </c>
      <c r="E58" s="10">
        <v>507</v>
      </c>
      <c r="F58" s="10">
        <v>10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545</v>
      </c>
      <c r="D59" s="10">
        <v>44</v>
      </c>
      <c r="E59" s="10">
        <v>487</v>
      </c>
      <c r="F59" s="10">
        <v>14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2529</v>
      </c>
      <c r="D60" s="10">
        <v>189</v>
      </c>
      <c r="E60" s="10">
        <v>2291</v>
      </c>
      <c r="F60" s="10">
        <v>49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539</v>
      </c>
      <c r="D61" s="10">
        <v>40</v>
      </c>
      <c r="E61" s="10">
        <v>490</v>
      </c>
      <c r="F61" s="10">
        <v>9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486</v>
      </c>
      <c r="D62" s="10">
        <v>41</v>
      </c>
      <c r="E62" s="10">
        <v>434</v>
      </c>
      <c r="F62" s="10">
        <v>11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488</v>
      </c>
      <c r="D63" s="10">
        <v>31</v>
      </c>
      <c r="E63" s="10">
        <v>449</v>
      </c>
      <c r="F63" s="10">
        <v>8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460</v>
      </c>
      <c r="D64" s="10">
        <v>34</v>
      </c>
      <c r="E64" s="10">
        <v>415</v>
      </c>
      <c r="F64" s="10">
        <v>11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556</v>
      </c>
      <c r="D65" s="10">
        <v>43</v>
      </c>
      <c r="E65" s="10">
        <v>503</v>
      </c>
      <c r="F65" s="10">
        <v>10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2125</v>
      </c>
      <c r="D66" s="10">
        <v>116</v>
      </c>
      <c r="E66" s="10">
        <v>1941</v>
      </c>
      <c r="F66" s="10">
        <v>68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441</v>
      </c>
      <c r="D67" s="10">
        <v>38</v>
      </c>
      <c r="E67" s="10">
        <v>396</v>
      </c>
      <c r="F67" s="10">
        <v>7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420</v>
      </c>
      <c r="D68" s="10">
        <v>14</v>
      </c>
      <c r="E68" s="10">
        <v>393</v>
      </c>
      <c r="F68" s="10">
        <v>13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467</v>
      </c>
      <c r="D69" s="10">
        <v>36</v>
      </c>
      <c r="E69" s="10">
        <v>410</v>
      </c>
      <c r="F69" s="10">
        <v>21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415</v>
      </c>
      <c r="D70" s="10">
        <v>14</v>
      </c>
      <c r="E70" s="10">
        <v>387</v>
      </c>
      <c r="F70" s="10">
        <v>14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382</v>
      </c>
      <c r="D71" s="10">
        <v>14</v>
      </c>
      <c r="E71" s="10">
        <v>355</v>
      </c>
      <c r="F71" s="10">
        <v>13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1857</v>
      </c>
      <c r="D72" s="10">
        <v>67</v>
      </c>
      <c r="E72" s="10">
        <v>1739</v>
      </c>
      <c r="F72" s="10">
        <v>51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373</v>
      </c>
      <c r="D73" s="10">
        <v>11</v>
      </c>
      <c r="E73" s="10">
        <v>353</v>
      </c>
      <c r="F73" s="10">
        <v>9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365</v>
      </c>
      <c r="D74" s="10">
        <v>15</v>
      </c>
      <c r="E74" s="10">
        <v>339</v>
      </c>
      <c r="F74" s="10">
        <v>11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374</v>
      </c>
      <c r="D75" s="10">
        <v>14</v>
      </c>
      <c r="E75" s="10">
        <v>349</v>
      </c>
      <c r="F75" s="10">
        <v>11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370</v>
      </c>
      <c r="D76" s="10">
        <v>15</v>
      </c>
      <c r="E76" s="10">
        <v>344</v>
      </c>
      <c r="F76" s="10">
        <v>11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375</v>
      </c>
      <c r="D77" s="10">
        <v>12</v>
      </c>
      <c r="E77" s="10">
        <v>354</v>
      </c>
      <c r="F77" s="10">
        <v>9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1690</v>
      </c>
      <c r="D78" s="10">
        <v>58</v>
      </c>
      <c r="E78" s="10">
        <v>1579</v>
      </c>
      <c r="F78" s="10">
        <v>53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379</v>
      </c>
      <c r="D79" s="10">
        <v>15</v>
      </c>
      <c r="E79" s="10">
        <v>347</v>
      </c>
      <c r="F79" s="10">
        <v>17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345</v>
      </c>
      <c r="D80" s="10">
        <v>8</v>
      </c>
      <c r="E80" s="10">
        <v>331</v>
      </c>
      <c r="F80" s="10">
        <v>6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332</v>
      </c>
      <c r="D81" s="10">
        <v>14</v>
      </c>
      <c r="E81" s="10">
        <v>309</v>
      </c>
      <c r="F81" s="10">
        <v>9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307</v>
      </c>
      <c r="D82" s="10">
        <v>15</v>
      </c>
      <c r="E82" s="10">
        <v>278</v>
      </c>
      <c r="F82" s="10">
        <v>14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327</v>
      </c>
      <c r="D83" s="10">
        <v>6</v>
      </c>
      <c r="E83" s="10">
        <v>314</v>
      </c>
      <c r="F83" s="10">
        <v>7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1570</v>
      </c>
      <c r="D84" s="10">
        <v>40</v>
      </c>
      <c r="E84" s="10">
        <v>1471</v>
      </c>
      <c r="F84" s="10">
        <v>59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348</v>
      </c>
      <c r="D85" s="10">
        <v>10</v>
      </c>
      <c r="E85" s="10">
        <v>330</v>
      </c>
      <c r="F85" s="10">
        <v>8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349</v>
      </c>
      <c r="D86" s="10">
        <v>12</v>
      </c>
      <c r="E86" s="10">
        <v>322</v>
      </c>
      <c r="F86" s="10">
        <v>15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312</v>
      </c>
      <c r="D87" s="10">
        <v>8</v>
      </c>
      <c r="E87" s="10">
        <v>295</v>
      </c>
      <c r="F87" s="10">
        <v>9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259</v>
      </c>
      <c r="D88" s="10">
        <v>4</v>
      </c>
      <c r="E88" s="10">
        <v>245</v>
      </c>
      <c r="F88" s="10">
        <v>10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302</v>
      </c>
      <c r="D89" s="10">
        <v>6</v>
      </c>
      <c r="E89" s="10">
        <v>279</v>
      </c>
      <c r="F89" s="10">
        <v>17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1310</v>
      </c>
      <c r="D90" s="10">
        <v>59</v>
      </c>
      <c r="E90" s="10">
        <v>1193</v>
      </c>
      <c r="F90" s="10">
        <v>58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321</v>
      </c>
      <c r="D91" s="10">
        <v>20</v>
      </c>
      <c r="E91" s="10">
        <v>284</v>
      </c>
      <c r="F91" s="10">
        <v>17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281</v>
      </c>
      <c r="D92" s="10">
        <v>21</v>
      </c>
      <c r="E92" s="10">
        <v>253</v>
      </c>
      <c r="F92" s="10">
        <v>7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237</v>
      </c>
      <c r="D93" s="10">
        <v>6</v>
      </c>
      <c r="E93" s="10">
        <v>215</v>
      </c>
      <c r="F93" s="10">
        <v>16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253</v>
      </c>
      <c r="D94" s="10">
        <v>6</v>
      </c>
      <c r="E94" s="10">
        <v>235</v>
      </c>
      <c r="F94" s="10">
        <v>12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218</v>
      </c>
      <c r="D95" s="10">
        <v>6</v>
      </c>
      <c r="E95" s="10">
        <v>206</v>
      </c>
      <c r="F95" s="10">
        <v>6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921</v>
      </c>
      <c r="D96" s="10">
        <v>36</v>
      </c>
      <c r="E96" s="10">
        <v>844</v>
      </c>
      <c r="F96" s="10">
        <v>41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215</v>
      </c>
      <c r="D97" s="10">
        <v>8</v>
      </c>
      <c r="E97" s="10">
        <v>190</v>
      </c>
      <c r="F97" s="10">
        <v>17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215</v>
      </c>
      <c r="D98" s="10">
        <v>10</v>
      </c>
      <c r="E98" s="10">
        <v>196</v>
      </c>
      <c r="F98" s="10">
        <v>9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197</v>
      </c>
      <c r="D99" s="10">
        <v>10</v>
      </c>
      <c r="E99" s="10">
        <v>181</v>
      </c>
      <c r="F99" s="10">
        <v>6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160</v>
      </c>
      <c r="D100" s="10">
        <v>6</v>
      </c>
      <c r="E100" s="10">
        <v>150</v>
      </c>
      <c r="F100" s="10">
        <v>4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134</v>
      </c>
      <c r="D101" s="10">
        <v>2</v>
      </c>
      <c r="E101" s="10">
        <v>127</v>
      </c>
      <c r="F101" s="10">
        <v>5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602</v>
      </c>
      <c r="D102" s="10">
        <v>21</v>
      </c>
      <c r="E102" s="10">
        <v>550</v>
      </c>
      <c r="F102" s="10">
        <v>31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143</v>
      </c>
      <c r="D103" s="10">
        <v>7</v>
      </c>
      <c r="E103" s="10">
        <v>129</v>
      </c>
      <c r="F103" s="10">
        <v>7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127</v>
      </c>
      <c r="D104" s="10">
        <v>3</v>
      </c>
      <c r="E104" s="10">
        <v>113</v>
      </c>
      <c r="F104" s="10">
        <v>11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128</v>
      </c>
      <c r="D105" s="10">
        <v>6</v>
      </c>
      <c r="E105" s="10">
        <v>118</v>
      </c>
      <c r="F105" s="10">
        <v>4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102</v>
      </c>
      <c r="D106" s="10">
        <v>1</v>
      </c>
      <c r="E106" s="10">
        <v>99</v>
      </c>
      <c r="F106" s="10">
        <v>2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102</v>
      </c>
      <c r="D107" s="10">
        <v>4</v>
      </c>
      <c r="E107" s="10">
        <v>91</v>
      </c>
      <c r="F107" s="10">
        <v>7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340</v>
      </c>
      <c r="D108" s="10">
        <v>11</v>
      </c>
      <c r="E108" s="10">
        <v>308</v>
      </c>
      <c r="F108" s="10">
        <v>21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94</v>
      </c>
      <c r="D109" s="10">
        <v>4</v>
      </c>
      <c r="E109" s="10">
        <v>83</v>
      </c>
      <c r="F109" s="10">
        <v>7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59</v>
      </c>
      <c r="D110" s="10">
        <v>1</v>
      </c>
      <c r="E110" s="10">
        <v>57</v>
      </c>
      <c r="F110" s="10">
        <v>1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65</v>
      </c>
      <c r="D111" s="10">
        <v>4</v>
      </c>
      <c r="E111" s="10">
        <v>57</v>
      </c>
      <c r="F111" s="10">
        <v>4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66</v>
      </c>
      <c r="D112" s="10">
        <v>1</v>
      </c>
      <c r="E112" s="10">
        <v>59</v>
      </c>
      <c r="F112" s="10">
        <v>6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56</v>
      </c>
      <c r="D113" s="10">
        <v>1</v>
      </c>
      <c r="E113" s="10">
        <v>52</v>
      </c>
      <c r="F113" s="10">
        <v>3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189</v>
      </c>
      <c r="D114" s="10">
        <v>18</v>
      </c>
      <c r="E114" s="10">
        <v>163</v>
      </c>
      <c r="F114" s="10">
        <v>8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20105</v>
      </c>
      <c r="D115" s="3">
        <v>7004</v>
      </c>
      <c r="E115" s="3">
        <v>12284</v>
      </c>
      <c r="F115" s="3">
        <v>817</v>
      </c>
    </row>
    <row r="116" spans="1:11" ht="12" customHeight="1">
      <c r="A116" s="33" t="s">
        <v>254</v>
      </c>
      <c r="B116" s="1" t="s">
        <v>8</v>
      </c>
      <c r="C116" s="10">
        <v>1261</v>
      </c>
      <c r="D116" s="10">
        <v>708</v>
      </c>
      <c r="E116" s="10">
        <v>58</v>
      </c>
      <c r="F116" s="10">
        <v>495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218</v>
      </c>
      <c r="D117" s="10">
        <v>22</v>
      </c>
      <c r="E117" s="10">
        <v>15</v>
      </c>
      <c r="F117" s="10">
        <v>181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265</v>
      </c>
      <c r="D118" s="10">
        <v>58</v>
      </c>
      <c r="E118" s="10">
        <v>12</v>
      </c>
      <c r="F118" s="10">
        <v>195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263</v>
      </c>
      <c r="D119" s="10">
        <v>154</v>
      </c>
      <c r="E119" s="10">
        <v>15</v>
      </c>
      <c r="F119" s="10">
        <v>94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245</v>
      </c>
      <c r="D120" s="10">
        <v>211</v>
      </c>
      <c r="E120" s="10">
        <v>12</v>
      </c>
      <c r="F120" s="10">
        <v>22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270</v>
      </c>
      <c r="D121" s="10">
        <v>263</v>
      </c>
      <c r="E121" s="10">
        <v>4</v>
      </c>
      <c r="F121" s="10">
        <v>3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1552</v>
      </c>
      <c r="D122" s="10">
        <v>1524</v>
      </c>
      <c r="E122" s="10">
        <v>23</v>
      </c>
      <c r="F122" s="10">
        <v>5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319</v>
      </c>
      <c r="D123" s="10">
        <v>313</v>
      </c>
      <c r="E123" s="10">
        <v>4</v>
      </c>
      <c r="F123" s="10">
        <v>2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293</v>
      </c>
      <c r="D124" s="10">
        <v>285</v>
      </c>
      <c r="E124" s="10">
        <v>7</v>
      </c>
      <c r="F124" s="10">
        <v>1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322</v>
      </c>
      <c r="D125" s="10">
        <v>317</v>
      </c>
      <c r="E125" s="10">
        <v>3</v>
      </c>
      <c r="F125" s="10">
        <v>2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317</v>
      </c>
      <c r="D126" s="10">
        <v>312</v>
      </c>
      <c r="E126" s="10">
        <v>5</v>
      </c>
      <c r="F126" s="10" t="s">
        <v>265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301</v>
      </c>
      <c r="D127" s="10">
        <v>297</v>
      </c>
      <c r="E127" s="10">
        <v>4</v>
      </c>
      <c r="F127" s="10" t="s">
        <v>265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1560</v>
      </c>
      <c r="D128" s="10">
        <v>1520</v>
      </c>
      <c r="E128" s="10">
        <v>36</v>
      </c>
      <c r="F128" s="10">
        <v>4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303</v>
      </c>
      <c r="D129" s="10">
        <v>301</v>
      </c>
      <c r="E129" s="10">
        <v>1</v>
      </c>
      <c r="F129" s="10">
        <v>1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295</v>
      </c>
      <c r="D130" s="10">
        <v>285</v>
      </c>
      <c r="E130" s="10">
        <v>9</v>
      </c>
      <c r="F130" s="10">
        <v>1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301</v>
      </c>
      <c r="D131" s="10">
        <v>290</v>
      </c>
      <c r="E131" s="10">
        <v>10</v>
      </c>
      <c r="F131" s="10">
        <v>1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336</v>
      </c>
      <c r="D132" s="10">
        <v>330</v>
      </c>
      <c r="E132" s="10">
        <v>6</v>
      </c>
      <c r="F132" s="10" t="s">
        <v>265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325</v>
      </c>
      <c r="D133" s="10">
        <v>314</v>
      </c>
      <c r="E133" s="10">
        <v>10</v>
      </c>
      <c r="F133" s="10">
        <v>1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1581</v>
      </c>
      <c r="D134" s="10">
        <v>1332</v>
      </c>
      <c r="E134" s="10">
        <v>247</v>
      </c>
      <c r="F134" s="10">
        <v>2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291</v>
      </c>
      <c r="D135" s="10">
        <v>284</v>
      </c>
      <c r="E135" s="10">
        <v>7</v>
      </c>
      <c r="F135" s="10" t="s">
        <v>265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308</v>
      </c>
      <c r="D136" s="10">
        <v>292</v>
      </c>
      <c r="E136" s="10">
        <v>16</v>
      </c>
      <c r="F136" s="10" t="s">
        <v>265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381</v>
      </c>
      <c r="D137" s="10">
        <v>350</v>
      </c>
      <c r="E137" s="10">
        <v>29</v>
      </c>
      <c r="F137" s="10">
        <v>2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301</v>
      </c>
      <c r="D138" s="10">
        <v>218</v>
      </c>
      <c r="E138" s="10">
        <v>83</v>
      </c>
      <c r="F138" s="10" t="s">
        <v>265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300</v>
      </c>
      <c r="D139" s="10">
        <v>188</v>
      </c>
      <c r="E139" s="10">
        <v>112</v>
      </c>
      <c r="F139" s="10" t="s">
        <v>265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1491</v>
      </c>
      <c r="D140" s="10">
        <v>644</v>
      </c>
      <c r="E140" s="10">
        <v>831</v>
      </c>
      <c r="F140" s="10">
        <v>16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291</v>
      </c>
      <c r="D141" s="10">
        <v>158</v>
      </c>
      <c r="E141" s="10">
        <v>131</v>
      </c>
      <c r="F141" s="10">
        <v>2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287</v>
      </c>
      <c r="D142" s="10">
        <v>148</v>
      </c>
      <c r="E142" s="10">
        <v>136</v>
      </c>
      <c r="F142" s="10">
        <v>3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323</v>
      </c>
      <c r="D143" s="10">
        <v>141</v>
      </c>
      <c r="E143" s="10">
        <v>178</v>
      </c>
      <c r="F143" s="10">
        <v>4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301</v>
      </c>
      <c r="D144" s="10">
        <v>113</v>
      </c>
      <c r="E144" s="10">
        <v>184</v>
      </c>
      <c r="F144" s="10">
        <v>4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289</v>
      </c>
      <c r="D145" s="10">
        <v>84</v>
      </c>
      <c r="E145" s="10">
        <v>202</v>
      </c>
      <c r="F145" s="10">
        <v>3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1365</v>
      </c>
      <c r="D146" s="10">
        <v>325</v>
      </c>
      <c r="E146" s="10">
        <v>1022</v>
      </c>
      <c r="F146" s="10">
        <v>18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255</v>
      </c>
      <c r="D147" s="10">
        <v>70</v>
      </c>
      <c r="E147" s="10">
        <v>182</v>
      </c>
      <c r="F147" s="10">
        <v>3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285</v>
      </c>
      <c r="D148" s="10">
        <v>70</v>
      </c>
      <c r="E148" s="10">
        <v>209</v>
      </c>
      <c r="F148" s="10">
        <v>6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277</v>
      </c>
      <c r="D149" s="10">
        <v>72</v>
      </c>
      <c r="E149" s="10">
        <v>199</v>
      </c>
      <c r="F149" s="10">
        <v>6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275</v>
      </c>
      <c r="D150" s="10">
        <v>60</v>
      </c>
      <c r="E150" s="10">
        <v>212</v>
      </c>
      <c r="F150" s="10">
        <v>3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273</v>
      </c>
      <c r="D151" s="10">
        <v>53</v>
      </c>
      <c r="E151" s="10">
        <v>220</v>
      </c>
      <c r="F151" s="10" t="s">
        <v>265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1386</v>
      </c>
      <c r="D152" s="10">
        <v>252</v>
      </c>
      <c r="E152" s="10">
        <v>1120</v>
      </c>
      <c r="F152" s="10">
        <v>14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289</v>
      </c>
      <c r="D153" s="10">
        <v>57</v>
      </c>
      <c r="E153" s="10">
        <v>229</v>
      </c>
      <c r="F153" s="10">
        <v>3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267</v>
      </c>
      <c r="D154" s="10">
        <v>59</v>
      </c>
      <c r="E154" s="10">
        <v>205</v>
      </c>
      <c r="F154" s="10">
        <v>3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282</v>
      </c>
      <c r="D155" s="10">
        <v>53</v>
      </c>
      <c r="E155" s="10">
        <v>227</v>
      </c>
      <c r="F155" s="10">
        <v>2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271</v>
      </c>
      <c r="D156" s="10">
        <v>45</v>
      </c>
      <c r="E156" s="10">
        <v>221</v>
      </c>
      <c r="F156" s="10">
        <v>5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277</v>
      </c>
      <c r="D157" s="10">
        <v>38</v>
      </c>
      <c r="E157" s="10">
        <v>238</v>
      </c>
      <c r="F157" s="10">
        <v>1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1341</v>
      </c>
      <c r="D158" s="10">
        <v>159</v>
      </c>
      <c r="E158" s="10">
        <v>1167</v>
      </c>
      <c r="F158" s="10">
        <v>15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265</v>
      </c>
      <c r="D159" s="10">
        <v>30</v>
      </c>
      <c r="E159" s="10">
        <v>232</v>
      </c>
      <c r="F159" s="10">
        <v>3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276</v>
      </c>
      <c r="D160" s="10">
        <v>36</v>
      </c>
      <c r="E160" s="10">
        <v>238</v>
      </c>
      <c r="F160" s="10">
        <v>2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261</v>
      </c>
      <c r="D161" s="10">
        <v>33</v>
      </c>
      <c r="E161" s="10">
        <v>226</v>
      </c>
      <c r="F161" s="10">
        <v>2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250</v>
      </c>
      <c r="D162" s="10">
        <v>26</v>
      </c>
      <c r="E162" s="10">
        <v>221</v>
      </c>
      <c r="F162" s="10">
        <v>3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289</v>
      </c>
      <c r="D163" s="10">
        <v>34</v>
      </c>
      <c r="E163" s="10">
        <v>250</v>
      </c>
      <c r="F163" s="10">
        <v>5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1473</v>
      </c>
      <c r="D164" s="10">
        <v>149</v>
      </c>
      <c r="E164" s="10">
        <v>1298</v>
      </c>
      <c r="F164" s="10">
        <v>26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289</v>
      </c>
      <c r="D165" s="10">
        <v>33</v>
      </c>
      <c r="E165" s="10">
        <v>252</v>
      </c>
      <c r="F165" s="10">
        <v>4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279</v>
      </c>
      <c r="D166" s="10">
        <v>29</v>
      </c>
      <c r="E166" s="10">
        <v>244</v>
      </c>
      <c r="F166" s="10">
        <v>6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354</v>
      </c>
      <c r="D167" s="10">
        <v>39</v>
      </c>
      <c r="E167" s="10">
        <v>310</v>
      </c>
      <c r="F167" s="10">
        <v>5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291</v>
      </c>
      <c r="D168" s="10">
        <v>23</v>
      </c>
      <c r="E168" s="10">
        <v>263</v>
      </c>
      <c r="F168" s="10">
        <v>5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260</v>
      </c>
      <c r="D169" s="10">
        <v>25</v>
      </c>
      <c r="E169" s="10">
        <v>229</v>
      </c>
      <c r="F169" s="10">
        <v>6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1340</v>
      </c>
      <c r="D170" s="10">
        <v>126</v>
      </c>
      <c r="E170" s="10">
        <v>1185</v>
      </c>
      <c r="F170" s="10">
        <v>29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269</v>
      </c>
      <c r="D171" s="10">
        <v>21</v>
      </c>
      <c r="E171" s="10">
        <v>245</v>
      </c>
      <c r="F171" s="10">
        <v>3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264</v>
      </c>
      <c r="D172" s="10">
        <v>27</v>
      </c>
      <c r="E172" s="10">
        <v>229</v>
      </c>
      <c r="F172" s="10">
        <v>8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249</v>
      </c>
      <c r="D173" s="10">
        <v>20</v>
      </c>
      <c r="E173" s="10">
        <v>225</v>
      </c>
      <c r="F173" s="10">
        <v>4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234</v>
      </c>
      <c r="D174" s="10">
        <v>26</v>
      </c>
      <c r="E174" s="10">
        <v>201</v>
      </c>
      <c r="F174" s="10">
        <v>7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324</v>
      </c>
      <c r="D175" s="10">
        <v>32</v>
      </c>
      <c r="E175" s="10">
        <v>285</v>
      </c>
      <c r="F175" s="10">
        <v>7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1123</v>
      </c>
      <c r="D176" s="10">
        <v>75</v>
      </c>
      <c r="E176" s="10">
        <v>1013</v>
      </c>
      <c r="F176" s="10">
        <v>35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241</v>
      </c>
      <c r="D177" s="10">
        <v>25</v>
      </c>
      <c r="E177" s="10">
        <v>212</v>
      </c>
      <c r="F177" s="10">
        <v>4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210</v>
      </c>
      <c r="D178" s="10">
        <v>10</v>
      </c>
      <c r="E178" s="10">
        <v>193</v>
      </c>
      <c r="F178" s="10">
        <v>7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251</v>
      </c>
      <c r="D179" s="10">
        <v>26</v>
      </c>
      <c r="E179" s="10">
        <v>211</v>
      </c>
      <c r="F179" s="10">
        <v>14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227</v>
      </c>
      <c r="D180" s="10">
        <v>7</v>
      </c>
      <c r="E180" s="10">
        <v>217</v>
      </c>
      <c r="F180" s="10">
        <v>3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194</v>
      </c>
      <c r="D181" s="10">
        <v>7</v>
      </c>
      <c r="E181" s="10">
        <v>180</v>
      </c>
      <c r="F181" s="10">
        <v>7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952</v>
      </c>
      <c r="D182" s="10">
        <v>42</v>
      </c>
      <c r="E182" s="10">
        <v>892</v>
      </c>
      <c r="F182" s="10">
        <v>18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194</v>
      </c>
      <c r="D183" s="10">
        <v>7</v>
      </c>
      <c r="E183" s="10">
        <v>185</v>
      </c>
      <c r="F183" s="10">
        <v>2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181</v>
      </c>
      <c r="D184" s="10">
        <v>10</v>
      </c>
      <c r="E184" s="10">
        <v>169</v>
      </c>
      <c r="F184" s="10">
        <v>2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208</v>
      </c>
      <c r="D185" s="10">
        <v>9</v>
      </c>
      <c r="E185" s="10">
        <v>195</v>
      </c>
      <c r="F185" s="10">
        <v>4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193</v>
      </c>
      <c r="D186" s="10">
        <v>9</v>
      </c>
      <c r="E186" s="10">
        <v>180</v>
      </c>
      <c r="F186" s="10">
        <v>4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176</v>
      </c>
      <c r="D187" s="10">
        <v>7</v>
      </c>
      <c r="E187" s="10">
        <v>163</v>
      </c>
      <c r="F187" s="10">
        <v>6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845</v>
      </c>
      <c r="D188" s="10">
        <v>31</v>
      </c>
      <c r="E188" s="10">
        <v>792</v>
      </c>
      <c r="F188" s="10">
        <v>22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183</v>
      </c>
      <c r="D189" s="10">
        <v>9</v>
      </c>
      <c r="E189" s="10">
        <v>167</v>
      </c>
      <c r="F189" s="10">
        <v>7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150</v>
      </c>
      <c r="D190" s="10">
        <v>5</v>
      </c>
      <c r="E190" s="10">
        <v>142</v>
      </c>
      <c r="F190" s="10">
        <v>3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178</v>
      </c>
      <c r="D191" s="10">
        <v>4</v>
      </c>
      <c r="E191" s="10">
        <v>170</v>
      </c>
      <c r="F191" s="10">
        <v>4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159</v>
      </c>
      <c r="D192" s="10">
        <v>9</v>
      </c>
      <c r="E192" s="10">
        <v>145</v>
      </c>
      <c r="F192" s="10">
        <v>5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175</v>
      </c>
      <c r="D193" s="10">
        <v>4</v>
      </c>
      <c r="E193" s="10">
        <v>168</v>
      </c>
      <c r="F193" s="10">
        <v>3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833</v>
      </c>
      <c r="D194" s="10">
        <v>18</v>
      </c>
      <c r="E194" s="10">
        <v>786</v>
      </c>
      <c r="F194" s="10">
        <v>29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172</v>
      </c>
      <c r="D195" s="10">
        <v>5</v>
      </c>
      <c r="E195" s="10">
        <v>163</v>
      </c>
      <c r="F195" s="10">
        <v>4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174</v>
      </c>
      <c r="D196" s="10">
        <v>4</v>
      </c>
      <c r="E196" s="10">
        <v>164</v>
      </c>
      <c r="F196" s="10">
        <v>6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177</v>
      </c>
      <c r="D197" s="10">
        <v>2</v>
      </c>
      <c r="E197" s="10">
        <v>170</v>
      </c>
      <c r="F197" s="10">
        <v>5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146</v>
      </c>
      <c r="D198" s="10">
        <v>3</v>
      </c>
      <c r="E198" s="10">
        <v>137</v>
      </c>
      <c r="F198" s="10">
        <v>6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164</v>
      </c>
      <c r="D199" s="10">
        <v>4</v>
      </c>
      <c r="E199" s="10">
        <v>152</v>
      </c>
      <c r="F199" s="10">
        <v>8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747</v>
      </c>
      <c r="D200" s="10">
        <v>47</v>
      </c>
      <c r="E200" s="10">
        <v>670</v>
      </c>
      <c r="F200" s="10">
        <v>30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199</v>
      </c>
      <c r="D201" s="10">
        <v>16</v>
      </c>
      <c r="E201" s="10">
        <v>172</v>
      </c>
      <c r="F201" s="10">
        <v>11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174</v>
      </c>
      <c r="D202" s="10">
        <v>18</v>
      </c>
      <c r="E202" s="10">
        <v>150</v>
      </c>
      <c r="F202" s="10">
        <v>6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139</v>
      </c>
      <c r="D203" s="10">
        <v>6</v>
      </c>
      <c r="E203" s="10">
        <v>124</v>
      </c>
      <c r="F203" s="10">
        <v>9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132</v>
      </c>
      <c r="D204" s="10">
        <v>3</v>
      </c>
      <c r="E204" s="10">
        <v>126</v>
      </c>
      <c r="F204" s="10">
        <v>3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103</v>
      </c>
      <c r="D205" s="10">
        <v>4</v>
      </c>
      <c r="E205" s="10">
        <v>98</v>
      </c>
      <c r="F205" s="10">
        <v>1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522</v>
      </c>
      <c r="D206" s="10">
        <v>21</v>
      </c>
      <c r="E206" s="10">
        <v>481</v>
      </c>
      <c r="F206" s="10">
        <v>20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111</v>
      </c>
      <c r="D207" s="10">
        <v>4</v>
      </c>
      <c r="E207" s="10">
        <v>99</v>
      </c>
      <c r="F207" s="10">
        <v>8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124</v>
      </c>
      <c r="D208" s="10">
        <v>8</v>
      </c>
      <c r="E208" s="10">
        <v>113</v>
      </c>
      <c r="F208" s="10">
        <v>3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106</v>
      </c>
      <c r="D209" s="10">
        <v>4</v>
      </c>
      <c r="E209" s="10">
        <v>98</v>
      </c>
      <c r="F209" s="10">
        <v>4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92</v>
      </c>
      <c r="D210" s="10">
        <v>4</v>
      </c>
      <c r="E210" s="10">
        <v>85</v>
      </c>
      <c r="F210" s="10">
        <v>3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89</v>
      </c>
      <c r="D211" s="10">
        <v>1</v>
      </c>
      <c r="E211" s="10">
        <v>86</v>
      </c>
      <c r="F211" s="10">
        <v>2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358</v>
      </c>
      <c r="D212" s="10">
        <v>14</v>
      </c>
      <c r="E212" s="10">
        <v>324</v>
      </c>
      <c r="F212" s="10">
        <v>20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83</v>
      </c>
      <c r="D213" s="10">
        <v>4</v>
      </c>
      <c r="E213" s="10">
        <v>77</v>
      </c>
      <c r="F213" s="10">
        <v>2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66</v>
      </c>
      <c r="D214" s="10">
        <v>2</v>
      </c>
      <c r="E214" s="10">
        <v>55</v>
      </c>
      <c r="F214" s="10">
        <v>9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76</v>
      </c>
      <c r="D215" s="10">
        <v>4</v>
      </c>
      <c r="E215" s="10">
        <v>69</v>
      </c>
      <c r="F215" s="10">
        <v>3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65</v>
      </c>
      <c r="D216" s="10">
        <v>1</v>
      </c>
      <c r="E216" s="10">
        <v>64</v>
      </c>
      <c r="F216" s="10" t="s">
        <v>265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68</v>
      </c>
      <c r="D217" s="10">
        <v>3</v>
      </c>
      <c r="E217" s="10">
        <v>59</v>
      </c>
      <c r="F217" s="10">
        <v>6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240</v>
      </c>
      <c r="D218" s="10">
        <v>8</v>
      </c>
      <c r="E218" s="10">
        <v>217</v>
      </c>
      <c r="F218" s="10">
        <v>15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63</v>
      </c>
      <c r="D219" s="10">
        <v>3</v>
      </c>
      <c r="E219" s="10">
        <v>55</v>
      </c>
      <c r="F219" s="10">
        <v>5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50</v>
      </c>
      <c r="D220" s="10">
        <v>1</v>
      </c>
      <c r="E220" s="10">
        <v>48</v>
      </c>
      <c r="F220" s="10">
        <v>1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48</v>
      </c>
      <c r="D221" s="10">
        <v>2</v>
      </c>
      <c r="E221" s="10">
        <v>43</v>
      </c>
      <c r="F221" s="10">
        <v>3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41</v>
      </c>
      <c r="D222" s="10">
        <v>1</v>
      </c>
      <c r="E222" s="10">
        <v>37</v>
      </c>
      <c r="F222" s="10">
        <v>3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38</v>
      </c>
      <c r="D223" s="10">
        <v>1</v>
      </c>
      <c r="E223" s="10">
        <v>34</v>
      </c>
      <c r="F223" s="10">
        <v>3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135</v>
      </c>
      <c r="D224" s="10">
        <v>9</v>
      </c>
      <c r="E224" s="10">
        <v>122</v>
      </c>
      <c r="F224" s="10">
        <v>4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19118</v>
      </c>
      <c r="D225" s="3">
        <v>6287</v>
      </c>
      <c r="E225" s="3">
        <v>11983</v>
      </c>
      <c r="F225" s="3">
        <v>848</v>
      </c>
    </row>
    <row r="226" spans="1:11" ht="12" customHeight="1">
      <c r="A226" s="33" t="s">
        <v>254</v>
      </c>
      <c r="B226" s="1" t="s">
        <v>8</v>
      </c>
      <c r="C226" s="10">
        <v>1317</v>
      </c>
      <c r="D226" s="10">
        <v>762</v>
      </c>
      <c r="E226" s="10">
        <v>63</v>
      </c>
      <c r="F226" s="10">
        <v>492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241</v>
      </c>
      <c r="D227" s="10">
        <v>34</v>
      </c>
      <c r="E227" s="10">
        <v>17</v>
      </c>
      <c r="F227" s="10">
        <v>190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244</v>
      </c>
      <c r="D228" s="10">
        <v>49</v>
      </c>
      <c r="E228" s="10">
        <v>19</v>
      </c>
      <c r="F228" s="10">
        <v>176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297</v>
      </c>
      <c r="D229" s="10">
        <v>170</v>
      </c>
      <c r="E229" s="10">
        <v>20</v>
      </c>
      <c r="F229" s="10">
        <v>107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268</v>
      </c>
      <c r="D230" s="10">
        <v>246</v>
      </c>
      <c r="E230" s="10">
        <v>4</v>
      </c>
      <c r="F230" s="10">
        <v>18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267</v>
      </c>
      <c r="D231" s="10">
        <v>263</v>
      </c>
      <c r="E231" s="10">
        <v>3</v>
      </c>
      <c r="F231" s="10">
        <v>1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1508</v>
      </c>
      <c r="D232" s="10">
        <v>1471</v>
      </c>
      <c r="E232" s="10">
        <v>31</v>
      </c>
      <c r="F232" s="10">
        <v>6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328</v>
      </c>
      <c r="D233" s="10">
        <v>324</v>
      </c>
      <c r="E233" s="10">
        <v>4</v>
      </c>
      <c r="F233" s="10" t="s">
        <v>265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332</v>
      </c>
      <c r="D234" s="10">
        <v>321</v>
      </c>
      <c r="E234" s="10">
        <v>8</v>
      </c>
      <c r="F234" s="10">
        <v>3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274</v>
      </c>
      <c r="D235" s="10">
        <v>266</v>
      </c>
      <c r="E235" s="10">
        <v>6</v>
      </c>
      <c r="F235" s="10">
        <v>2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299</v>
      </c>
      <c r="D236" s="10">
        <v>291</v>
      </c>
      <c r="E236" s="10">
        <v>7</v>
      </c>
      <c r="F236" s="10">
        <v>1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275</v>
      </c>
      <c r="D237" s="10">
        <v>269</v>
      </c>
      <c r="E237" s="10">
        <v>6</v>
      </c>
      <c r="F237" s="10" t="s">
        <v>265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1671</v>
      </c>
      <c r="D238" s="10">
        <v>1620</v>
      </c>
      <c r="E238" s="10">
        <v>47</v>
      </c>
      <c r="F238" s="10">
        <v>4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338</v>
      </c>
      <c r="D239" s="10">
        <v>333</v>
      </c>
      <c r="E239" s="10">
        <v>5</v>
      </c>
      <c r="F239" s="10" t="s">
        <v>265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357</v>
      </c>
      <c r="D240" s="10">
        <v>352</v>
      </c>
      <c r="E240" s="10">
        <v>3</v>
      </c>
      <c r="F240" s="10">
        <v>2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365</v>
      </c>
      <c r="D241" s="10">
        <v>354</v>
      </c>
      <c r="E241" s="10">
        <v>10</v>
      </c>
      <c r="F241" s="10">
        <v>1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294</v>
      </c>
      <c r="D242" s="10">
        <v>279</v>
      </c>
      <c r="E242" s="10">
        <v>14</v>
      </c>
      <c r="F242" s="10">
        <v>1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317</v>
      </c>
      <c r="D243" s="10">
        <v>302</v>
      </c>
      <c r="E243" s="10">
        <v>15</v>
      </c>
      <c r="F243" s="10" t="s">
        <v>265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1570</v>
      </c>
      <c r="D244" s="10">
        <v>1230</v>
      </c>
      <c r="E244" s="10">
        <v>333</v>
      </c>
      <c r="F244" s="10">
        <v>7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277</v>
      </c>
      <c r="D245" s="10">
        <v>264</v>
      </c>
      <c r="E245" s="10">
        <v>12</v>
      </c>
      <c r="F245" s="10">
        <v>1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319</v>
      </c>
      <c r="D246" s="10">
        <v>295</v>
      </c>
      <c r="E246" s="10">
        <v>22</v>
      </c>
      <c r="F246" s="10">
        <v>2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349</v>
      </c>
      <c r="D247" s="10">
        <v>310</v>
      </c>
      <c r="E247" s="10">
        <v>37</v>
      </c>
      <c r="F247" s="10">
        <v>2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320</v>
      </c>
      <c r="D248" s="10">
        <v>218</v>
      </c>
      <c r="E248" s="10">
        <v>100</v>
      </c>
      <c r="F248" s="10">
        <v>2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305</v>
      </c>
      <c r="D249" s="10">
        <v>143</v>
      </c>
      <c r="E249" s="10">
        <v>162</v>
      </c>
      <c r="F249" s="10" t="s">
        <v>265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1533</v>
      </c>
      <c r="D250" s="10">
        <v>419</v>
      </c>
      <c r="E250" s="10">
        <v>1095</v>
      </c>
      <c r="F250" s="10">
        <v>19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323</v>
      </c>
      <c r="D251" s="10">
        <v>119</v>
      </c>
      <c r="E251" s="10">
        <v>204</v>
      </c>
      <c r="F251" s="10" t="s">
        <v>265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312</v>
      </c>
      <c r="D252" s="10">
        <v>85</v>
      </c>
      <c r="E252" s="10">
        <v>220</v>
      </c>
      <c r="F252" s="10">
        <v>7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307</v>
      </c>
      <c r="D253" s="10">
        <v>86</v>
      </c>
      <c r="E253" s="10">
        <v>217</v>
      </c>
      <c r="F253" s="10">
        <v>4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276</v>
      </c>
      <c r="D254" s="10">
        <v>70</v>
      </c>
      <c r="E254" s="10">
        <v>205</v>
      </c>
      <c r="F254" s="10">
        <v>1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315</v>
      </c>
      <c r="D255" s="10">
        <v>59</v>
      </c>
      <c r="E255" s="10">
        <v>249</v>
      </c>
      <c r="F255" s="10">
        <v>7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1369</v>
      </c>
      <c r="D256" s="10">
        <v>211</v>
      </c>
      <c r="E256" s="10">
        <v>1140</v>
      </c>
      <c r="F256" s="10">
        <v>18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295</v>
      </c>
      <c r="D257" s="10">
        <v>64</v>
      </c>
      <c r="E257" s="10">
        <v>228</v>
      </c>
      <c r="F257" s="10">
        <v>3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289</v>
      </c>
      <c r="D258" s="10">
        <v>44</v>
      </c>
      <c r="E258" s="10">
        <v>240</v>
      </c>
      <c r="F258" s="10">
        <v>5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244</v>
      </c>
      <c r="D259" s="10">
        <v>33</v>
      </c>
      <c r="E259" s="10">
        <v>206</v>
      </c>
      <c r="F259" s="10">
        <v>5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282</v>
      </c>
      <c r="D260" s="10">
        <v>37</v>
      </c>
      <c r="E260" s="10">
        <v>242</v>
      </c>
      <c r="F260" s="10">
        <v>3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259</v>
      </c>
      <c r="D261" s="10">
        <v>33</v>
      </c>
      <c r="E261" s="10">
        <v>224</v>
      </c>
      <c r="F261" s="10">
        <v>2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1388</v>
      </c>
      <c r="D262" s="10">
        <v>158</v>
      </c>
      <c r="E262" s="10">
        <v>1205</v>
      </c>
      <c r="F262" s="10">
        <v>25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294</v>
      </c>
      <c r="D263" s="10">
        <v>25</v>
      </c>
      <c r="E263" s="10">
        <v>260</v>
      </c>
      <c r="F263" s="10">
        <v>9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281</v>
      </c>
      <c r="D264" s="10">
        <v>34</v>
      </c>
      <c r="E264" s="10">
        <v>243</v>
      </c>
      <c r="F264" s="10">
        <v>4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292</v>
      </c>
      <c r="D265" s="10">
        <v>38</v>
      </c>
      <c r="E265" s="10">
        <v>251</v>
      </c>
      <c r="F265" s="10">
        <v>3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245</v>
      </c>
      <c r="D266" s="10">
        <v>26</v>
      </c>
      <c r="E266" s="10">
        <v>214</v>
      </c>
      <c r="F266" s="10">
        <v>5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276</v>
      </c>
      <c r="D267" s="10">
        <v>35</v>
      </c>
      <c r="E267" s="10">
        <v>237</v>
      </c>
      <c r="F267" s="10">
        <v>4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1295</v>
      </c>
      <c r="D268" s="10">
        <v>99</v>
      </c>
      <c r="E268" s="10">
        <v>1168</v>
      </c>
      <c r="F268" s="10">
        <v>28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268</v>
      </c>
      <c r="D269" s="10">
        <v>23</v>
      </c>
      <c r="E269" s="10">
        <v>236</v>
      </c>
      <c r="F269" s="10">
        <v>9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259</v>
      </c>
      <c r="D270" s="10">
        <v>25</v>
      </c>
      <c r="E270" s="10">
        <v>229</v>
      </c>
      <c r="F270" s="10">
        <v>5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249</v>
      </c>
      <c r="D271" s="10">
        <v>15</v>
      </c>
      <c r="E271" s="10">
        <v>226</v>
      </c>
      <c r="F271" s="10">
        <v>8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243</v>
      </c>
      <c r="D272" s="10">
        <v>16</v>
      </c>
      <c r="E272" s="10">
        <v>224</v>
      </c>
      <c r="F272" s="10">
        <v>3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276</v>
      </c>
      <c r="D273" s="10">
        <v>20</v>
      </c>
      <c r="E273" s="10">
        <v>253</v>
      </c>
      <c r="F273" s="10">
        <v>3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1429</v>
      </c>
      <c r="D274" s="10">
        <v>93</v>
      </c>
      <c r="E274" s="10">
        <v>1304</v>
      </c>
      <c r="F274" s="10">
        <v>32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292</v>
      </c>
      <c r="D275" s="10">
        <v>15</v>
      </c>
      <c r="E275" s="10">
        <v>269</v>
      </c>
      <c r="F275" s="10">
        <v>8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297</v>
      </c>
      <c r="D276" s="10">
        <v>19</v>
      </c>
      <c r="E276" s="10">
        <v>273</v>
      </c>
      <c r="F276" s="10">
        <v>5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287</v>
      </c>
      <c r="D277" s="10">
        <v>21</v>
      </c>
      <c r="E277" s="10">
        <v>260</v>
      </c>
      <c r="F277" s="10">
        <v>6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268</v>
      </c>
      <c r="D278" s="10">
        <v>19</v>
      </c>
      <c r="E278" s="10">
        <v>244</v>
      </c>
      <c r="F278" s="10">
        <v>5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285</v>
      </c>
      <c r="D279" s="10">
        <v>19</v>
      </c>
      <c r="E279" s="10">
        <v>258</v>
      </c>
      <c r="F279" s="10">
        <v>8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1189</v>
      </c>
      <c r="D280" s="10">
        <v>63</v>
      </c>
      <c r="E280" s="10">
        <v>1106</v>
      </c>
      <c r="F280" s="10">
        <v>20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270</v>
      </c>
      <c r="D281" s="10">
        <v>19</v>
      </c>
      <c r="E281" s="10">
        <v>245</v>
      </c>
      <c r="F281" s="10">
        <v>6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222</v>
      </c>
      <c r="D282" s="10">
        <v>14</v>
      </c>
      <c r="E282" s="10">
        <v>205</v>
      </c>
      <c r="F282" s="10">
        <v>3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239</v>
      </c>
      <c r="D283" s="10">
        <v>11</v>
      </c>
      <c r="E283" s="10">
        <v>224</v>
      </c>
      <c r="F283" s="10">
        <v>4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226</v>
      </c>
      <c r="D284" s="10">
        <v>8</v>
      </c>
      <c r="E284" s="10">
        <v>214</v>
      </c>
      <c r="F284" s="10">
        <v>4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232</v>
      </c>
      <c r="D285" s="10">
        <v>11</v>
      </c>
      <c r="E285" s="10">
        <v>218</v>
      </c>
      <c r="F285" s="10">
        <v>3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1002</v>
      </c>
      <c r="D286" s="10">
        <v>41</v>
      </c>
      <c r="E286" s="10">
        <v>928</v>
      </c>
      <c r="F286" s="10">
        <v>33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200</v>
      </c>
      <c r="D287" s="10">
        <v>13</v>
      </c>
      <c r="E287" s="10">
        <v>184</v>
      </c>
      <c r="F287" s="10">
        <v>3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210</v>
      </c>
      <c r="D288" s="10">
        <v>4</v>
      </c>
      <c r="E288" s="10">
        <v>200</v>
      </c>
      <c r="F288" s="10">
        <v>6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216</v>
      </c>
      <c r="D289" s="10">
        <v>10</v>
      </c>
      <c r="E289" s="10">
        <v>199</v>
      </c>
      <c r="F289" s="10">
        <v>7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188</v>
      </c>
      <c r="D290" s="10">
        <v>7</v>
      </c>
      <c r="E290" s="10">
        <v>170</v>
      </c>
      <c r="F290" s="10">
        <v>11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188</v>
      </c>
      <c r="D291" s="10">
        <v>7</v>
      </c>
      <c r="E291" s="10">
        <v>175</v>
      </c>
      <c r="F291" s="10">
        <v>6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905</v>
      </c>
      <c r="D292" s="10">
        <v>25</v>
      </c>
      <c r="E292" s="10">
        <v>847</v>
      </c>
      <c r="F292" s="10">
        <v>33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179</v>
      </c>
      <c r="D293" s="10">
        <v>4</v>
      </c>
      <c r="E293" s="10">
        <v>168</v>
      </c>
      <c r="F293" s="10">
        <v>7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184</v>
      </c>
      <c r="D294" s="10">
        <v>5</v>
      </c>
      <c r="E294" s="10">
        <v>170</v>
      </c>
      <c r="F294" s="10">
        <v>9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166</v>
      </c>
      <c r="D295" s="10">
        <v>5</v>
      </c>
      <c r="E295" s="10">
        <v>154</v>
      </c>
      <c r="F295" s="10">
        <v>7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177</v>
      </c>
      <c r="D296" s="10">
        <v>6</v>
      </c>
      <c r="E296" s="10">
        <v>164</v>
      </c>
      <c r="F296" s="10">
        <v>7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199</v>
      </c>
      <c r="D297" s="10">
        <v>5</v>
      </c>
      <c r="E297" s="10">
        <v>191</v>
      </c>
      <c r="F297" s="10">
        <v>3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845</v>
      </c>
      <c r="D298" s="10">
        <v>27</v>
      </c>
      <c r="E298" s="10">
        <v>787</v>
      </c>
      <c r="F298" s="10">
        <v>31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196</v>
      </c>
      <c r="D299" s="10">
        <v>6</v>
      </c>
      <c r="E299" s="10">
        <v>180</v>
      </c>
      <c r="F299" s="10">
        <v>10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195</v>
      </c>
      <c r="D300" s="10">
        <v>3</v>
      </c>
      <c r="E300" s="10">
        <v>189</v>
      </c>
      <c r="F300" s="10">
        <v>3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154</v>
      </c>
      <c r="D301" s="10">
        <v>10</v>
      </c>
      <c r="E301" s="10">
        <v>139</v>
      </c>
      <c r="F301" s="10">
        <v>5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148</v>
      </c>
      <c r="D302" s="10">
        <v>6</v>
      </c>
      <c r="E302" s="10">
        <v>133</v>
      </c>
      <c r="F302" s="10">
        <v>9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152</v>
      </c>
      <c r="D303" s="10">
        <v>2</v>
      </c>
      <c r="E303" s="10">
        <v>146</v>
      </c>
      <c r="F303" s="10">
        <v>4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737</v>
      </c>
      <c r="D304" s="10">
        <v>22</v>
      </c>
      <c r="E304" s="10">
        <v>685</v>
      </c>
      <c r="F304" s="10">
        <v>30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176</v>
      </c>
      <c r="D305" s="10">
        <v>5</v>
      </c>
      <c r="E305" s="10">
        <v>167</v>
      </c>
      <c r="F305" s="10">
        <v>4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175</v>
      </c>
      <c r="D306" s="10">
        <v>8</v>
      </c>
      <c r="E306" s="10">
        <v>158</v>
      </c>
      <c r="F306" s="10">
        <v>9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135</v>
      </c>
      <c r="D307" s="10">
        <v>6</v>
      </c>
      <c r="E307" s="10">
        <v>125</v>
      </c>
      <c r="F307" s="10">
        <v>4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113</v>
      </c>
      <c r="D308" s="10">
        <v>1</v>
      </c>
      <c r="E308" s="10">
        <v>108</v>
      </c>
      <c r="F308" s="10">
        <v>4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138</v>
      </c>
      <c r="D309" s="10">
        <v>2</v>
      </c>
      <c r="E309" s="10">
        <v>127</v>
      </c>
      <c r="F309" s="10">
        <v>9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563</v>
      </c>
      <c r="D310" s="10">
        <v>12</v>
      </c>
      <c r="E310" s="10">
        <v>523</v>
      </c>
      <c r="F310" s="10">
        <v>28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122</v>
      </c>
      <c r="D311" s="10">
        <v>4</v>
      </c>
      <c r="E311" s="10">
        <v>112</v>
      </c>
      <c r="F311" s="10">
        <v>6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107</v>
      </c>
      <c r="D312" s="10">
        <v>3</v>
      </c>
      <c r="E312" s="10">
        <v>103</v>
      </c>
      <c r="F312" s="10">
        <v>1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98</v>
      </c>
      <c r="D313" s="10" t="s">
        <v>265</v>
      </c>
      <c r="E313" s="10">
        <v>91</v>
      </c>
      <c r="F313" s="10">
        <v>7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121</v>
      </c>
      <c r="D314" s="10">
        <v>3</v>
      </c>
      <c r="E314" s="10">
        <v>109</v>
      </c>
      <c r="F314" s="10">
        <v>9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115</v>
      </c>
      <c r="D315" s="10">
        <v>2</v>
      </c>
      <c r="E315" s="10">
        <v>108</v>
      </c>
      <c r="F315" s="10">
        <v>5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399</v>
      </c>
      <c r="D316" s="10">
        <v>15</v>
      </c>
      <c r="E316" s="10">
        <v>363</v>
      </c>
      <c r="F316" s="10">
        <v>21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104</v>
      </c>
      <c r="D317" s="10">
        <v>4</v>
      </c>
      <c r="E317" s="10">
        <v>91</v>
      </c>
      <c r="F317" s="10">
        <v>9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91</v>
      </c>
      <c r="D318" s="10">
        <v>2</v>
      </c>
      <c r="E318" s="10">
        <v>83</v>
      </c>
      <c r="F318" s="10">
        <v>6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91</v>
      </c>
      <c r="D319" s="10">
        <v>6</v>
      </c>
      <c r="E319" s="10">
        <v>83</v>
      </c>
      <c r="F319" s="10">
        <v>2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68</v>
      </c>
      <c r="D320" s="10">
        <v>2</v>
      </c>
      <c r="E320" s="10">
        <v>65</v>
      </c>
      <c r="F320" s="10">
        <v>1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45</v>
      </c>
      <c r="D321" s="10">
        <v>1</v>
      </c>
      <c r="E321" s="10">
        <v>41</v>
      </c>
      <c r="F321" s="10">
        <v>3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244</v>
      </c>
      <c r="D322" s="10">
        <v>7</v>
      </c>
      <c r="E322" s="10">
        <v>226</v>
      </c>
      <c r="F322" s="10">
        <v>11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60</v>
      </c>
      <c r="D323" s="10">
        <v>3</v>
      </c>
      <c r="E323" s="10">
        <v>52</v>
      </c>
      <c r="F323" s="10">
        <v>5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61</v>
      </c>
      <c r="D324" s="10">
        <v>1</v>
      </c>
      <c r="E324" s="10">
        <v>58</v>
      </c>
      <c r="F324" s="10">
        <v>2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52</v>
      </c>
      <c r="D325" s="10">
        <v>2</v>
      </c>
      <c r="E325" s="10">
        <v>49</v>
      </c>
      <c r="F325" s="10">
        <v>1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37</v>
      </c>
      <c r="D326" s="10" t="s">
        <v>265</v>
      </c>
      <c r="E326" s="10">
        <v>35</v>
      </c>
      <c r="F326" s="10">
        <v>2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34</v>
      </c>
      <c r="D327" s="10">
        <v>1</v>
      </c>
      <c r="E327" s="10">
        <v>32</v>
      </c>
      <c r="F327" s="10">
        <v>1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100</v>
      </c>
      <c r="D328" s="10">
        <v>3</v>
      </c>
      <c r="E328" s="10">
        <v>91</v>
      </c>
      <c r="F328" s="10">
        <v>6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31</v>
      </c>
      <c r="D329" s="10">
        <v>1</v>
      </c>
      <c r="E329" s="10">
        <v>28</v>
      </c>
      <c r="F329" s="10">
        <v>2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9</v>
      </c>
      <c r="D330" s="10" t="s">
        <v>265</v>
      </c>
      <c r="E330" s="10">
        <v>9</v>
      </c>
      <c r="F330" s="10" t="s">
        <v>265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17</v>
      </c>
      <c r="D331" s="10">
        <v>2</v>
      </c>
      <c r="E331" s="10">
        <v>14</v>
      </c>
      <c r="F331" s="10">
        <v>1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25</v>
      </c>
      <c r="D332" s="10" t="s">
        <v>265</v>
      </c>
      <c r="E332" s="10">
        <v>22</v>
      </c>
      <c r="F332" s="10">
        <v>3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18</v>
      </c>
      <c r="D333" s="10" t="s">
        <v>265</v>
      </c>
      <c r="E333" s="10">
        <v>18</v>
      </c>
      <c r="F333" s="10" t="s">
        <v>265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54</v>
      </c>
      <c r="D334" s="5">
        <v>9</v>
      </c>
      <c r="E334" s="5">
        <v>41</v>
      </c>
      <c r="F334" s="5">
        <v>4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2.832031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130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21185</v>
      </c>
      <c r="D5" s="3">
        <v>6737</v>
      </c>
      <c r="E5" s="3">
        <v>13681</v>
      </c>
      <c r="F5" s="3">
        <v>767</v>
      </c>
    </row>
    <row r="6" spans="1:32" ht="12" customHeight="1">
      <c r="A6" s="33" t="s">
        <v>254</v>
      </c>
      <c r="B6" s="1" t="s">
        <v>8</v>
      </c>
      <c r="C6" s="10">
        <v>1286</v>
      </c>
      <c r="D6" s="10">
        <v>860</v>
      </c>
      <c r="E6" s="10">
        <v>48</v>
      </c>
      <c r="F6" s="10">
        <v>378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209</v>
      </c>
      <c r="D7" s="10">
        <v>45</v>
      </c>
      <c r="E7" s="10">
        <v>12</v>
      </c>
      <c r="F7" s="10">
        <v>152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243</v>
      </c>
      <c r="D8" s="10">
        <v>85</v>
      </c>
      <c r="E8" s="10">
        <v>11</v>
      </c>
      <c r="F8" s="10">
        <v>147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240</v>
      </c>
      <c r="D9" s="10">
        <v>169</v>
      </c>
      <c r="E9" s="10">
        <v>13</v>
      </c>
      <c r="F9" s="10">
        <v>58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275</v>
      </c>
      <c r="D10" s="10">
        <v>254</v>
      </c>
      <c r="E10" s="10">
        <v>4</v>
      </c>
      <c r="F10" s="10">
        <v>17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319</v>
      </c>
      <c r="D11" s="10">
        <v>307</v>
      </c>
      <c r="E11" s="10">
        <v>8</v>
      </c>
      <c r="F11" s="10">
        <v>4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1564</v>
      </c>
      <c r="D12" s="10">
        <v>1521</v>
      </c>
      <c r="E12" s="10">
        <v>24</v>
      </c>
      <c r="F12" s="10">
        <v>19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322</v>
      </c>
      <c r="D13" s="10">
        <v>318</v>
      </c>
      <c r="E13" s="10">
        <v>3</v>
      </c>
      <c r="F13" s="10">
        <v>1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323</v>
      </c>
      <c r="D14" s="10">
        <v>313</v>
      </c>
      <c r="E14" s="10">
        <v>7</v>
      </c>
      <c r="F14" s="10">
        <v>3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307</v>
      </c>
      <c r="D15" s="10">
        <v>294</v>
      </c>
      <c r="E15" s="10">
        <v>7</v>
      </c>
      <c r="F15" s="10">
        <v>6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321</v>
      </c>
      <c r="D16" s="10">
        <v>312</v>
      </c>
      <c r="E16" s="10">
        <v>5</v>
      </c>
      <c r="F16" s="10">
        <v>4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291</v>
      </c>
      <c r="D17" s="10">
        <v>284</v>
      </c>
      <c r="E17" s="10">
        <v>2</v>
      </c>
      <c r="F17" s="10">
        <v>5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1703</v>
      </c>
      <c r="D18" s="10">
        <v>1632</v>
      </c>
      <c r="E18" s="10">
        <v>56</v>
      </c>
      <c r="F18" s="10">
        <v>15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341</v>
      </c>
      <c r="D19" s="10">
        <v>329</v>
      </c>
      <c r="E19" s="10">
        <v>7</v>
      </c>
      <c r="F19" s="10">
        <v>5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329</v>
      </c>
      <c r="D20" s="10">
        <v>318</v>
      </c>
      <c r="E20" s="10">
        <v>7</v>
      </c>
      <c r="F20" s="10">
        <v>4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365</v>
      </c>
      <c r="D21" s="10">
        <v>348</v>
      </c>
      <c r="E21" s="10">
        <v>15</v>
      </c>
      <c r="F21" s="10">
        <v>2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315</v>
      </c>
      <c r="D22" s="10">
        <v>299</v>
      </c>
      <c r="E22" s="10">
        <v>15</v>
      </c>
      <c r="F22" s="10">
        <v>1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353</v>
      </c>
      <c r="D23" s="10">
        <v>338</v>
      </c>
      <c r="E23" s="10">
        <v>12</v>
      </c>
      <c r="F23" s="10">
        <v>3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1672</v>
      </c>
      <c r="D24" s="10">
        <v>1314</v>
      </c>
      <c r="E24" s="10">
        <v>345</v>
      </c>
      <c r="F24" s="10">
        <v>13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331</v>
      </c>
      <c r="D25" s="10">
        <v>310</v>
      </c>
      <c r="E25" s="10">
        <v>17</v>
      </c>
      <c r="F25" s="10">
        <v>4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346</v>
      </c>
      <c r="D26" s="10">
        <v>328</v>
      </c>
      <c r="E26" s="10">
        <v>16</v>
      </c>
      <c r="F26" s="10">
        <v>2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361</v>
      </c>
      <c r="D27" s="10">
        <v>299</v>
      </c>
      <c r="E27" s="10">
        <v>60</v>
      </c>
      <c r="F27" s="10">
        <v>2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309</v>
      </c>
      <c r="D28" s="10">
        <v>212</v>
      </c>
      <c r="E28" s="10">
        <v>95</v>
      </c>
      <c r="F28" s="10">
        <v>2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325</v>
      </c>
      <c r="D29" s="10">
        <v>165</v>
      </c>
      <c r="E29" s="10">
        <v>157</v>
      </c>
      <c r="F29" s="10">
        <v>3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1352</v>
      </c>
      <c r="D30" s="10">
        <v>477</v>
      </c>
      <c r="E30" s="10">
        <v>864</v>
      </c>
      <c r="F30" s="10">
        <v>11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280</v>
      </c>
      <c r="D31" s="10">
        <v>123</v>
      </c>
      <c r="E31" s="10">
        <v>155</v>
      </c>
      <c r="F31" s="10">
        <v>2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248</v>
      </c>
      <c r="D32" s="10">
        <v>108</v>
      </c>
      <c r="E32" s="10">
        <v>138</v>
      </c>
      <c r="F32" s="10">
        <v>2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302</v>
      </c>
      <c r="D33" s="10">
        <v>101</v>
      </c>
      <c r="E33" s="10">
        <v>200</v>
      </c>
      <c r="F33" s="10">
        <v>1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272</v>
      </c>
      <c r="D34" s="10">
        <v>71</v>
      </c>
      <c r="E34" s="10">
        <v>198</v>
      </c>
      <c r="F34" s="10">
        <v>3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250</v>
      </c>
      <c r="D35" s="10">
        <v>74</v>
      </c>
      <c r="E35" s="10">
        <v>173</v>
      </c>
      <c r="F35" s="10">
        <v>3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1285</v>
      </c>
      <c r="D36" s="10">
        <v>217</v>
      </c>
      <c r="E36" s="10">
        <v>1053</v>
      </c>
      <c r="F36" s="10">
        <v>15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246</v>
      </c>
      <c r="D37" s="10">
        <v>52</v>
      </c>
      <c r="E37" s="10">
        <v>193</v>
      </c>
      <c r="F37" s="10">
        <v>1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257</v>
      </c>
      <c r="D38" s="10">
        <v>43</v>
      </c>
      <c r="E38" s="10">
        <v>212</v>
      </c>
      <c r="F38" s="10">
        <v>2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267</v>
      </c>
      <c r="D39" s="10">
        <v>47</v>
      </c>
      <c r="E39" s="10">
        <v>218</v>
      </c>
      <c r="F39" s="10">
        <v>2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252</v>
      </c>
      <c r="D40" s="10">
        <v>36</v>
      </c>
      <c r="E40" s="10">
        <v>212</v>
      </c>
      <c r="F40" s="10">
        <v>4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263</v>
      </c>
      <c r="D41" s="10">
        <v>39</v>
      </c>
      <c r="E41" s="10">
        <v>218</v>
      </c>
      <c r="F41" s="10">
        <v>6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1390</v>
      </c>
      <c r="D42" s="10">
        <v>168</v>
      </c>
      <c r="E42" s="10">
        <v>1204</v>
      </c>
      <c r="F42" s="10">
        <v>18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280</v>
      </c>
      <c r="D43" s="10">
        <v>36</v>
      </c>
      <c r="E43" s="10">
        <v>242</v>
      </c>
      <c r="F43" s="10">
        <v>2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321</v>
      </c>
      <c r="D44" s="10">
        <v>45</v>
      </c>
      <c r="E44" s="10">
        <v>271</v>
      </c>
      <c r="F44" s="10">
        <v>5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267</v>
      </c>
      <c r="D45" s="10">
        <v>33</v>
      </c>
      <c r="E45" s="10">
        <v>226</v>
      </c>
      <c r="F45" s="10">
        <v>8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257</v>
      </c>
      <c r="D46" s="10">
        <v>28</v>
      </c>
      <c r="E46" s="10">
        <v>226</v>
      </c>
      <c r="F46" s="10">
        <v>3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265</v>
      </c>
      <c r="D47" s="10">
        <v>26</v>
      </c>
      <c r="E47" s="10">
        <v>239</v>
      </c>
      <c r="F47" s="10" t="s">
        <v>265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1333</v>
      </c>
      <c r="D48" s="10">
        <v>117</v>
      </c>
      <c r="E48" s="10">
        <v>1198</v>
      </c>
      <c r="F48" s="10">
        <v>18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280</v>
      </c>
      <c r="D49" s="10">
        <v>29</v>
      </c>
      <c r="E49" s="10">
        <v>247</v>
      </c>
      <c r="F49" s="10">
        <v>4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270</v>
      </c>
      <c r="D50" s="10">
        <v>16</v>
      </c>
      <c r="E50" s="10">
        <v>249</v>
      </c>
      <c r="F50" s="10">
        <v>5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245</v>
      </c>
      <c r="D51" s="10">
        <v>24</v>
      </c>
      <c r="E51" s="10">
        <v>221</v>
      </c>
      <c r="F51" s="10" t="s">
        <v>265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284</v>
      </c>
      <c r="D52" s="10">
        <v>23</v>
      </c>
      <c r="E52" s="10">
        <v>259</v>
      </c>
      <c r="F52" s="10">
        <v>2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254</v>
      </c>
      <c r="D53" s="10">
        <v>25</v>
      </c>
      <c r="E53" s="10">
        <v>222</v>
      </c>
      <c r="F53" s="10">
        <v>7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1452</v>
      </c>
      <c r="D54" s="10">
        <v>109</v>
      </c>
      <c r="E54" s="10">
        <v>1320</v>
      </c>
      <c r="F54" s="10">
        <v>23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250</v>
      </c>
      <c r="D55" s="10">
        <v>23</v>
      </c>
      <c r="E55" s="10">
        <v>221</v>
      </c>
      <c r="F55" s="10">
        <v>6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295</v>
      </c>
      <c r="D56" s="10">
        <v>20</v>
      </c>
      <c r="E56" s="10">
        <v>271</v>
      </c>
      <c r="F56" s="10">
        <v>4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303</v>
      </c>
      <c r="D57" s="10">
        <v>20</v>
      </c>
      <c r="E57" s="10">
        <v>279</v>
      </c>
      <c r="F57" s="10">
        <v>4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287</v>
      </c>
      <c r="D58" s="10">
        <v>23</v>
      </c>
      <c r="E58" s="10">
        <v>261</v>
      </c>
      <c r="F58" s="10">
        <v>3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317</v>
      </c>
      <c r="D59" s="10">
        <v>23</v>
      </c>
      <c r="E59" s="10">
        <v>288</v>
      </c>
      <c r="F59" s="10">
        <v>6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1305</v>
      </c>
      <c r="D60" s="10">
        <v>77</v>
      </c>
      <c r="E60" s="10">
        <v>1203</v>
      </c>
      <c r="F60" s="10">
        <v>25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254</v>
      </c>
      <c r="D61" s="10">
        <v>18</v>
      </c>
      <c r="E61" s="10">
        <v>228</v>
      </c>
      <c r="F61" s="10">
        <v>8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253</v>
      </c>
      <c r="D62" s="10">
        <v>18</v>
      </c>
      <c r="E62" s="10">
        <v>234</v>
      </c>
      <c r="F62" s="10">
        <v>1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272</v>
      </c>
      <c r="D63" s="10">
        <v>15</v>
      </c>
      <c r="E63" s="10">
        <v>251</v>
      </c>
      <c r="F63" s="10">
        <v>6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262</v>
      </c>
      <c r="D64" s="10">
        <v>12</v>
      </c>
      <c r="E64" s="10">
        <v>245</v>
      </c>
      <c r="F64" s="10">
        <v>5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264</v>
      </c>
      <c r="D65" s="10">
        <v>14</v>
      </c>
      <c r="E65" s="10">
        <v>245</v>
      </c>
      <c r="F65" s="10">
        <v>5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1260</v>
      </c>
      <c r="D66" s="10">
        <v>59</v>
      </c>
      <c r="E66" s="10">
        <v>1179</v>
      </c>
      <c r="F66" s="10">
        <v>22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277</v>
      </c>
      <c r="D67" s="10">
        <v>12</v>
      </c>
      <c r="E67" s="10">
        <v>259</v>
      </c>
      <c r="F67" s="10">
        <v>6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251</v>
      </c>
      <c r="D68" s="10">
        <v>12</v>
      </c>
      <c r="E68" s="10">
        <v>236</v>
      </c>
      <c r="F68" s="10">
        <v>3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236</v>
      </c>
      <c r="D69" s="10">
        <v>7</v>
      </c>
      <c r="E69" s="10">
        <v>225</v>
      </c>
      <c r="F69" s="10">
        <v>4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247</v>
      </c>
      <c r="D70" s="10">
        <v>14</v>
      </c>
      <c r="E70" s="10">
        <v>231</v>
      </c>
      <c r="F70" s="10">
        <v>2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249</v>
      </c>
      <c r="D71" s="10">
        <v>14</v>
      </c>
      <c r="E71" s="10">
        <v>228</v>
      </c>
      <c r="F71" s="10">
        <v>7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1204</v>
      </c>
      <c r="D72" s="10">
        <v>38</v>
      </c>
      <c r="E72" s="10">
        <v>1129</v>
      </c>
      <c r="F72" s="10">
        <v>37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241</v>
      </c>
      <c r="D73" s="10">
        <v>5</v>
      </c>
      <c r="E73" s="10">
        <v>226</v>
      </c>
      <c r="F73" s="10">
        <v>10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251</v>
      </c>
      <c r="D74" s="10">
        <v>10</v>
      </c>
      <c r="E74" s="10">
        <v>231</v>
      </c>
      <c r="F74" s="10">
        <v>10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253</v>
      </c>
      <c r="D75" s="10">
        <v>5</v>
      </c>
      <c r="E75" s="10">
        <v>241</v>
      </c>
      <c r="F75" s="10">
        <v>7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250</v>
      </c>
      <c r="D76" s="10">
        <v>10</v>
      </c>
      <c r="E76" s="10">
        <v>235</v>
      </c>
      <c r="F76" s="10">
        <v>5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209</v>
      </c>
      <c r="D77" s="10">
        <v>8</v>
      </c>
      <c r="E77" s="10">
        <v>196</v>
      </c>
      <c r="F77" s="10">
        <v>5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1019</v>
      </c>
      <c r="D78" s="10">
        <v>45</v>
      </c>
      <c r="E78" s="10">
        <v>956</v>
      </c>
      <c r="F78" s="10">
        <v>18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218</v>
      </c>
      <c r="D79" s="10">
        <v>12</v>
      </c>
      <c r="E79" s="10">
        <v>202</v>
      </c>
      <c r="F79" s="10">
        <v>4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235</v>
      </c>
      <c r="D80" s="10">
        <v>12</v>
      </c>
      <c r="E80" s="10">
        <v>219</v>
      </c>
      <c r="F80" s="10">
        <v>4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202</v>
      </c>
      <c r="D81" s="10">
        <v>8</v>
      </c>
      <c r="E81" s="10">
        <v>190</v>
      </c>
      <c r="F81" s="10">
        <v>4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197</v>
      </c>
      <c r="D82" s="10">
        <v>6</v>
      </c>
      <c r="E82" s="10">
        <v>187</v>
      </c>
      <c r="F82" s="10">
        <v>4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167</v>
      </c>
      <c r="D83" s="10">
        <v>7</v>
      </c>
      <c r="E83" s="10">
        <v>158</v>
      </c>
      <c r="F83" s="10">
        <v>2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962</v>
      </c>
      <c r="D84" s="10">
        <v>25</v>
      </c>
      <c r="E84" s="10">
        <v>907</v>
      </c>
      <c r="F84" s="10">
        <v>30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180</v>
      </c>
      <c r="D85" s="10">
        <v>2</v>
      </c>
      <c r="E85" s="10">
        <v>172</v>
      </c>
      <c r="F85" s="10">
        <v>6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223</v>
      </c>
      <c r="D86" s="10">
        <v>5</v>
      </c>
      <c r="E86" s="10">
        <v>211</v>
      </c>
      <c r="F86" s="10">
        <v>7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192</v>
      </c>
      <c r="D87" s="10">
        <v>8</v>
      </c>
      <c r="E87" s="10">
        <v>179</v>
      </c>
      <c r="F87" s="10">
        <v>5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179</v>
      </c>
      <c r="D88" s="10">
        <v>3</v>
      </c>
      <c r="E88" s="10">
        <v>172</v>
      </c>
      <c r="F88" s="10">
        <v>4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188</v>
      </c>
      <c r="D89" s="10">
        <v>7</v>
      </c>
      <c r="E89" s="10">
        <v>173</v>
      </c>
      <c r="F89" s="10">
        <v>8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865</v>
      </c>
      <c r="D90" s="10">
        <v>30</v>
      </c>
      <c r="E90" s="10">
        <v>797</v>
      </c>
      <c r="F90" s="10">
        <v>38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204</v>
      </c>
      <c r="D91" s="10">
        <v>9</v>
      </c>
      <c r="E91" s="10">
        <v>187</v>
      </c>
      <c r="F91" s="10">
        <v>8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163</v>
      </c>
      <c r="D92" s="10">
        <v>5</v>
      </c>
      <c r="E92" s="10">
        <v>153</v>
      </c>
      <c r="F92" s="10">
        <v>5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163</v>
      </c>
      <c r="D93" s="10">
        <v>4</v>
      </c>
      <c r="E93" s="10">
        <v>150</v>
      </c>
      <c r="F93" s="10">
        <v>9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163</v>
      </c>
      <c r="D94" s="10">
        <v>6</v>
      </c>
      <c r="E94" s="10">
        <v>152</v>
      </c>
      <c r="F94" s="10">
        <v>5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172</v>
      </c>
      <c r="D95" s="10">
        <v>6</v>
      </c>
      <c r="E95" s="10">
        <v>155</v>
      </c>
      <c r="F95" s="10">
        <v>11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710</v>
      </c>
      <c r="D96" s="10">
        <v>19</v>
      </c>
      <c r="E96" s="10">
        <v>661</v>
      </c>
      <c r="F96" s="10">
        <v>30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175</v>
      </c>
      <c r="D97" s="10">
        <v>5</v>
      </c>
      <c r="E97" s="10">
        <v>163</v>
      </c>
      <c r="F97" s="10">
        <v>7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136</v>
      </c>
      <c r="D98" s="10">
        <v>2</v>
      </c>
      <c r="E98" s="10">
        <v>131</v>
      </c>
      <c r="F98" s="10">
        <v>3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165</v>
      </c>
      <c r="D99" s="10">
        <v>6</v>
      </c>
      <c r="E99" s="10">
        <v>149</v>
      </c>
      <c r="F99" s="10">
        <v>10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127</v>
      </c>
      <c r="D100" s="10">
        <v>3</v>
      </c>
      <c r="E100" s="10">
        <v>117</v>
      </c>
      <c r="F100" s="10">
        <v>7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107</v>
      </c>
      <c r="D101" s="10">
        <v>3</v>
      </c>
      <c r="E101" s="10">
        <v>101</v>
      </c>
      <c r="F101" s="10">
        <v>3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444</v>
      </c>
      <c r="D102" s="10">
        <v>12</v>
      </c>
      <c r="E102" s="10">
        <v>413</v>
      </c>
      <c r="F102" s="10">
        <v>19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98</v>
      </c>
      <c r="D103" s="10" t="s">
        <v>265</v>
      </c>
      <c r="E103" s="10">
        <v>96</v>
      </c>
      <c r="F103" s="10">
        <v>2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121</v>
      </c>
      <c r="D104" s="10">
        <v>4</v>
      </c>
      <c r="E104" s="10">
        <v>113</v>
      </c>
      <c r="F104" s="10">
        <v>4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89</v>
      </c>
      <c r="D105" s="10">
        <v>2</v>
      </c>
      <c r="E105" s="10">
        <v>84</v>
      </c>
      <c r="F105" s="10">
        <v>3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72</v>
      </c>
      <c r="D106" s="10">
        <v>3</v>
      </c>
      <c r="E106" s="10">
        <v>66</v>
      </c>
      <c r="F106" s="10">
        <v>3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64</v>
      </c>
      <c r="D107" s="10">
        <v>3</v>
      </c>
      <c r="E107" s="10">
        <v>54</v>
      </c>
      <c r="F107" s="10">
        <v>7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254</v>
      </c>
      <c r="D108" s="10">
        <v>12</v>
      </c>
      <c r="E108" s="10">
        <v>218</v>
      </c>
      <c r="F108" s="10">
        <v>24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68</v>
      </c>
      <c r="D109" s="10">
        <v>3</v>
      </c>
      <c r="E109" s="10">
        <v>61</v>
      </c>
      <c r="F109" s="10">
        <v>4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49</v>
      </c>
      <c r="D110" s="10">
        <v>5</v>
      </c>
      <c r="E110" s="10">
        <v>42</v>
      </c>
      <c r="F110" s="10">
        <v>2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51</v>
      </c>
      <c r="D111" s="10">
        <v>1</v>
      </c>
      <c r="E111" s="10">
        <v>48</v>
      </c>
      <c r="F111" s="10">
        <v>2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47</v>
      </c>
      <c r="D112" s="10">
        <v>1</v>
      </c>
      <c r="E112" s="10">
        <v>40</v>
      </c>
      <c r="F112" s="10">
        <v>6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39</v>
      </c>
      <c r="D113" s="10">
        <v>2</v>
      </c>
      <c r="E113" s="10">
        <v>27</v>
      </c>
      <c r="F113" s="10">
        <v>10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125</v>
      </c>
      <c r="D114" s="10">
        <v>5</v>
      </c>
      <c r="E114" s="10">
        <v>106</v>
      </c>
      <c r="F114" s="10">
        <v>14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10806</v>
      </c>
      <c r="D115" s="3">
        <v>3448</v>
      </c>
      <c r="E115" s="3">
        <v>6963</v>
      </c>
      <c r="F115" s="3">
        <v>395</v>
      </c>
    </row>
    <row r="116" spans="1:11" ht="12" customHeight="1">
      <c r="A116" s="33" t="s">
        <v>254</v>
      </c>
      <c r="B116" s="1" t="s">
        <v>8</v>
      </c>
      <c r="C116" s="10">
        <v>634</v>
      </c>
      <c r="D116" s="10">
        <v>417</v>
      </c>
      <c r="E116" s="10">
        <v>22</v>
      </c>
      <c r="F116" s="10">
        <v>195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97</v>
      </c>
      <c r="D117" s="10">
        <v>13</v>
      </c>
      <c r="E117" s="10">
        <v>4</v>
      </c>
      <c r="F117" s="10">
        <v>80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125</v>
      </c>
      <c r="D118" s="10">
        <v>42</v>
      </c>
      <c r="E118" s="10">
        <v>8</v>
      </c>
      <c r="F118" s="10">
        <v>75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119</v>
      </c>
      <c r="D119" s="10">
        <v>83</v>
      </c>
      <c r="E119" s="10">
        <v>4</v>
      </c>
      <c r="F119" s="10">
        <v>32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132</v>
      </c>
      <c r="D120" s="10">
        <v>125</v>
      </c>
      <c r="E120" s="10">
        <v>2</v>
      </c>
      <c r="F120" s="10">
        <v>5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161</v>
      </c>
      <c r="D121" s="10">
        <v>154</v>
      </c>
      <c r="E121" s="10">
        <v>4</v>
      </c>
      <c r="F121" s="10">
        <v>3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745</v>
      </c>
      <c r="D122" s="10">
        <v>719</v>
      </c>
      <c r="E122" s="10">
        <v>16</v>
      </c>
      <c r="F122" s="10">
        <v>10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138</v>
      </c>
      <c r="D123" s="10">
        <v>136</v>
      </c>
      <c r="E123" s="10">
        <v>2</v>
      </c>
      <c r="F123" s="10" t="s">
        <v>265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158</v>
      </c>
      <c r="D124" s="10">
        <v>151</v>
      </c>
      <c r="E124" s="10">
        <v>5</v>
      </c>
      <c r="F124" s="10">
        <v>2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156</v>
      </c>
      <c r="D125" s="10">
        <v>145</v>
      </c>
      <c r="E125" s="10">
        <v>7</v>
      </c>
      <c r="F125" s="10">
        <v>4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156</v>
      </c>
      <c r="D126" s="10">
        <v>153</v>
      </c>
      <c r="E126" s="10">
        <v>2</v>
      </c>
      <c r="F126" s="10">
        <v>1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137</v>
      </c>
      <c r="D127" s="10">
        <v>134</v>
      </c>
      <c r="E127" s="10" t="s">
        <v>265</v>
      </c>
      <c r="F127" s="10">
        <v>3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812</v>
      </c>
      <c r="D128" s="10">
        <v>782</v>
      </c>
      <c r="E128" s="10">
        <v>22</v>
      </c>
      <c r="F128" s="10">
        <v>8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156</v>
      </c>
      <c r="D129" s="10">
        <v>153</v>
      </c>
      <c r="E129" s="10">
        <v>1</v>
      </c>
      <c r="F129" s="10">
        <v>2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163</v>
      </c>
      <c r="D130" s="10">
        <v>158</v>
      </c>
      <c r="E130" s="10">
        <v>2</v>
      </c>
      <c r="F130" s="10">
        <v>3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168</v>
      </c>
      <c r="D131" s="10">
        <v>159</v>
      </c>
      <c r="E131" s="10">
        <v>8</v>
      </c>
      <c r="F131" s="10">
        <v>1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157</v>
      </c>
      <c r="D132" s="10">
        <v>151</v>
      </c>
      <c r="E132" s="10">
        <v>6</v>
      </c>
      <c r="F132" s="10" t="s">
        <v>265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168</v>
      </c>
      <c r="D133" s="10">
        <v>161</v>
      </c>
      <c r="E133" s="10">
        <v>5</v>
      </c>
      <c r="F133" s="10">
        <v>2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808</v>
      </c>
      <c r="D134" s="10">
        <v>660</v>
      </c>
      <c r="E134" s="10">
        <v>138</v>
      </c>
      <c r="F134" s="10">
        <v>10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160</v>
      </c>
      <c r="D135" s="10">
        <v>154</v>
      </c>
      <c r="E135" s="10">
        <v>3</v>
      </c>
      <c r="F135" s="10">
        <v>3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179</v>
      </c>
      <c r="D136" s="10">
        <v>174</v>
      </c>
      <c r="E136" s="10">
        <v>4</v>
      </c>
      <c r="F136" s="10">
        <v>1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160</v>
      </c>
      <c r="D137" s="10">
        <v>139</v>
      </c>
      <c r="E137" s="10">
        <v>19</v>
      </c>
      <c r="F137" s="10">
        <v>2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141</v>
      </c>
      <c r="D138" s="10">
        <v>102</v>
      </c>
      <c r="E138" s="10">
        <v>38</v>
      </c>
      <c r="F138" s="10">
        <v>1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168</v>
      </c>
      <c r="D139" s="10">
        <v>91</v>
      </c>
      <c r="E139" s="10">
        <v>74</v>
      </c>
      <c r="F139" s="10">
        <v>3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659</v>
      </c>
      <c r="D140" s="10">
        <v>284</v>
      </c>
      <c r="E140" s="10">
        <v>371</v>
      </c>
      <c r="F140" s="10">
        <v>4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131</v>
      </c>
      <c r="D141" s="10">
        <v>70</v>
      </c>
      <c r="E141" s="10">
        <v>61</v>
      </c>
      <c r="F141" s="10" t="s">
        <v>265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118</v>
      </c>
      <c r="D142" s="10">
        <v>64</v>
      </c>
      <c r="E142" s="10">
        <v>53</v>
      </c>
      <c r="F142" s="10">
        <v>1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144</v>
      </c>
      <c r="D143" s="10">
        <v>60</v>
      </c>
      <c r="E143" s="10">
        <v>84</v>
      </c>
      <c r="F143" s="10" t="s">
        <v>265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123</v>
      </c>
      <c r="D144" s="10">
        <v>36</v>
      </c>
      <c r="E144" s="10">
        <v>86</v>
      </c>
      <c r="F144" s="10">
        <v>1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143</v>
      </c>
      <c r="D145" s="10">
        <v>54</v>
      </c>
      <c r="E145" s="10">
        <v>87</v>
      </c>
      <c r="F145" s="10">
        <v>2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659</v>
      </c>
      <c r="D146" s="10">
        <v>152</v>
      </c>
      <c r="E146" s="10">
        <v>499</v>
      </c>
      <c r="F146" s="10">
        <v>8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128</v>
      </c>
      <c r="D147" s="10">
        <v>37</v>
      </c>
      <c r="E147" s="10">
        <v>91</v>
      </c>
      <c r="F147" s="10" t="s">
        <v>265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128</v>
      </c>
      <c r="D148" s="10">
        <v>25</v>
      </c>
      <c r="E148" s="10">
        <v>102</v>
      </c>
      <c r="F148" s="10">
        <v>1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136</v>
      </c>
      <c r="D149" s="10">
        <v>30</v>
      </c>
      <c r="E149" s="10">
        <v>105</v>
      </c>
      <c r="F149" s="10">
        <v>1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136</v>
      </c>
      <c r="D150" s="10">
        <v>30</v>
      </c>
      <c r="E150" s="10">
        <v>104</v>
      </c>
      <c r="F150" s="10">
        <v>2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131</v>
      </c>
      <c r="D151" s="10">
        <v>30</v>
      </c>
      <c r="E151" s="10">
        <v>97</v>
      </c>
      <c r="F151" s="10">
        <v>4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720</v>
      </c>
      <c r="D152" s="10">
        <v>107</v>
      </c>
      <c r="E152" s="10">
        <v>605</v>
      </c>
      <c r="F152" s="10">
        <v>8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133</v>
      </c>
      <c r="D153" s="10">
        <v>22</v>
      </c>
      <c r="E153" s="10">
        <v>110</v>
      </c>
      <c r="F153" s="10">
        <v>1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192</v>
      </c>
      <c r="D154" s="10">
        <v>30</v>
      </c>
      <c r="E154" s="10">
        <v>159</v>
      </c>
      <c r="F154" s="10">
        <v>3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126</v>
      </c>
      <c r="D155" s="10">
        <v>22</v>
      </c>
      <c r="E155" s="10">
        <v>100</v>
      </c>
      <c r="F155" s="10">
        <v>4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135</v>
      </c>
      <c r="D156" s="10">
        <v>18</v>
      </c>
      <c r="E156" s="10">
        <v>117</v>
      </c>
      <c r="F156" s="10" t="s">
        <v>265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134</v>
      </c>
      <c r="D157" s="10">
        <v>15</v>
      </c>
      <c r="E157" s="10">
        <v>119</v>
      </c>
      <c r="F157" s="10" t="s">
        <v>265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667</v>
      </c>
      <c r="D158" s="10">
        <v>71</v>
      </c>
      <c r="E158" s="10">
        <v>585</v>
      </c>
      <c r="F158" s="10">
        <v>11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146</v>
      </c>
      <c r="D159" s="10">
        <v>18</v>
      </c>
      <c r="E159" s="10">
        <v>126</v>
      </c>
      <c r="F159" s="10">
        <v>2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135</v>
      </c>
      <c r="D160" s="10">
        <v>6</v>
      </c>
      <c r="E160" s="10">
        <v>125</v>
      </c>
      <c r="F160" s="10">
        <v>4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130</v>
      </c>
      <c r="D161" s="10">
        <v>16</v>
      </c>
      <c r="E161" s="10">
        <v>114</v>
      </c>
      <c r="F161" s="10" t="s">
        <v>265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138</v>
      </c>
      <c r="D162" s="10">
        <v>14</v>
      </c>
      <c r="E162" s="10">
        <v>123</v>
      </c>
      <c r="F162" s="10">
        <v>1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118</v>
      </c>
      <c r="D163" s="10">
        <v>17</v>
      </c>
      <c r="E163" s="10">
        <v>97</v>
      </c>
      <c r="F163" s="10">
        <v>4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729</v>
      </c>
      <c r="D164" s="10">
        <v>61</v>
      </c>
      <c r="E164" s="10">
        <v>656</v>
      </c>
      <c r="F164" s="10">
        <v>12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115</v>
      </c>
      <c r="D165" s="10">
        <v>14</v>
      </c>
      <c r="E165" s="10">
        <v>97</v>
      </c>
      <c r="F165" s="10">
        <v>4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157</v>
      </c>
      <c r="D166" s="10">
        <v>12</v>
      </c>
      <c r="E166" s="10">
        <v>143</v>
      </c>
      <c r="F166" s="10">
        <v>2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153</v>
      </c>
      <c r="D167" s="10">
        <v>11</v>
      </c>
      <c r="E167" s="10">
        <v>139</v>
      </c>
      <c r="F167" s="10">
        <v>3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148</v>
      </c>
      <c r="D168" s="10">
        <v>10</v>
      </c>
      <c r="E168" s="10">
        <v>137</v>
      </c>
      <c r="F168" s="10">
        <v>1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156</v>
      </c>
      <c r="D169" s="10">
        <v>14</v>
      </c>
      <c r="E169" s="10">
        <v>140</v>
      </c>
      <c r="F169" s="10">
        <v>2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725</v>
      </c>
      <c r="D170" s="10">
        <v>52</v>
      </c>
      <c r="E170" s="10">
        <v>662</v>
      </c>
      <c r="F170" s="10">
        <v>11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121</v>
      </c>
      <c r="D171" s="10">
        <v>11</v>
      </c>
      <c r="E171" s="10">
        <v>107</v>
      </c>
      <c r="F171" s="10">
        <v>3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145</v>
      </c>
      <c r="D172" s="10">
        <v>14</v>
      </c>
      <c r="E172" s="10">
        <v>131</v>
      </c>
      <c r="F172" s="10" t="s">
        <v>265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159</v>
      </c>
      <c r="D173" s="10">
        <v>10</v>
      </c>
      <c r="E173" s="10">
        <v>147</v>
      </c>
      <c r="F173" s="10">
        <v>2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155</v>
      </c>
      <c r="D174" s="10">
        <v>9</v>
      </c>
      <c r="E174" s="10">
        <v>141</v>
      </c>
      <c r="F174" s="10">
        <v>5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145</v>
      </c>
      <c r="D175" s="10">
        <v>8</v>
      </c>
      <c r="E175" s="10">
        <v>136</v>
      </c>
      <c r="F175" s="10">
        <v>1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630</v>
      </c>
      <c r="D176" s="10">
        <v>35</v>
      </c>
      <c r="E176" s="10">
        <v>584</v>
      </c>
      <c r="F176" s="10">
        <v>11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145</v>
      </c>
      <c r="D177" s="10">
        <v>7</v>
      </c>
      <c r="E177" s="10">
        <v>136</v>
      </c>
      <c r="F177" s="10">
        <v>2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110</v>
      </c>
      <c r="D178" s="10">
        <v>6</v>
      </c>
      <c r="E178" s="10">
        <v>103</v>
      </c>
      <c r="F178" s="10">
        <v>1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126</v>
      </c>
      <c r="D179" s="10">
        <v>6</v>
      </c>
      <c r="E179" s="10">
        <v>118</v>
      </c>
      <c r="F179" s="10">
        <v>2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122</v>
      </c>
      <c r="D180" s="10">
        <v>9</v>
      </c>
      <c r="E180" s="10">
        <v>112</v>
      </c>
      <c r="F180" s="10">
        <v>1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127</v>
      </c>
      <c r="D181" s="10">
        <v>7</v>
      </c>
      <c r="E181" s="10">
        <v>115</v>
      </c>
      <c r="F181" s="10">
        <v>5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601</v>
      </c>
      <c r="D182" s="10">
        <v>22</v>
      </c>
      <c r="E182" s="10">
        <v>566</v>
      </c>
      <c r="F182" s="10">
        <v>13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118</v>
      </c>
      <c r="D183" s="10">
        <v>1</v>
      </c>
      <c r="E183" s="10">
        <v>113</v>
      </c>
      <c r="F183" s="10">
        <v>4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132</v>
      </c>
      <c r="D184" s="10">
        <v>7</v>
      </c>
      <c r="E184" s="10">
        <v>121</v>
      </c>
      <c r="F184" s="10">
        <v>4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126</v>
      </c>
      <c r="D185" s="10">
        <v>2</v>
      </c>
      <c r="E185" s="10">
        <v>122</v>
      </c>
      <c r="F185" s="10">
        <v>2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121</v>
      </c>
      <c r="D186" s="10">
        <v>5</v>
      </c>
      <c r="E186" s="10">
        <v>115</v>
      </c>
      <c r="F186" s="10">
        <v>1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104</v>
      </c>
      <c r="D187" s="10">
        <v>7</v>
      </c>
      <c r="E187" s="10">
        <v>95</v>
      </c>
      <c r="F187" s="10">
        <v>2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546</v>
      </c>
      <c r="D188" s="10">
        <v>30</v>
      </c>
      <c r="E188" s="10">
        <v>508</v>
      </c>
      <c r="F188" s="10">
        <v>8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115</v>
      </c>
      <c r="D189" s="10">
        <v>9</v>
      </c>
      <c r="E189" s="10">
        <v>104</v>
      </c>
      <c r="F189" s="10">
        <v>2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129</v>
      </c>
      <c r="D190" s="10">
        <v>7</v>
      </c>
      <c r="E190" s="10">
        <v>121</v>
      </c>
      <c r="F190" s="10">
        <v>1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104</v>
      </c>
      <c r="D191" s="10">
        <v>5</v>
      </c>
      <c r="E191" s="10">
        <v>97</v>
      </c>
      <c r="F191" s="10">
        <v>2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108</v>
      </c>
      <c r="D192" s="10">
        <v>4</v>
      </c>
      <c r="E192" s="10">
        <v>102</v>
      </c>
      <c r="F192" s="10">
        <v>2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90</v>
      </c>
      <c r="D193" s="10">
        <v>5</v>
      </c>
      <c r="E193" s="10">
        <v>84</v>
      </c>
      <c r="F193" s="10">
        <v>1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524</v>
      </c>
      <c r="D194" s="10">
        <v>16</v>
      </c>
      <c r="E194" s="10">
        <v>491</v>
      </c>
      <c r="F194" s="10">
        <v>17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85</v>
      </c>
      <c r="D195" s="10">
        <v>1</v>
      </c>
      <c r="E195" s="10">
        <v>80</v>
      </c>
      <c r="F195" s="10">
        <v>4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123</v>
      </c>
      <c r="D196" s="10">
        <v>2</v>
      </c>
      <c r="E196" s="10">
        <v>119</v>
      </c>
      <c r="F196" s="10">
        <v>2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104</v>
      </c>
      <c r="D197" s="10">
        <v>7</v>
      </c>
      <c r="E197" s="10">
        <v>93</v>
      </c>
      <c r="F197" s="10">
        <v>4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113</v>
      </c>
      <c r="D198" s="10">
        <v>2</v>
      </c>
      <c r="E198" s="10">
        <v>108</v>
      </c>
      <c r="F198" s="10">
        <v>3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99</v>
      </c>
      <c r="D199" s="10">
        <v>4</v>
      </c>
      <c r="E199" s="10">
        <v>91</v>
      </c>
      <c r="F199" s="10">
        <v>4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466</v>
      </c>
      <c r="D200" s="10">
        <v>16</v>
      </c>
      <c r="E200" s="10">
        <v>433</v>
      </c>
      <c r="F200" s="10">
        <v>17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117</v>
      </c>
      <c r="D201" s="10">
        <v>6</v>
      </c>
      <c r="E201" s="10">
        <v>108</v>
      </c>
      <c r="F201" s="10">
        <v>3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81</v>
      </c>
      <c r="D202" s="10">
        <v>5</v>
      </c>
      <c r="E202" s="10">
        <v>74</v>
      </c>
      <c r="F202" s="10">
        <v>2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91</v>
      </c>
      <c r="D203" s="10">
        <v>3</v>
      </c>
      <c r="E203" s="10">
        <v>84</v>
      </c>
      <c r="F203" s="10">
        <v>4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80</v>
      </c>
      <c r="D204" s="10">
        <v>2</v>
      </c>
      <c r="E204" s="10">
        <v>77</v>
      </c>
      <c r="F204" s="10">
        <v>1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97</v>
      </c>
      <c r="D205" s="10" t="s">
        <v>265</v>
      </c>
      <c r="E205" s="10">
        <v>90</v>
      </c>
      <c r="F205" s="10">
        <v>7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400</v>
      </c>
      <c r="D206" s="10">
        <v>10</v>
      </c>
      <c r="E206" s="10">
        <v>371</v>
      </c>
      <c r="F206" s="10">
        <v>19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94</v>
      </c>
      <c r="D207" s="10">
        <v>2</v>
      </c>
      <c r="E207" s="10">
        <v>87</v>
      </c>
      <c r="F207" s="10">
        <v>5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71</v>
      </c>
      <c r="D208" s="10" t="s">
        <v>265</v>
      </c>
      <c r="E208" s="10">
        <v>68</v>
      </c>
      <c r="F208" s="10">
        <v>3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89</v>
      </c>
      <c r="D209" s="10">
        <v>4</v>
      </c>
      <c r="E209" s="10">
        <v>81</v>
      </c>
      <c r="F209" s="10">
        <v>4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80</v>
      </c>
      <c r="D210" s="10">
        <v>2</v>
      </c>
      <c r="E210" s="10">
        <v>72</v>
      </c>
      <c r="F210" s="10">
        <v>6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66</v>
      </c>
      <c r="D211" s="10">
        <v>2</v>
      </c>
      <c r="E211" s="10">
        <v>63</v>
      </c>
      <c r="F211" s="10">
        <v>1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235</v>
      </c>
      <c r="D212" s="10">
        <v>3</v>
      </c>
      <c r="E212" s="10">
        <v>225</v>
      </c>
      <c r="F212" s="10">
        <v>7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53</v>
      </c>
      <c r="D213" s="10" t="s">
        <v>265</v>
      </c>
      <c r="E213" s="10">
        <v>52</v>
      </c>
      <c r="F213" s="10">
        <v>1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67</v>
      </c>
      <c r="D214" s="10">
        <v>1</v>
      </c>
      <c r="E214" s="10">
        <v>63</v>
      </c>
      <c r="F214" s="10">
        <v>3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43</v>
      </c>
      <c r="D215" s="10">
        <v>1</v>
      </c>
      <c r="E215" s="10">
        <v>41</v>
      </c>
      <c r="F215" s="10">
        <v>1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39</v>
      </c>
      <c r="D216" s="10" t="s">
        <v>265</v>
      </c>
      <c r="E216" s="10">
        <v>38</v>
      </c>
      <c r="F216" s="10">
        <v>1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33</v>
      </c>
      <c r="D217" s="10">
        <v>1</v>
      </c>
      <c r="E217" s="10">
        <v>31</v>
      </c>
      <c r="F217" s="10">
        <v>1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162</v>
      </c>
      <c r="D218" s="10">
        <v>8</v>
      </c>
      <c r="E218" s="10">
        <v>135</v>
      </c>
      <c r="F218" s="10">
        <v>19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40</v>
      </c>
      <c r="D219" s="10">
        <v>2</v>
      </c>
      <c r="E219" s="10">
        <v>35</v>
      </c>
      <c r="F219" s="10">
        <v>3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22</v>
      </c>
      <c r="D220" s="10">
        <v>3</v>
      </c>
      <c r="E220" s="10">
        <v>18</v>
      </c>
      <c r="F220" s="10">
        <v>1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36</v>
      </c>
      <c r="D221" s="10" t="s">
        <v>265</v>
      </c>
      <c r="E221" s="10">
        <v>35</v>
      </c>
      <c r="F221" s="10">
        <v>1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36</v>
      </c>
      <c r="D222" s="10">
        <v>1</v>
      </c>
      <c r="E222" s="10">
        <v>31</v>
      </c>
      <c r="F222" s="10">
        <v>4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28</v>
      </c>
      <c r="D223" s="10">
        <v>2</v>
      </c>
      <c r="E223" s="10">
        <v>16</v>
      </c>
      <c r="F223" s="10">
        <v>10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84</v>
      </c>
      <c r="D224" s="10">
        <v>3</v>
      </c>
      <c r="E224" s="10">
        <v>74</v>
      </c>
      <c r="F224" s="10">
        <v>7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10379</v>
      </c>
      <c r="D225" s="3">
        <v>3289</v>
      </c>
      <c r="E225" s="3">
        <v>6718</v>
      </c>
      <c r="F225" s="3">
        <v>372</v>
      </c>
    </row>
    <row r="226" spans="1:11" ht="12" customHeight="1">
      <c r="A226" s="33" t="s">
        <v>254</v>
      </c>
      <c r="B226" s="1" t="s">
        <v>8</v>
      </c>
      <c r="C226" s="10">
        <v>652</v>
      </c>
      <c r="D226" s="10">
        <v>443</v>
      </c>
      <c r="E226" s="10">
        <v>26</v>
      </c>
      <c r="F226" s="10">
        <v>183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112</v>
      </c>
      <c r="D227" s="10">
        <v>32</v>
      </c>
      <c r="E227" s="10">
        <v>8</v>
      </c>
      <c r="F227" s="10">
        <v>72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118</v>
      </c>
      <c r="D228" s="10">
        <v>43</v>
      </c>
      <c r="E228" s="10">
        <v>3</v>
      </c>
      <c r="F228" s="10">
        <v>72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121</v>
      </c>
      <c r="D229" s="10">
        <v>86</v>
      </c>
      <c r="E229" s="10">
        <v>9</v>
      </c>
      <c r="F229" s="10">
        <v>26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143</v>
      </c>
      <c r="D230" s="10">
        <v>129</v>
      </c>
      <c r="E230" s="10">
        <v>2</v>
      </c>
      <c r="F230" s="10">
        <v>12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158</v>
      </c>
      <c r="D231" s="10">
        <v>153</v>
      </c>
      <c r="E231" s="10">
        <v>4</v>
      </c>
      <c r="F231" s="10">
        <v>1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819</v>
      </c>
      <c r="D232" s="10">
        <v>802</v>
      </c>
      <c r="E232" s="10">
        <v>8</v>
      </c>
      <c r="F232" s="10">
        <v>9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184</v>
      </c>
      <c r="D233" s="10">
        <v>182</v>
      </c>
      <c r="E233" s="10">
        <v>1</v>
      </c>
      <c r="F233" s="10">
        <v>1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165</v>
      </c>
      <c r="D234" s="10">
        <v>162</v>
      </c>
      <c r="E234" s="10">
        <v>2</v>
      </c>
      <c r="F234" s="10">
        <v>1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151</v>
      </c>
      <c r="D235" s="10">
        <v>149</v>
      </c>
      <c r="E235" s="10" t="s">
        <v>265</v>
      </c>
      <c r="F235" s="10">
        <v>2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165</v>
      </c>
      <c r="D236" s="10">
        <v>159</v>
      </c>
      <c r="E236" s="10">
        <v>3</v>
      </c>
      <c r="F236" s="10">
        <v>3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154</v>
      </c>
      <c r="D237" s="10">
        <v>150</v>
      </c>
      <c r="E237" s="10">
        <v>2</v>
      </c>
      <c r="F237" s="10">
        <v>2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891</v>
      </c>
      <c r="D238" s="10">
        <v>850</v>
      </c>
      <c r="E238" s="10">
        <v>34</v>
      </c>
      <c r="F238" s="10">
        <v>7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185</v>
      </c>
      <c r="D239" s="10">
        <v>176</v>
      </c>
      <c r="E239" s="10">
        <v>6</v>
      </c>
      <c r="F239" s="10">
        <v>3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166</v>
      </c>
      <c r="D240" s="10">
        <v>160</v>
      </c>
      <c r="E240" s="10">
        <v>5</v>
      </c>
      <c r="F240" s="10">
        <v>1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197</v>
      </c>
      <c r="D241" s="10">
        <v>189</v>
      </c>
      <c r="E241" s="10">
        <v>7</v>
      </c>
      <c r="F241" s="10">
        <v>1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158</v>
      </c>
      <c r="D242" s="10">
        <v>148</v>
      </c>
      <c r="E242" s="10">
        <v>9</v>
      </c>
      <c r="F242" s="10">
        <v>1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185</v>
      </c>
      <c r="D243" s="10">
        <v>177</v>
      </c>
      <c r="E243" s="10">
        <v>7</v>
      </c>
      <c r="F243" s="10">
        <v>1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864</v>
      </c>
      <c r="D244" s="10">
        <v>654</v>
      </c>
      <c r="E244" s="10">
        <v>207</v>
      </c>
      <c r="F244" s="10">
        <v>3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171</v>
      </c>
      <c r="D245" s="10">
        <v>156</v>
      </c>
      <c r="E245" s="10">
        <v>14</v>
      </c>
      <c r="F245" s="10">
        <v>1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167</v>
      </c>
      <c r="D246" s="10">
        <v>154</v>
      </c>
      <c r="E246" s="10">
        <v>12</v>
      </c>
      <c r="F246" s="10">
        <v>1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201</v>
      </c>
      <c r="D247" s="10">
        <v>160</v>
      </c>
      <c r="E247" s="10">
        <v>41</v>
      </c>
      <c r="F247" s="10" t="s">
        <v>265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168</v>
      </c>
      <c r="D248" s="10">
        <v>110</v>
      </c>
      <c r="E248" s="10">
        <v>57</v>
      </c>
      <c r="F248" s="10">
        <v>1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157</v>
      </c>
      <c r="D249" s="10">
        <v>74</v>
      </c>
      <c r="E249" s="10">
        <v>83</v>
      </c>
      <c r="F249" s="10" t="s">
        <v>265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693</v>
      </c>
      <c r="D250" s="10">
        <v>193</v>
      </c>
      <c r="E250" s="10">
        <v>493</v>
      </c>
      <c r="F250" s="10">
        <v>7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149</v>
      </c>
      <c r="D251" s="10">
        <v>53</v>
      </c>
      <c r="E251" s="10">
        <v>94</v>
      </c>
      <c r="F251" s="10">
        <v>2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130</v>
      </c>
      <c r="D252" s="10">
        <v>44</v>
      </c>
      <c r="E252" s="10">
        <v>85</v>
      </c>
      <c r="F252" s="10">
        <v>1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158</v>
      </c>
      <c r="D253" s="10">
        <v>41</v>
      </c>
      <c r="E253" s="10">
        <v>116</v>
      </c>
      <c r="F253" s="10">
        <v>1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149</v>
      </c>
      <c r="D254" s="10">
        <v>35</v>
      </c>
      <c r="E254" s="10">
        <v>112</v>
      </c>
      <c r="F254" s="10">
        <v>2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107</v>
      </c>
      <c r="D255" s="10">
        <v>20</v>
      </c>
      <c r="E255" s="10">
        <v>86</v>
      </c>
      <c r="F255" s="10">
        <v>1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626</v>
      </c>
      <c r="D256" s="10">
        <v>65</v>
      </c>
      <c r="E256" s="10">
        <v>554</v>
      </c>
      <c r="F256" s="10">
        <v>7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118</v>
      </c>
      <c r="D257" s="10">
        <v>15</v>
      </c>
      <c r="E257" s="10">
        <v>102</v>
      </c>
      <c r="F257" s="10">
        <v>1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129</v>
      </c>
      <c r="D258" s="10">
        <v>18</v>
      </c>
      <c r="E258" s="10">
        <v>110</v>
      </c>
      <c r="F258" s="10">
        <v>1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131</v>
      </c>
      <c r="D259" s="10">
        <v>17</v>
      </c>
      <c r="E259" s="10">
        <v>113</v>
      </c>
      <c r="F259" s="10">
        <v>1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116</v>
      </c>
      <c r="D260" s="10">
        <v>6</v>
      </c>
      <c r="E260" s="10">
        <v>108</v>
      </c>
      <c r="F260" s="10">
        <v>2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132</v>
      </c>
      <c r="D261" s="10">
        <v>9</v>
      </c>
      <c r="E261" s="10">
        <v>121</v>
      </c>
      <c r="F261" s="10">
        <v>2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670</v>
      </c>
      <c r="D262" s="10">
        <v>61</v>
      </c>
      <c r="E262" s="10">
        <v>599</v>
      </c>
      <c r="F262" s="10">
        <v>10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147</v>
      </c>
      <c r="D263" s="10">
        <v>14</v>
      </c>
      <c r="E263" s="10">
        <v>132</v>
      </c>
      <c r="F263" s="10">
        <v>1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129</v>
      </c>
      <c r="D264" s="10">
        <v>15</v>
      </c>
      <c r="E264" s="10">
        <v>112</v>
      </c>
      <c r="F264" s="10">
        <v>2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141</v>
      </c>
      <c r="D265" s="10">
        <v>11</v>
      </c>
      <c r="E265" s="10">
        <v>126</v>
      </c>
      <c r="F265" s="10">
        <v>4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122</v>
      </c>
      <c r="D266" s="10">
        <v>10</v>
      </c>
      <c r="E266" s="10">
        <v>109</v>
      </c>
      <c r="F266" s="10">
        <v>3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131</v>
      </c>
      <c r="D267" s="10">
        <v>11</v>
      </c>
      <c r="E267" s="10">
        <v>120</v>
      </c>
      <c r="F267" s="10" t="s">
        <v>265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666</v>
      </c>
      <c r="D268" s="10">
        <v>46</v>
      </c>
      <c r="E268" s="10">
        <v>613</v>
      </c>
      <c r="F268" s="10">
        <v>7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134</v>
      </c>
      <c r="D269" s="10">
        <v>11</v>
      </c>
      <c r="E269" s="10">
        <v>121</v>
      </c>
      <c r="F269" s="10">
        <v>2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135</v>
      </c>
      <c r="D270" s="10">
        <v>10</v>
      </c>
      <c r="E270" s="10">
        <v>124</v>
      </c>
      <c r="F270" s="10">
        <v>1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115</v>
      </c>
      <c r="D271" s="10">
        <v>8</v>
      </c>
      <c r="E271" s="10">
        <v>107</v>
      </c>
      <c r="F271" s="10" t="s">
        <v>265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146</v>
      </c>
      <c r="D272" s="10">
        <v>9</v>
      </c>
      <c r="E272" s="10">
        <v>136</v>
      </c>
      <c r="F272" s="10">
        <v>1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136</v>
      </c>
      <c r="D273" s="10">
        <v>8</v>
      </c>
      <c r="E273" s="10">
        <v>125</v>
      </c>
      <c r="F273" s="10">
        <v>3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723</v>
      </c>
      <c r="D274" s="10">
        <v>48</v>
      </c>
      <c r="E274" s="10">
        <v>664</v>
      </c>
      <c r="F274" s="10">
        <v>11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135</v>
      </c>
      <c r="D275" s="10">
        <v>9</v>
      </c>
      <c r="E275" s="10">
        <v>124</v>
      </c>
      <c r="F275" s="10">
        <v>2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138</v>
      </c>
      <c r="D276" s="10">
        <v>8</v>
      </c>
      <c r="E276" s="10">
        <v>128</v>
      </c>
      <c r="F276" s="10">
        <v>2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150</v>
      </c>
      <c r="D277" s="10">
        <v>9</v>
      </c>
      <c r="E277" s="10">
        <v>140</v>
      </c>
      <c r="F277" s="10">
        <v>1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139</v>
      </c>
      <c r="D278" s="10">
        <v>13</v>
      </c>
      <c r="E278" s="10">
        <v>124</v>
      </c>
      <c r="F278" s="10">
        <v>2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161</v>
      </c>
      <c r="D279" s="10">
        <v>9</v>
      </c>
      <c r="E279" s="10">
        <v>148</v>
      </c>
      <c r="F279" s="10">
        <v>4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580</v>
      </c>
      <c r="D280" s="10">
        <v>25</v>
      </c>
      <c r="E280" s="10">
        <v>541</v>
      </c>
      <c r="F280" s="10">
        <v>14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133</v>
      </c>
      <c r="D281" s="10">
        <v>7</v>
      </c>
      <c r="E281" s="10">
        <v>121</v>
      </c>
      <c r="F281" s="10">
        <v>5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108</v>
      </c>
      <c r="D282" s="10">
        <v>4</v>
      </c>
      <c r="E282" s="10">
        <v>103</v>
      </c>
      <c r="F282" s="10">
        <v>1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113</v>
      </c>
      <c r="D283" s="10">
        <v>5</v>
      </c>
      <c r="E283" s="10">
        <v>104</v>
      </c>
      <c r="F283" s="10">
        <v>4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107</v>
      </c>
      <c r="D284" s="10">
        <v>3</v>
      </c>
      <c r="E284" s="10">
        <v>104</v>
      </c>
      <c r="F284" s="10" t="s">
        <v>265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119</v>
      </c>
      <c r="D285" s="10">
        <v>6</v>
      </c>
      <c r="E285" s="10">
        <v>109</v>
      </c>
      <c r="F285" s="10">
        <v>4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630</v>
      </c>
      <c r="D286" s="10">
        <v>24</v>
      </c>
      <c r="E286" s="10">
        <v>595</v>
      </c>
      <c r="F286" s="10">
        <v>11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132</v>
      </c>
      <c r="D287" s="10">
        <v>5</v>
      </c>
      <c r="E287" s="10">
        <v>123</v>
      </c>
      <c r="F287" s="10">
        <v>4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141</v>
      </c>
      <c r="D288" s="10">
        <v>6</v>
      </c>
      <c r="E288" s="10">
        <v>133</v>
      </c>
      <c r="F288" s="10">
        <v>2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110</v>
      </c>
      <c r="D289" s="10">
        <v>1</v>
      </c>
      <c r="E289" s="10">
        <v>107</v>
      </c>
      <c r="F289" s="10">
        <v>2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125</v>
      </c>
      <c r="D290" s="10">
        <v>5</v>
      </c>
      <c r="E290" s="10">
        <v>119</v>
      </c>
      <c r="F290" s="10">
        <v>1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122</v>
      </c>
      <c r="D291" s="10">
        <v>7</v>
      </c>
      <c r="E291" s="10">
        <v>113</v>
      </c>
      <c r="F291" s="10">
        <v>2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603</v>
      </c>
      <c r="D292" s="10">
        <v>16</v>
      </c>
      <c r="E292" s="10">
        <v>563</v>
      </c>
      <c r="F292" s="10">
        <v>24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123</v>
      </c>
      <c r="D293" s="10">
        <v>4</v>
      </c>
      <c r="E293" s="10">
        <v>113</v>
      </c>
      <c r="F293" s="10">
        <v>6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119</v>
      </c>
      <c r="D294" s="10">
        <v>3</v>
      </c>
      <c r="E294" s="10">
        <v>110</v>
      </c>
      <c r="F294" s="10">
        <v>6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127</v>
      </c>
      <c r="D295" s="10">
        <v>3</v>
      </c>
      <c r="E295" s="10">
        <v>119</v>
      </c>
      <c r="F295" s="10">
        <v>5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129</v>
      </c>
      <c r="D296" s="10">
        <v>5</v>
      </c>
      <c r="E296" s="10">
        <v>120</v>
      </c>
      <c r="F296" s="10">
        <v>4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105</v>
      </c>
      <c r="D297" s="10">
        <v>1</v>
      </c>
      <c r="E297" s="10">
        <v>101</v>
      </c>
      <c r="F297" s="10">
        <v>3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473</v>
      </c>
      <c r="D298" s="10">
        <v>15</v>
      </c>
      <c r="E298" s="10">
        <v>448</v>
      </c>
      <c r="F298" s="10">
        <v>10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103</v>
      </c>
      <c r="D299" s="10">
        <v>3</v>
      </c>
      <c r="E299" s="10">
        <v>98</v>
      </c>
      <c r="F299" s="10">
        <v>2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106</v>
      </c>
      <c r="D300" s="10">
        <v>5</v>
      </c>
      <c r="E300" s="10">
        <v>98</v>
      </c>
      <c r="F300" s="10">
        <v>3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98</v>
      </c>
      <c r="D301" s="10">
        <v>3</v>
      </c>
      <c r="E301" s="10">
        <v>93</v>
      </c>
      <c r="F301" s="10">
        <v>2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89</v>
      </c>
      <c r="D302" s="10">
        <v>2</v>
      </c>
      <c r="E302" s="10">
        <v>85</v>
      </c>
      <c r="F302" s="10">
        <v>2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77</v>
      </c>
      <c r="D303" s="10">
        <v>2</v>
      </c>
      <c r="E303" s="10">
        <v>74</v>
      </c>
      <c r="F303" s="10">
        <v>1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438</v>
      </c>
      <c r="D304" s="10">
        <v>9</v>
      </c>
      <c r="E304" s="10">
        <v>416</v>
      </c>
      <c r="F304" s="10">
        <v>13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95</v>
      </c>
      <c r="D305" s="10">
        <v>1</v>
      </c>
      <c r="E305" s="10">
        <v>92</v>
      </c>
      <c r="F305" s="10">
        <v>2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100</v>
      </c>
      <c r="D306" s="10">
        <v>3</v>
      </c>
      <c r="E306" s="10">
        <v>92</v>
      </c>
      <c r="F306" s="10">
        <v>5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88</v>
      </c>
      <c r="D307" s="10">
        <v>1</v>
      </c>
      <c r="E307" s="10">
        <v>86</v>
      </c>
      <c r="F307" s="10">
        <v>1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66</v>
      </c>
      <c r="D308" s="10">
        <v>1</v>
      </c>
      <c r="E308" s="10">
        <v>64</v>
      </c>
      <c r="F308" s="10">
        <v>1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89</v>
      </c>
      <c r="D309" s="10">
        <v>3</v>
      </c>
      <c r="E309" s="10">
        <v>82</v>
      </c>
      <c r="F309" s="10">
        <v>4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399</v>
      </c>
      <c r="D310" s="10">
        <v>14</v>
      </c>
      <c r="E310" s="10">
        <v>364</v>
      </c>
      <c r="F310" s="10">
        <v>21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87</v>
      </c>
      <c r="D311" s="10">
        <v>3</v>
      </c>
      <c r="E311" s="10">
        <v>79</v>
      </c>
      <c r="F311" s="10">
        <v>5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82</v>
      </c>
      <c r="D312" s="10" t="s">
        <v>265</v>
      </c>
      <c r="E312" s="10">
        <v>79</v>
      </c>
      <c r="F312" s="10">
        <v>3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72</v>
      </c>
      <c r="D313" s="10">
        <v>1</v>
      </c>
      <c r="E313" s="10">
        <v>66</v>
      </c>
      <c r="F313" s="10">
        <v>5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83</v>
      </c>
      <c r="D314" s="10">
        <v>4</v>
      </c>
      <c r="E314" s="10">
        <v>75</v>
      </c>
      <c r="F314" s="10">
        <v>4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75</v>
      </c>
      <c r="D315" s="10">
        <v>6</v>
      </c>
      <c r="E315" s="10">
        <v>65</v>
      </c>
      <c r="F315" s="10">
        <v>4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310</v>
      </c>
      <c r="D316" s="10">
        <v>9</v>
      </c>
      <c r="E316" s="10">
        <v>290</v>
      </c>
      <c r="F316" s="10">
        <v>11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81</v>
      </c>
      <c r="D317" s="10">
        <v>3</v>
      </c>
      <c r="E317" s="10">
        <v>76</v>
      </c>
      <c r="F317" s="10">
        <v>2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65</v>
      </c>
      <c r="D318" s="10">
        <v>2</v>
      </c>
      <c r="E318" s="10">
        <v>63</v>
      </c>
      <c r="F318" s="10" t="s">
        <v>265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76</v>
      </c>
      <c r="D319" s="10">
        <v>2</v>
      </c>
      <c r="E319" s="10">
        <v>68</v>
      </c>
      <c r="F319" s="10">
        <v>6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47</v>
      </c>
      <c r="D320" s="10">
        <v>1</v>
      </c>
      <c r="E320" s="10">
        <v>45</v>
      </c>
      <c r="F320" s="10">
        <v>1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41</v>
      </c>
      <c r="D321" s="10">
        <v>1</v>
      </c>
      <c r="E321" s="10">
        <v>38</v>
      </c>
      <c r="F321" s="10">
        <v>2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209</v>
      </c>
      <c r="D322" s="10">
        <v>9</v>
      </c>
      <c r="E322" s="10">
        <v>188</v>
      </c>
      <c r="F322" s="10">
        <v>12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45</v>
      </c>
      <c r="D323" s="10" t="s">
        <v>265</v>
      </c>
      <c r="E323" s="10">
        <v>44</v>
      </c>
      <c r="F323" s="10">
        <v>1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54</v>
      </c>
      <c r="D324" s="10">
        <v>3</v>
      </c>
      <c r="E324" s="10">
        <v>50</v>
      </c>
      <c r="F324" s="10">
        <v>1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46</v>
      </c>
      <c r="D325" s="10">
        <v>1</v>
      </c>
      <c r="E325" s="10">
        <v>43</v>
      </c>
      <c r="F325" s="10">
        <v>2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33</v>
      </c>
      <c r="D326" s="10">
        <v>3</v>
      </c>
      <c r="E326" s="10">
        <v>28</v>
      </c>
      <c r="F326" s="10">
        <v>2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31</v>
      </c>
      <c r="D327" s="10">
        <v>2</v>
      </c>
      <c r="E327" s="10">
        <v>23</v>
      </c>
      <c r="F327" s="10">
        <v>6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92</v>
      </c>
      <c r="D328" s="10">
        <v>4</v>
      </c>
      <c r="E328" s="10">
        <v>83</v>
      </c>
      <c r="F328" s="10">
        <v>5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28</v>
      </c>
      <c r="D329" s="10">
        <v>1</v>
      </c>
      <c r="E329" s="10">
        <v>26</v>
      </c>
      <c r="F329" s="10">
        <v>1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27</v>
      </c>
      <c r="D330" s="10">
        <v>2</v>
      </c>
      <c r="E330" s="10">
        <v>24</v>
      </c>
      <c r="F330" s="10">
        <v>1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15</v>
      </c>
      <c r="D331" s="10">
        <v>1</v>
      </c>
      <c r="E331" s="10">
        <v>13</v>
      </c>
      <c r="F331" s="10">
        <v>1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11</v>
      </c>
      <c r="D332" s="10" t="s">
        <v>265</v>
      </c>
      <c r="E332" s="10">
        <v>9</v>
      </c>
      <c r="F332" s="10">
        <v>2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11</v>
      </c>
      <c r="D333" s="10" t="s">
        <v>265</v>
      </c>
      <c r="E333" s="10">
        <v>11</v>
      </c>
      <c r="F333" s="10" t="s">
        <v>265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41</v>
      </c>
      <c r="D334" s="5">
        <v>2</v>
      </c>
      <c r="E334" s="5">
        <v>32</v>
      </c>
      <c r="F334" s="5">
        <v>7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21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131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358328</v>
      </c>
      <c r="D5" s="3">
        <v>128238</v>
      </c>
      <c r="E5" s="3">
        <v>213467</v>
      </c>
      <c r="F5" s="3">
        <v>16623</v>
      </c>
    </row>
    <row r="6" spans="1:32" ht="12" customHeight="1">
      <c r="A6" s="33" t="s">
        <v>254</v>
      </c>
      <c r="B6" s="1" t="s">
        <v>8</v>
      </c>
      <c r="C6" s="10">
        <v>20664</v>
      </c>
      <c r="D6" s="10">
        <v>10140</v>
      </c>
      <c r="E6" s="10">
        <v>603</v>
      </c>
      <c r="F6" s="10">
        <v>9921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3277</v>
      </c>
      <c r="D7" s="10">
        <v>260</v>
      </c>
      <c r="E7" s="10">
        <v>153</v>
      </c>
      <c r="F7" s="10">
        <v>2864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3594</v>
      </c>
      <c r="D8" s="10">
        <v>346</v>
      </c>
      <c r="E8" s="10">
        <v>129</v>
      </c>
      <c r="F8" s="10">
        <v>3119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4092</v>
      </c>
      <c r="D9" s="10">
        <v>1063</v>
      </c>
      <c r="E9" s="10">
        <v>146</v>
      </c>
      <c r="F9" s="10">
        <v>2883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4670</v>
      </c>
      <c r="D10" s="10">
        <v>3623</v>
      </c>
      <c r="E10" s="10">
        <v>114</v>
      </c>
      <c r="F10" s="10">
        <v>933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5031</v>
      </c>
      <c r="D11" s="10">
        <v>4848</v>
      </c>
      <c r="E11" s="10">
        <v>61</v>
      </c>
      <c r="F11" s="10">
        <v>122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28503</v>
      </c>
      <c r="D12" s="10">
        <v>28027</v>
      </c>
      <c r="E12" s="10">
        <v>344</v>
      </c>
      <c r="F12" s="10">
        <v>132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5142</v>
      </c>
      <c r="D13" s="10">
        <v>5049</v>
      </c>
      <c r="E13" s="10">
        <v>55</v>
      </c>
      <c r="F13" s="10">
        <v>38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5429</v>
      </c>
      <c r="D14" s="10">
        <v>5355</v>
      </c>
      <c r="E14" s="10">
        <v>50</v>
      </c>
      <c r="F14" s="10">
        <v>24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5989</v>
      </c>
      <c r="D15" s="10">
        <v>5882</v>
      </c>
      <c r="E15" s="10">
        <v>81</v>
      </c>
      <c r="F15" s="10">
        <v>26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5933</v>
      </c>
      <c r="D16" s="10">
        <v>5836</v>
      </c>
      <c r="E16" s="10">
        <v>78</v>
      </c>
      <c r="F16" s="10">
        <v>19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6010</v>
      </c>
      <c r="D17" s="10">
        <v>5905</v>
      </c>
      <c r="E17" s="10">
        <v>80</v>
      </c>
      <c r="F17" s="10">
        <v>25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29921</v>
      </c>
      <c r="D18" s="10">
        <v>29165</v>
      </c>
      <c r="E18" s="10">
        <v>652</v>
      </c>
      <c r="F18" s="10">
        <v>104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5914</v>
      </c>
      <c r="D19" s="10">
        <v>5799</v>
      </c>
      <c r="E19" s="10">
        <v>93</v>
      </c>
      <c r="F19" s="10">
        <v>22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6035</v>
      </c>
      <c r="D20" s="10">
        <v>5929</v>
      </c>
      <c r="E20" s="10">
        <v>91</v>
      </c>
      <c r="F20" s="10">
        <v>15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6152</v>
      </c>
      <c r="D21" s="10">
        <v>5987</v>
      </c>
      <c r="E21" s="10">
        <v>142</v>
      </c>
      <c r="F21" s="10">
        <v>23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5949</v>
      </c>
      <c r="D22" s="10">
        <v>5767</v>
      </c>
      <c r="E22" s="10">
        <v>157</v>
      </c>
      <c r="F22" s="10">
        <v>25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5871</v>
      </c>
      <c r="D23" s="10">
        <v>5683</v>
      </c>
      <c r="E23" s="10">
        <v>169</v>
      </c>
      <c r="F23" s="10">
        <v>19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29303</v>
      </c>
      <c r="D24" s="10">
        <v>24441</v>
      </c>
      <c r="E24" s="10">
        <v>4731</v>
      </c>
      <c r="F24" s="10">
        <v>131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5912</v>
      </c>
      <c r="D25" s="10">
        <v>5695</v>
      </c>
      <c r="E25" s="10">
        <v>196</v>
      </c>
      <c r="F25" s="10">
        <v>21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5881</v>
      </c>
      <c r="D26" s="10">
        <v>5601</v>
      </c>
      <c r="E26" s="10">
        <v>261</v>
      </c>
      <c r="F26" s="10">
        <v>19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6048</v>
      </c>
      <c r="D27" s="10">
        <v>5520</v>
      </c>
      <c r="E27" s="10">
        <v>499</v>
      </c>
      <c r="F27" s="10">
        <v>29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5806</v>
      </c>
      <c r="D28" s="10">
        <v>4177</v>
      </c>
      <c r="E28" s="10">
        <v>1600</v>
      </c>
      <c r="F28" s="10">
        <v>29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5656</v>
      </c>
      <c r="D29" s="10">
        <v>3448</v>
      </c>
      <c r="E29" s="10">
        <v>2175</v>
      </c>
      <c r="F29" s="10">
        <v>33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27898</v>
      </c>
      <c r="D30" s="10">
        <v>12430</v>
      </c>
      <c r="E30" s="10">
        <v>15195</v>
      </c>
      <c r="F30" s="10">
        <v>273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5590</v>
      </c>
      <c r="D31" s="10">
        <v>3068</v>
      </c>
      <c r="E31" s="10">
        <v>2482</v>
      </c>
      <c r="F31" s="10">
        <v>40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5680</v>
      </c>
      <c r="D32" s="10">
        <v>2836</v>
      </c>
      <c r="E32" s="10">
        <v>2795</v>
      </c>
      <c r="F32" s="10">
        <v>49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5690</v>
      </c>
      <c r="D33" s="10">
        <v>2497</v>
      </c>
      <c r="E33" s="10">
        <v>3137</v>
      </c>
      <c r="F33" s="10">
        <v>56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5454</v>
      </c>
      <c r="D34" s="10">
        <v>2120</v>
      </c>
      <c r="E34" s="10">
        <v>3264</v>
      </c>
      <c r="F34" s="10">
        <v>70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5484</v>
      </c>
      <c r="D35" s="10">
        <v>1909</v>
      </c>
      <c r="E35" s="10">
        <v>3517</v>
      </c>
      <c r="F35" s="10">
        <v>58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26718</v>
      </c>
      <c r="D36" s="10">
        <v>6939</v>
      </c>
      <c r="E36" s="10">
        <v>19472</v>
      </c>
      <c r="F36" s="10">
        <v>307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5539</v>
      </c>
      <c r="D37" s="10">
        <v>1716</v>
      </c>
      <c r="E37" s="10">
        <v>3759</v>
      </c>
      <c r="F37" s="10">
        <v>64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5428</v>
      </c>
      <c r="D38" s="10">
        <v>1487</v>
      </c>
      <c r="E38" s="10">
        <v>3882</v>
      </c>
      <c r="F38" s="10">
        <v>59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5422</v>
      </c>
      <c r="D39" s="10">
        <v>1369</v>
      </c>
      <c r="E39" s="10">
        <v>4002</v>
      </c>
      <c r="F39" s="10">
        <v>51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5133</v>
      </c>
      <c r="D40" s="10">
        <v>1260</v>
      </c>
      <c r="E40" s="10">
        <v>3814</v>
      </c>
      <c r="F40" s="10">
        <v>59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5196</v>
      </c>
      <c r="D41" s="10">
        <v>1107</v>
      </c>
      <c r="E41" s="10">
        <v>4015</v>
      </c>
      <c r="F41" s="10">
        <v>74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26587</v>
      </c>
      <c r="D42" s="10">
        <v>4714</v>
      </c>
      <c r="E42" s="10">
        <v>21528</v>
      </c>
      <c r="F42" s="10">
        <v>345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5644</v>
      </c>
      <c r="D43" s="10">
        <v>1119</v>
      </c>
      <c r="E43" s="10">
        <v>4460</v>
      </c>
      <c r="F43" s="10">
        <v>65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5414</v>
      </c>
      <c r="D44" s="10">
        <v>1044</v>
      </c>
      <c r="E44" s="10">
        <v>4311</v>
      </c>
      <c r="F44" s="10">
        <v>59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5262</v>
      </c>
      <c r="D45" s="10">
        <v>931</v>
      </c>
      <c r="E45" s="10">
        <v>4264</v>
      </c>
      <c r="F45" s="10">
        <v>67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5167</v>
      </c>
      <c r="D46" s="10">
        <v>868</v>
      </c>
      <c r="E46" s="10">
        <v>4215</v>
      </c>
      <c r="F46" s="10">
        <v>84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5100</v>
      </c>
      <c r="D47" s="10">
        <v>752</v>
      </c>
      <c r="E47" s="10">
        <v>4278</v>
      </c>
      <c r="F47" s="10">
        <v>70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24692</v>
      </c>
      <c r="D48" s="10">
        <v>3312</v>
      </c>
      <c r="E48" s="10">
        <v>21033</v>
      </c>
      <c r="F48" s="10">
        <v>347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5297</v>
      </c>
      <c r="D49" s="10">
        <v>792</v>
      </c>
      <c r="E49" s="10">
        <v>4447</v>
      </c>
      <c r="F49" s="10">
        <v>58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5074</v>
      </c>
      <c r="D50" s="10">
        <v>704</v>
      </c>
      <c r="E50" s="10">
        <v>4295</v>
      </c>
      <c r="F50" s="10">
        <v>75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4549</v>
      </c>
      <c r="D51" s="10">
        <v>600</v>
      </c>
      <c r="E51" s="10">
        <v>3890</v>
      </c>
      <c r="F51" s="10">
        <v>59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4774</v>
      </c>
      <c r="D52" s="10">
        <v>590</v>
      </c>
      <c r="E52" s="10">
        <v>4107</v>
      </c>
      <c r="F52" s="10">
        <v>77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4998</v>
      </c>
      <c r="D53" s="10">
        <v>626</v>
      </c>
      <c r="E53" s="10">
        <v>4294</v>
      </c>
      <c r="F53" s="10">
        <v>78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26876</v>
      </c>
      <c r="D54" s="10">
        <v>2890</v>
      </c>
      <c r="E54" s="10">
        <v>23527</v>
      </c>
      <c r="F54" s="10">
        <v>459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5447</v>
      </c>
      <c r="D55" s="10">
        <v>656</v>
      </c>
      <c r="E55" s="10">
        <v>4716</v>
      </c>
      <c r="F55" s="10">
        <v>75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5161</v>
      </c>
      <c r="D56" s="10">
        <v>574</v>
      </c>
      <c r="E56" s="10">
        <v>4487</v>
      </c>
      <c r="F56" s="10">
        <v>100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5501</v>
      </c>
      <c r="D57" s="10">
        <v>588</v>
      </c>
      <c r="E57" s="10">
        <v>4811</v>
      </c>
      <c r="F57" s="10">
        <v>102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5402</v>
      </c>
      <c r="D58" s="10">
        <v>552</v>
      </c>
      <c r="E58" s="10">
        <v>4765</v>
      </c>
      <c r="F58" s="10">
        <v>85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5365</v>
      </c>
      <c r="D59" s="10">
        <v>520</v>
      </c>
      <c r="E59" s="10">
        <v>4748</v>
      </c>
      <c r="F59" s="10">
        <v>97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23689</v>
      </c>
      <c r="D60" s="10">
        <v>1903</v>
      </c>
      <c r="E60" s="10">
        <v>21296</v>
      </c>
      <c r="F60" s="10">
        <v>490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5172</v>
      </c>
      <c r="D61" s="10">
        <v>469</v>
      </c>
      <c r="E61" s="10">
        <v>4610</v>
      </c>
      <c r="F61" s="10">
        <v>93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4791</v>
      </c>
      <c r="D62" s="10">
        <v>397</v>
      </c>
      <c r="E62" s="10">
        <v>4300</v>
      </c>
      <c r="F62" s="10">
        <v>94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4617</v>
      </c>
      <c r="D63" s="10">
        <v>379</v>
      </c>
      <c r="E63" s="10">
        <v>4129</v>
      </c>
      <c r="F63" s="10">
        <v>109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4396</v>
      </c>
      <c r="D64" s="10">
        <v>326</v>
      </c>
      <c r="E64" s="10">
        <v>3973</v>
      </c>
      <c r="F64" s="10">
        <v>97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4713</v>
      </c>
      <c r="D65" s="10">
        <v>332</v>
      </c>
      <c r="E65" s="10">
        <v>4284</v>
      </c>
      <c r="F65" s="10">
        <v>97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20942</v>
      </c>
      <c r="D66" s="10">
        <v>1383</v>
      </c>
      <c r="E66" s="10">
        <v>19034</v>
      </c>
      <c r="F66" s="10">
        <v>525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4720</v>
      </c>
      <c r="D67" s="10">
        <v>347</v>
      </c>
      <c r="E67" s="10">
        <v>4264</v>
      </c>
      <c r="F67" s="10">
        <v>109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4370</v>
      </c>
      <c r="D68" s="10">
        <v>285</v>
      </c>
      <c r="E68" s="10">
        <v>3965</v>
      </c>
      <c r="F68" s="10">
        <v>120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4155</v>
      </c>
      <c r="D69" s="10">
        <v>310</v>
      </c>
      <c r="E69" s="10">
        <v>3751</v>
      </c>
      <c r="F69" s="10">
        <v>94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3888</v>
      </c>
      <c r="D70" s="10">
        <v>249</v>
      </c>
      <c r="E70" s="10">
        <v>3530</v>
      </c>
      <c r="F70" s="10">
        <v>109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3809</v>
      </c>
      <c r="D71" s="10">
        <v>192</v>
      </c>
      <c r="E71" s="10">
        <v>3524</v>
      </c>
      <c r="F71" s="10">
        <v>93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17778</v>
      </c>
      <c r="D72" s="10">
        <v>897</v>
      </c>
      <c r="E72" s="10">
        <v>16280</v>
      </c>
      <c r="F72" s="10">
        <v>601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3676</v>
      </c>
      <c r="D73" s="10">
        <v>196</v>
      </c>
      <c r="E73" s="10">
        <v>3371</v>
      </c>
      <c r="F73" s="10">
        <v>109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3660</v>
      </c>
      <c r="D74" s="10">
        <v>210</v>
      </c>
      <c r="E74" s="10">
        <v>3330</v>
      </c>
      <c r="F74" s="10">
        <v>120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3553</v>
      </c>
      <c r="D75" s="10">
        <v>181</v>
      </c>
      <c r="E75" s="10">
        <v>3228</v>
      </c>
      <c r="F75" s="10">
        <v>144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3484</v>
      </c>
      <c r="D76" s="10">
        <v>174</v>
      </c>
      <c r="E76" s="10">
        <v>3199</v>
      </c>
      <c r="F76" s="10">
        <v>111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3405</v>
      </c>
      <c r="D77" s="10">
        <v>136</v>
      </c>
      <c r="E77" s="10">
        <v>3152</v>
      </c>
      <c r="F77" s="10">
        <v>117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15192</v>
      </c>
      <c r="D78" s="10">
        <v>622</v>
      </c>
      <c r="E78" s="10">
        <v>14041</v>
      </c>
      <c r="F78" s="10">
        <v>529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3140</v>
      </c>
      <c r="D79" s="10">
        <v>150</v>
      </c>
      <c r="E79" s="10">
        <v>2898</v>
      </c>
      <c r="F79" s="10">
        <v>92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3117</v>
      </c>
      <c r="D80" s="10">
        <v>123</v>
      </c>
      <c r="E80" s="10">
        <v>2904</v>
      </c>
      <c r="F80" s="10">
        <v>90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3037</v>
      </c>
      <c r="D81" s="10">
        <v>131</v>
      </c>
      <c r="E81" s="10">
        <v>2798</v>
      </c>
      <c r="F81" s="10">
        <v>108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2922</v>
      </c>
      <c r="D82" s="10">
        <v>117</v>
      </c>
      <c r="E82" s="10">
        <v>2691</v>
      </c>
      <c r="F82" s="10">
        <v>114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2976</v>
      </c>
      <c r="D83" s="10">
        <v>101</v>
      </c>
      <c r="E83" s="10">
        <v>2750</v>
      </c>
      <c r="F83" s="10">
        <v>125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13155</v>
      </c>
      <c r="D84" s="10">
        <v>459</v>
      </c>
      <c r="E84" s="10">
        <v>12105</v>
      </c>
      <c r="F84" s="10">
        <v>591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2916</v>
      </c>
      <c r="D85" s="10">
        <v>91</v>
      </c>
      <c r="E85" s="10">
        <v>2700</v>
      </c>
      <c r="F85" s="10">
        <v>125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2681</v>
      </c>
      <c r="D86" s="10">
        <v>87</v>
      </c>
      <c r="E86" s="10">
        <v>2491</v>
      </c>
      <c r="F86" s="10">
        <v>103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2556</v>
      </c>
      <c r="D87" s="10">
        <v>104</v>
      </c>
      <c r="E87" s="10">
        <v>2339</v>
      </c>
      <c r="F87" s="10">
        <v>113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2508</v>
      </c>
      <c r="D88" s="10">
        <v>100</v>
      </c>
      <c r="E88" s="10">
        <v>2287</v>
      </c>
      <c r="F88" s="10">
        <v>121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2494</v>
      </c>
      <c r="D89" s="10">
        <v>77</v>
      </c>
      <c r="E89" s="10">
        <v>2288</v>
      </c>
      <c r="F89" s="10">
        <v>129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10752</v>
      </c>
      <c r="D90" s="10">
        <v>365</v>
      </c>
      <c r="E90" s="10">
        <v>9769</v>
      </c>
      <c r="F90" s="10">
        <v>618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2423</v>
      </c>
      <c r="D91" s="10">
        <v>82</v>
      </c>
      <c r="E91" s="10">
        <v>2217</v>
      </c>
      <c r="F91" s="10">
        <v>124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2310</v>
      </c>
      <c r="D92" s="10">
        <v>67</v>
      </c>
      <c r="E92" s="10">
        <v>2124</v>
      </c>
      <c r="F92" s="10">
        <v>119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2141</v>
      </c>
      <c r="D93" s="10">
        <v>62</v>
      </c>
      <c r="E93" s="10">
        <v>1948</v>
      </c>
      <c r="F93" s="10">
        <v>131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1977</v>
      </c>
      <c r="D94" s="10">
        <v>80</v>
      </c>
      <c r="E94" s="10">
        <v>1775</v>
      </c>
      <c r="F94" s="10">
        <v>122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1901</v>
      </c>
      <c r="D95" s="10">
        <v>74</v>
      </c>
      <c r="E95" s="10">
        <v>1705</v>
      </c>
      <c r="F95" s="10">
        <v>122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7741</v>
      </c>
      <c r="D96" s="10">
        <v>264</v>
      </c>
      <c r="E96" s="10">
        <v>6930</v>
      </c>
      <c r="F96" s="10">
        <v>547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1847</v>
      </c>
      <c r="D97" s="10">
        <v>60</v>
      </c>
      <c r="E97" s="10">
        <v>1654</v>
      </c>
      <c r="F97" s="10">
        <v>133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1721</v>
      </c>
      <c r="D98" s="10">
        <v>55</v>
      </c>
      <c r="E98" s="10">
        <v>1541</v>
      </c>
      <c r="F98" s="10">
        <v>125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1516</v>
      </c>
      <c r="D99" s="10">
        <v>52</v>
      </c>
      <c r="E99" s="10">
        <v>1348</v>
      </c>
      <c r="F99" s="10">
        <v>116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1427</v>
      </c>
      <c r="D100" s="10">
        <v>44</v>
      </c>
      <c r="E100" s="10">
        <v>1291</v>
      </c>
      <c r="F100" s="10">
        <v>92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1230</v>
      </c>
      <c r="D101" s="10">
        <v>53</v>
      </c>
      <c r="E101" s="10">
        <v>1096</v>
      </c>
      <c r="F101" s="10">
        <v>81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4511</v>
      </c>
      <c r="D102" s="10">
        <v>158</v>
      </c>
      <c r="E102" s="10">
        <v>4016</v>
      </c>
      <c r="F102" s="10">
        <v>337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1095</v>
      </c>
      <c r="D103" s="10">
        <v>40</v>
      </c>
      <c r="E103" s="10">
        <v>973</v>
      </c>
      <c r="F103" s="10">
        <v>82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980</v>
      </c>
      <c r="D104" s="10">
        <v>30</v>
      </c>
      <c r="E104" s="10">
        <v>886</v>
      </c>
      <c r="F104" s="10">
        <v>64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936</v>
      </c>
      <c r="D105" s="10">
        <v>41</v>
      </c>
      <c r="E105" s="10">
        <v>820</v>
      </c>
      <c r="F105" s="10">
        <v>75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763</v>
      </c>
      <c r="D106" s="10">
        <v>22</v>
      </c>
      <c r="E106" s="10">
        <v>681</v>
      </c>
      <c r="F106" s="10">
        <v>60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737</v>
      </c>
      <c r="D107" s="10">
        <v>25</v>
      </c>
      <c r="E107" s="10">
        <v>656</v>
      </c>
      <c r="F107" s="10">
        <v>56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2224</v>
      </c>
      <c r="D108" s="10">
        <v>80</v>
      </c>
      <c r="E108" s="10">
        <v>1907</v>
      </c>
      <c r="F108" s="10">
        <v>237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606</v>
      </c>
      <c r="D109" s="10">
        <v>26</v>
      </c>
      <c r="E109" s="10">
        <v>519</v>
      </c>
      <c r="F109" s="10">
        <v>61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510</v>
      </c>
      <c r="D110" s="10">
        <v>15</v>
      </c>
      <c r="E110" s="10">
        <v>452</v>
      </c>
      <c r="F110" s="10">
        <v>43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410</v>
      </c>
      <c r="D111" s="10">
        <v>5</v>
      </c>
      <c r="E111" s="10">
        <v>352</v>
      </c>
      <c r="F111" s="10">
        <v>53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364</v>
      </c>
      <c r="D112" s="10">
        <v>21</v>
      </c>
      <c r="E112" s="10">
        <v>303</v>
      </c>
      <c r="F112" s="10">
        <v>40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334</v>
      </c>
      <c r="D113" s="10">
        <v>13</v>
      </c>
      <c r="E113" s="10">
        <v>281</v>
      </c>
      <c r="F113" s="10">
        <v>40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1182</v>
      </c>
      <c r="D114" s="10">
        <v>49</v>
      </c>
      <c r="E114" s="10">
        <v>1004</v>
      </c>
      <c r="F114" s="10">
        <v>129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185198</v>
      </c>
      <c r="D115" s="3">
        <v>68214</v>
      </c>
      <c r="E115" s="3">
        <v>108474</v>
      </c>
      <c r="F115" s="3">
        <v>8510</v>
      </c>
    </row>
    <row r="116" spans="1:11" ht="12" customHeight="1">
      <c r="A116" s="33" t="s">
        <v>254</v>
      </c>
      <c r="B116" s="1" t="s">
        <v>8</v>
      </c>
      <c r="C116" s="10">
        <v>10256</v>
      </c>
      <c r="D116" s="10">
        <v>5056</v>
      </c>
      <c r="E116" s="10">
        <v>295</v>
      </c>
      <c r="F116" s="10">
        <v>4905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1623</v>
      </c>
      <c r="D117" s="10">
        <v>138</v>
      </c>
      <c r="E117" s="10">
        <v>79</v>
      </c>
      <c r="F117" s="10">
        <v>1406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1778</v>
      </c>
      <c r="D118" s="10">
        <v>166</v>
      </c>
      <c r="E118" s="10">
        <v>53</v>
      </c>
      <c r="F118" s="10">
        <v>1559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2041</v>
      </c>
      <c r="D119" s="10">
        <v>528</v>
      </c>
      <c r="E119" s="10">
        <v>72</v>
      </c>
      <c r="F119" s="10">
        <v>1441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2281</v>
      </c>
      <c r="D120" s="10">
        <v>1775</v>
      </c>
      <c r="E120" s="10">
        <v>62</v>
      </c>
      <c r="F120" s="10">
        <v>444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2533</v>
      </c>
      <c r="D121" s="10">
        <v>2449</v>
      </c>
      <c r="E121" s="10">
        <v>29</v>
      </c>
      <c r="F121" s="10">
        <v>55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13973</v>
      </c>
      <c r="D122" s="10">
        <v>13750</v>
      </c>
      <c r="E122" s="10">
        <v>151</v>
      </c>
      <c r="F122" s="10">
        <v>72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2542</v>
      </c>
      <c r="D123" s="10">
        <v>2483</v>
      </c>
      <c r="E123" s="10">
        <v>33</v>
      </c>
      <c r="F123" s="10">
        <v>26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2660</v>
      </c>
      <c r="D124" s="10">
        <v>2631</v>
      </c>
      <c r="E124" s="10">
        <v>18</v>
      </c>
      <c r="F124" s="10">
        <v>11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2924</v>
      </c>
      <c r="D125" s="10">
        <v>2881</v>
      </c>
      <c r="E125" s="10">
        <v>30</v>
      </c>
      <c r="F125" s="10">
        <v>13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2926</v>
      </c>
      <c r="D126" s="10">
        <v>2883</v>
      </c>
      <c r="E126" s="10">
        <v>33</v>
      </c>
      <c r="F126" s="10">
        <v>10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2921</v>
      </c>
      <c r="D127" s="10">
        <v>2872</v>
      </c>
      <c r="E127" s="10">
        <v>37</v>
      </c>
      <c r="F127" s="10">
        <v>12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14606</v>
      </c>
      <c r="D128" s="10">
        <v>14235</v>
      </c>
      <c r="E128" s="10">
        <v>313</v>
      </c>
      <c r="F128" s="10">
        <v>58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2886</v>
      </c>
      <c r="D129" s="10">
        <v>2828</v>
      </c>
      <c r="E129" s="10">
        <v>41</v>
      </c>
      <c r="F129" s="10">
        <v>17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2977</v>
      </c>
      <c r="D130" s="10">
        <v>2927</v>
      </c>
      <c r="E130" s="10">
        <v>47</v>
      </c>
      <c r="F130" s="10">
        <v>3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3009</v>
      </c>
      <c r="D131" s="10">
        <v>2922</v>
      </c>
      <c r="E131" s="10">
        <v>75</v>
      </c>
      <c r="F131" s="10">
        <v>12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2857</v>
      </c>
      <c r="D132" s="10">
        <v>2770</v>
      </c>
      <c r="E132" s="10">
        <v>72</v>
      </c>
      <c r="F132" s="10">
        <v>15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2877</v>
      </c>
      <c r="D133" s="10">
        <v>2788</v>
      </c>
      <c r="E133" s="10">
        <v>78</v>
      </c>
      <c r="F133" s="10">
        <v>11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14481</v>
      </c>
      <c r="D134" s="10">
        <v>12409</v>
      </c>
      <c r="E134" s="10">
        <v>2001</v>
      </c>
      <c r="F134" s="10">
        <v>71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2981</v>
      </c>
      <c r="D135" s="10">
        <v>2885</v>
      </c>
      <c r="E135" s="10">
        <v>87</v>
      </c>
      <c r="F135" s="10">
        <v>9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2874</v>
      </c>
      <c r="D136" s="10">
        <v>2752</v>
      </c>
      <c r="E136" s="10">
        <v>109</v>
      </c>
      <c r="F136" s="10">
        <v>13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2983</v>
      </c>
      <c r="D137" s="10">
        <v>2769</v>
      </c>
      <c r="E137" s="10">
        <v>198</v>
      </c>
      <c r="F137" s="10">
        <v>16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2836</v>
      </c>
      <c r="D138" s="10">
        <v>2126</v>
      </c>
      <c r="E138" s="10">
        <v>692</v>
      </c>
      <c r="F138" s="10">
        <v>18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2807</v>
      </c>
      <c r="D139" s="10">
        <v>1877</v>
      </c>
      <c r="E139" s="10">
        <v>915</v>
      </c>
      <c r="F139" s="10">
        <v>15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14004</v>
      </c>
      <c r="D140" s="10">
        <v>7376</v>
      </c>
      <c r="E140" s="10">
        <v>6494</v>
      </c>
      <c r="F140" s="10">
        <v>134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2770</v>
      </c>
      <c r="D141" s="10">
        <v>1740</v>
      </c>
      <c r="E141" s="10">
        <v>1006</v>
      </c>
      <c r="F141" s="10">
        <v>24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2862</v>
      </c>
      <c r="D142" s="10">
        <v>1672</v>
      </c>
      <c r="E142" s="10">
        <v>1171</v>
      </c>
      <c r="F142" s="10">
        <v>19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2918</v>
      </c>
      <c r="D143" s="10">
        <v>1518</v>
      </c>
      <c r="E143" s="10">
        <v>1380</v>
      </c>
      <c r="F143" s="10">
        <v>20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2752</v>
      </c>
      <c r="D144" s="10">
        <v>1303</v>
      </c>
      <c r="E144" s="10">
        <v>1406</v>
      </c>
      <c r="F144" s="10">
        <v>43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2702</v>
      </c>
      <c r="D145" s="10">
        <v>1143</v>
      </c>
      <c r="E145" s="10">
        <v>1531</v>
      </c>
      <c r="F145" s="10">
        <v>28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13623</v>
      </c>
      <c r="D146" s="10">
        <v>4375</v>
      </c>
      <c r="E146" s="10">
        <v>9096</v>
      </c>
      <c r="F146" s="10">
        <v>152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2759</v>
      </c>
      <c r="D147" s="10">
        <v>1049</v>
      </c>
      <c r="E147" s="10">
        <v>1679</v>
      </c>
      <c r="F147" s="10">
        <v>31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2834</v>
      </c>
      <c r="D148" s="10">
        <v>941</v>
      </c>
      <c r="E148" s="10">
        <v>1868</v>
      </c>
      <c r="F148" s="10">
        <v>25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2821</v>
      </c>
      <c r="D149" s="10">
        <v>891</v>
      </c>
      <c r="E149" s="10">
        <v>1897</v>
      </c>
      <c r="F149" s="10">
        <v>33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2634</v>
      </c>
      <c r="D150" s="10">
        <v>807</v>
      </c>
      <c r="E150" s="10">
        <v>1804</v>
      </c>
      <c r="F150" s="10">
        <v>23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2575</v>
      </c>
      <c r="D151" s="10">
        <v>687</v>
      </c>
      <c r="E151" s="10">
        <v>1848</v>
      </c>
      <c r="F151" s="10">
        <v>40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13663</v>
      </c>
      <c r="D152" s="10">
        <v>3017</v>
      </c>
      <c r="E152" s="10">
        <v>10497</v>
      </c>
      <c r="F152" s="10">
        <v>149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2897</v>
      </c>
      <c r="D153" s="10">
        <v>719</v>
      </c>
      <c r="E153" s="10">
        <v>2154</v>
      </c>
      <c r="F153" s="10">
        <v>24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2773</v>
      </c>
      <c r="D154" s="10">
        <v>674</v>
      </c>
      <c r="E154" s="10">
        <v>2079</v>
      </c>
      <c r="F154" s="10">
        <v>20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2695</v>
      </c>
      <c r="D155" s="10">
        <v>585</v>
      </c>
      <c r="E155" s="10">
        <v>2080</v>
      </c>
      <c r="F155" s="10">
        <v>30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2706</v>
      </c>
      <c r="D156" s="10">
        <v>565</v>
      </c>
      <c r="E156" s="10">
        <v>2103</v>
      </c>
      <c r="F156" s="10">
        <v>38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2592</v>
      </c>
      <c r="D157" s="10">
        <v>474</v>
      </c>
      <c r="E157" s="10">
        <v>2081</v>
      </c>
      <c r="F157" s="10">
        <v>37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12839</v>
      </c>
      <c r="D158" s="10">
        <v>2198</v>
      </c>
      <c r="E158" s="10">
        <v>10472</v>
      </c>
      <c r="F158" s="10">
        <v>169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2768</v>
      </c>
      <c r="D159" s="10">
        <v>526</v>
      </c>
      <c r="E159" s="10">
        <v>2217</v>
      </c>
      <c r="F159" s="10">
        <v>25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2599</v>
      </c>
      <c r="D160" s="10">
        <v>451</v>
      </c>
      <c r="E160" s="10">
        <v>2114</v>
      </c>
      <c r="F160" s="10">
        <v>34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2375</v>
      </c>
      <c r="D161" s="10">
        <v>395</v>
      </c>
      <c r="E161" s="10">
        <v>1949</v>
      </c>
      <c r="F161" s="10">
        <v>31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2486</v>
      </c>
      <c r="D162" s="10">
        <v>387</v>
      </c>
      <c r="E162" s="10">
        <v>2060</v>
      </c>
      <c r="F162" s="10">
        <v>39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2611</v>
      </c>
      <c r="D163" s="10">
        <v>439</v>
      </c>
      <c r="E163" s="10">
        <v>2132</v>
      </c>
      <c r="F163" s="10">
        <v>40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13913</v>
      </c>
      <c r="D164" s="10">
        <v>1899</v>
      </c>
      <c r="E164" s="10">
        <v>11794</v>
      </c>
      <c r="F164" s="10">
        <v>220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2840</v>
      </c>
      <c r="D165" s="10">
        <v>434</v>
      </c>
      <c r="E165" s="10">
        <v>2372</v>
      </c>
      <c r="F165" s="10">
        <v>34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2749</v>
      </c>
      <c r="D166" s="10">
        <v>382</v>
      </c>
      <c r="E166" s="10">
        <v>2314</v>
      </c>
      <c r="F166" s="10">
        <v>53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2793</v>
      </c>
      <c r="D167" s="10">
        <v>384</v>
      </c>
      <c r="E167" s="10">
        <v>2358</v>
      </c>
      <c r="F167" s="10">
        <v>51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2733</v>
      </c>
      <c r="D168" s="10">
        <v>345</v>
      </c>
      <c r="E168" s="10">
        <v>2349</v>
      </c>
      <c r="F168" s="10">
        <v>39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2798</v>
      </c>
      <c r="D169" s="10">
        <v>354</v>
      </c>
      <c r="E169" s="10">
        <v>2401</v>
      </c>
      <c r="F169" s="10">
        <v>43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12360</v>
      </c>
      <c r="D170" s="10">
        <v>1266</v>
      </c>
      <c r="E170" s="10">
        <v>10870</v>
      </c>
      <c r="F170" s="10">
        <v>224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2703</v>
      </c>
      <c r="D171" s="10">
        <v>301</v>
      </c>
      <c r="E171" s="10">
        <v>2358</v>
      </c>
      <c r="F171" s="10">
        <v>44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2538</v>
      </c>
      <c r="D172" s="10">
        <v>279</v>
      </c>
      <c r="E172" s="10">
        <v>2219</v>
      </c>
      <c r="F172" s="10">
        <v>40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2373</v>
      </c>
      <c r="D173" s="10">
        <v>252</v>
      </c>
      <c r="E173" s="10">
        <v>2074</v>
      </c>
      <c r="F173" s="10">
        <v>47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2295</v>
      </c>
      <c r="D174" s="10">
        <v>202</v>
      </c>
      <c r="E174" s="10">
        <v>2046</v>
      </c>
      <c r="F174" s="10">
        <v>47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2451</v>
      </c>
      <c r="D175" s="10">
        <v>232</v>
      </c>
      <c r="E175" s="10">
        <v>2173</v>
      </c>
      <c r="F175" s="10">
        <v>46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10930</v>
      </c>
      <c r="D176" s="10">
        <v>890</v>
      </c>
      <c r="E176" s="10">
        <v>9801</v>
      </c>
      <c r="F176" s="10">
        <v>239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2460</v>
      </c>
      <c r="D177" s="10">
        <v>219</v>
      </c>
      <c r="E177" s="10">
        <v>2186</v>
      </c>
      <c r="F177" s="10">
        <v>55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2304</v>
      </c>
      <c r="D178" s="10">
        <v>183</v>
      </c>
      <c r="E178" s="10">
        <v>2070</v>
      </c>
      <c r="F178" s="10">
        <v>51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2166</v>
      </c>
      <c r="D179" s="10">
        <v>207</v>
      </c>
      <c r="E179" s="10">
        <v>1911</v>
      </c>
      <c r="F179" s="10">
        <v>48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2028</v>
      </c>
      <c r="D180" s="10">
        <v>154</v>
      </c>
      <c r="E180" s="10">
        <v>1823</v>
      </c>
      <c r="F180" s="10">
        <v>51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1972</v>
      </c>
      <c r="D181" s="10">
        <v>127</v>
      </c>
      <c r="E181" s="10">
        <v>1811</v>
      </c>
      <c r="F181" s="10">
        <v>34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9448</v>
      </c>
      <c r="D182" s="10">
        <v>551</v>
      </c>
      <c r="E182" s="10">
        <v>8600</v>
      </c>
      <c r="F182" s="10">
        <v>297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1958</v>
      </c>
      <c r="D183" s="10">
        <v>123</v>
      </c>
      <c r="E183" s="10">
        <v>1787</v>
      </c>
      <c r="F183" s="10">
        <v>48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1953</v>
      </c>
      <c r="D184" s="10">
        <v>127</v>
      </c>
      <c r="E184" s="10">
        <v>1766</v>
      </c>
      <c r="F184" s="10">
        <v>60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1873</v>
      </c>
      <c r="D185" s="10">
        <v>119</v>
      </c>
      <c r="E185" s="10">
        <v>1686</v>
      </c>
      <c r="F185" s="10">
        <v>68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1848</v>
      </c>
      <c r="D186" s="10">
        <v>105</v>
      </c>
      <c r="E186" s="10">
        <v>1683</v>
      </c>
      <c r="F186" s="10">
        <v>60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1816</v>
      </c>
      <c r="D187" s="10">
        <v>77</v>
      </c>
      <c r="E187" s="10">
        <v>1678</v>
      </c>
      <c r="F187" s="10">
        <v>61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7930</v>
      </c>
      <c r="D188" s="10">
        <v>357</v>
      </c>
      <c r="E188" s="10">
        <v>7306</v>
      </c>
      <c r="F188" s="10">
        <v>267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1637</v>
      </c>
      <c r="D189" s="10">
        <v>86</v>
      </c>
      <c r="E189" s="10">
        <v>1507</v>
      </c>
      <c r="F189" s="10">
        <v>44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1607</v>
      </c>
      <c r="D190" s="10">
        <v>68</v>
      </c>
      <c r="E190" s="10">
        <v>1498</v>
      </c>
      <c r="F190" s="10">
        <v>41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1625</v>
      </c>
      <c r="D191" s="10">
        <v>80</v>
      </c>
      <c r="E191" s="10">
        <v>1482</v>
      </c>
      <c r="F191" s="10">
        <v>63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1524</v>
      </c>
      <c r="D192" s="10">
        <v>68</v>
      </c>
      <c r="E192" s="10">
        <v>1406</v>
      </c>
      <c r="F192" s="10">
        <v>50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1537</v>
      </c>
      <c r="D193" s="10">
        <v>55</v>
      </c>
      <c r="E193" s="10">
        <v>1413</v>
      </c>
      <c r="F193" s="10">
        <v>69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7306</v>
      </c>
      <c r="D194" s="10">
        <v>251</v>
      </c>
      <c r="E194" s="10">
        <v>6700</v>
      </c>
      <c r="F194" s="10">
        <v>355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1609</v>
      </c>
      <c r="D195" s="10">
        <v>49</v>
      </c>
      <c r="E195" s="10">
        <v>1491</v>
      </c>
      <c r="F195" s="10">
        <v>69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1443</v>
      </c>
      <c r="D196" s="10">
        <v>47</v>
      </c>
      <c r="E196" s="10">
        <v>1342</v>
      </c>
      <c r="F196" s="10">
        <v>54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1402</v>
      </c>
      <c r="D197" s="10">
        <v>60</v>
      </c>
      <c r="E197" s="10">
        <v>1268</v>
      </c>
      <c r="F197" s="10">
        <v>74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1455</v>
      </c>
      <c r="D198" s="10">
        <v>56</v>
      </c>
      <c r="E198" s="10">
        <v>1317</v>
      </c>
      <c r="F198" s="10">
        <v>82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1397</v>
      </c>
      <c r="D199" s="10">
        <v>39</v>
      </c>
      <c r="E199" s="10">
        <v>1282</v>
      </c>
      <c r="F199" s="10">
        <v>76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6090</v>
      </c>
      <c r="D200" s="10">
        <v>227</v>
      </c>
      <c r="E200" s="10">
        <v>5497</v>
      </c>
      <c r="F200" s="10">
        <v>366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1341</v>
      </c>
      <c r="D201" s="10">
        <v>45</v>
      </c>
      <c r="E201" s="10">
        <v>1230</v>
      </c>
      <c r="F201" s="10">
        <v>66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1285</v>
      </c>
      <c r="D202" s="10">
        <v>50</v>
      </c>
      <c r="E202" s="10">
        <v>1170</v>
      </c>
      <c r="F202" s="10">
        <v>65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1209</v>
      </c>
      <c r="D203" s="10">
        <v>36</v>
      </c>
      <c r="E203" s="10">
        <v>1087</v>
      </c>
      <c r="F203" s="10">
        <v>86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1143</v>
      </c>
      <c r="D204" s="10">
        <v>49</v>
      </c>
      <c r="E204" s="10">
        <v>1023</v>
      </c>
      <c r="F204" s="10">
        <v>71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1112</v>
      </c>
      <c r="D205" s="10">
        <v>47</v>
      </c>
      <c r="E205" s="10">
        <v>987</v>
      </c>
      <c r="F205" s="10">
        <v>78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4571</v>
      </c>
      <c r="D206" s="10">
        <v>166</v>
      </c>
      <c r="E206" s="10">
        <v>4078</v>
      </c>
      <c r="F206" s="10">
        <v>327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1048</v>
      </c>
      <c r="D207" s="10">
        <v>33</v>
      </c>
      <c r="E207" s="10">
        <v>940</v>
      </c>
      <c r="F207" s="10">
        <v>75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1005</v>
      </c>
      <c r="D208" s="10">
        <v>38</v>
      </c>
      <c r="E208" s="10">
        <v>892</v>
      </c>
      <c r="F208" s="10">
        <v>75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884</v>
      </c>
      <c r="D209" s="10">
        <v>34</v>
      </c>
      <c r="E209" s="10">
        <v>785</v>
      </c>
      <c r="F209" s="10">
        <v>65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876</v>
      </c>
      <c r="D210" s="10">
        <v>27</v>
      </c>
      <c r="E210" s="10">
        <v>796</v>
      </c>
      <c r="F210" s="10">
        <v>53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758</v>
      </c>
      <c r="D211" s="10">
        <v>34</v>
      </c>
      <c r="E211" s="10">
        <v>665</v>
      </c>
      <c r="F211" s="10">
        <v>59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2847</v>
      </c>
      <c r="D212" s="10">
        <v>105</v>
      </c>
      <c r="E212" s="10">
        <v>2510</v>
      </c>
      <c r="F212" s="10">
        <v>232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658</v>
      </c>
      <c r="D213" s="10">
        <v>23</v>
      </c>
      <c r="E213" s="10">
        <v>581</v>
      </c>
      <c r="F213" s="10">
        <v>54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615</v>
      </c>
      <c r="D214" s="10">
        <v>21</v>
      </c>
      <c r="E214" s="10">
        <v>547</v>
      </c>
      <c r="F214" s="10">
        <v>47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603</v>
      </c>
      <c r="D215" s="10">
        <v>28</v>
      </c>
      <c r="E215" s="10">
        <v>525</v>
      </c>
      <c r="F215" s="10">
        <v>50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502</v>
      </c>
      <c r="D216" s="10">
        <v>16</v>
      </c>
      <c r="E216" s="10">
        <v>446</v>
      </c>
      <c r="F216" s="10">
        <v>40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469</v>
      </c>
      <c r="D217" s="10">
        <v>17</v>
      </c>
      <c r="E217" s="10">
        <v>411</v>
      </c>
      <c r="F217" s="10">
        <v>41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1511</v>
      </c>
      <c r="D218" s="10">
        <v>53</v>
      </c>
      <c r="E218" s="10">
        <v>1283</v>
      </c>
      <c r="F218" s="10">
        <v>175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384</v>
      </c>
      <c r="D219" s="10">
        <v>17</v>
      </c>
      <c r="E219" s="10">
        <v>324</v>
      </c>
      <c r="F219" s="10">
        <v>43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343</v>
      </c>
      <c r="D220" s="10">
        <v>6</v>
      </c>
      <c r="E220" s="10">
        <v>306</v>
      </c>
      <c r="F220" s="10">
        <v>31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278</v>
      </c>
      <c r="D221" s="10">
        <v>2</v>
      </c>
      <c r="E221" s="10">
        <v>235</v>
      </c>
      <c r="F221" s="10">
        <v>41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256</v>
      </c>
      <c r="D222" s="10">
        <v>18</v>
      </c>
      <c r="E222" s="10">
        <v>210</v>
      </c>
      <c r="F222" s="10">
        <v>28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250</v>
      </c>
      <c r="D223" s="10">
        <v>10</v>
      </c>
      <c r="E223" s="10">
        <v>208</v>
      </c>
      <c r="F223" s="10">
        <v>32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847</v>
      </c>
      <c r="D224" s="10">
        <v>33</v>
      </c>
      <c r="E224" s="10">
        <v>716</v>
      </c>
      <c r="F224" s="10">
        <v>98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173130</v>
      </c>
      <c r="D225" s="3">
        <v>60024</v>
      </c>
      <c r="E225" s="3">
        <v>104993</v>
      </c>
      <c r="F225" s="3">
        <v>8113</v>
      </c>
    </row>
    <row r="226" spans="1:11" ht="12" customHeight="1">
      <c r="A226" s="33" t="s">
        <v>254</v>
      </c>
      <c r="B226" s="1" t="s">
        <v>8</v>
      </c>
      <c r="C226" s="10">
        <v>10408</v>
      </c>
      <c r="D226" s="10">
        <v>5084</v>
      </c>
      <c r="E226" s="10">
        <v>308</v>
      </c>
      <c r="F226" s="10">
        <v>5016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1654</v>
      </c>
      <c r="D227" s="10">
        <v>122</v>
      </c>
      <c r="E227" s="10">
        <v>74</v>
      </c>
      <c r="F227" s="10">
        <v>1458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1816</v>
      </c>
      <c r="D228" s="10">
        <v>180</v>
      </c>
      <c r="E228" s="10">
        <v>76</v>
      </c>
      <c r="F228" s="10">
        <v>1560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2051</v>
      </c>
      <c r="D229" s="10">
        <v>535</v>
      </c>
      <c r="E229" s="10">
        <v>74</v>
      </c>
      <c r="F229" s="10">
        <v>1442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2389</v>
      </c>
      <c r="D230" s="10">
        <v>1848</v>
      </c>
      <c r="E230" s="10">
        <v>52</v>
      </c>
      <c r="F230" s="10">
        <v>489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2498</v>
      </c>
      <c r="D231" s="10">
        <v>2399</v>
      </c>
      <c r="E231" s="10">
        <v>32</v>
      </c>
      <c r="F231" s="10">
        <v>67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14530</v>
      </c>
      <c r="D232" s="10">
        <v>14277</v>
      </c>
      <c r="E232" s="10">
        <v>193</v>
      </c>
      <c r="F232" s="10">
        <v>60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2600</v>
      </c>
      <c r="D233" s="10">
        <v>2566</v>
      </c>
      <c r="E233" s="10">
        <v>22</v>
      </c>
      <c r="F233" s="10">
        <v>12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2769</v>
      </c>
      <c r="D234" s="10">
        <v>2724</v>
      </c>
      <c r="E234" s="10">
        <v>32</v>
      </c>
      <c r="F234" s="10">
        <v>13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3065</v>
      </c>
      <c r="D235" s="10">
        <v>3001</v>
      </c>
      <c r="E235" s="10">
        <v>51</v>
      </c>
      <c r="F235" s="10">
        <v>13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3007</v>
      </c>
      <c r="D236" s="10">
        <v>2953</v>
      </c>
      <c r="E236" s="10">
        <v>45</v>
      </c>
      <c r="F236" s="10">
        <v>9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3089</v>
      </c>
      <c r="D237" s="10">
        <v>3033</v>
      </c>
      <c r="E237" s="10">
        <v>43</v>
      </c>
      <c r="F237" s="10">
        <v>13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15315</v>
      </c>
      <c r="D238" s="10">
        <v>14930</v>
      </c>
      <c r="E238" s="10">
        <v>339</v>
      </c>
      <c r="F238" s="10">
        <v>46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3028</v>
      </c>
      <c r="D239" s="10">
        <v>2971</v>
      </c>
      <c r="E239" s="10">
        <v>52</v>
      </c>
      <c r="F239" s="10">
        <v>5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3058</v>
      </c>
      <c r="D240" s="10">
        <v>3002</v>
      </c>
      <c r="E240" s="10">
        <v>44</v>
      </c>
      <c r="F240" s="10">
        <v>12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3143</v>
      </c>
      <c r="D241" s="10">
        <v>3065</v>
      </c>
      <c r="E241" s="10">
        <v>67</v>
      </c>
      <c r="F241" s="10">
        <v>11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3092</v>
      </c>
      <c r="D242" s="10">
        <v>2997</v>
      </c>
      <c r="E242" s="10">
        <v>85</v>
      </c>
      <c r="F242" s="10">
        <v>10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2994</v>
      </c>
      <c r="D243" s="10">
        <v>2895</v>
      </c>
      <c r="E243" s="10">
        <v>91</v>
      </c>
      <c r="F243" s="10">
        <v>8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14822</v>
      </c>
      <c r="D244" s="10">
        <v>12032</v>
      </c>
      <c r="E244" s="10">
        <v>2730</v>
      </c>
      <c r="F244" s="10">
        <v>60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2931</v>
      </c>
      <c r="D245" s="10">
        <v>2810</v>
      </c>
      <c r="E245" s="10">
        <v>109</v>
      </c>
      <c r="F245" s="10">
        <v>12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3007</v>
      </c>
      <c r="D246" s="10">
        <v>2849</v>
      </c>
      <c r="E246" s="10">
        <v>152</v>
      </c>
      <c r="F246" s="10">
        <v>6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3065</v>
      </c>
      <c r="D247" s="10">
        <v>2751</v>
      </c>
      <c r="E247" s="10">
        <v>301</v>
      </c>
      <c r="F247" s="10">
        <v>13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2970</v>
      </c>
      <c r="D248" s="10">
        <v>2051</v>
      </c>
      <c r="E248" s="10">
        <v>908</v>
      </c>
      <c r="F248" s="10">
        <v>11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2849</v>
      </c>
      <c r="D249" s="10">
        <v>1571</v>
      </c>
      <c r="E249" s="10">
        <v>1260</v>
      </c>
      <c r="F249" s="10">
        <v>18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13894</v>
      </c>
      <c r="D250" s="10">
        <v>5054</v>
      </c>
      <c r="E250" s="10">
        <v>8701</v>
      </c>
      <c r="F250" s="10">
        <v>139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2820</v>
      </c>
      <c r="D251" s="10">
        <v>1328</v>
      </c>
      <c r="E251" s="10">
        <v>1476</v>
      </c>
      <c r="F251" s="10">
        <v>16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2818</v>
      </c>
      <c r="D252" s="10">
        <v>1164</v>
      </c>
      <c r="E252" s="10">
        <v>1624</v>
      </c>
      <c r="F252" s="10">
        <v>30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2772</v>
      </c>
      <c r="D253" s="10">
        <v>979</v>
      </c>
      <c r="E253" s="10">
        <v>1757</v>
      </c>
      <c r="F253" s="10">
        <v>36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2702</v>
      </c>
      <c r="D254" s="10">
        <v>817</v>
      </c>
      <c r="E254" s="10">
        <v>1858</v>
      </c>
      <c r="F254" s="10">
        <v>27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2782</v>
      </c>
      <c r="D255" s="10">
        <v>766</v>
      </c>
      <c r="E255" s="10">
        <v>1986</v>
      </c>
      <c r="F255" s="10">
        <v>30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13095</v>
      </c>
      <c r="D256" s="10">
        <v>2564</v>
      </c>
      <c r="E256" s="10">
        <v>10376</v>
      </c>
      <c r="F256" s="10">
        <v>155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2780</v>
      </c>
      <c r="D257" s="10">
        <v>667</v>
      </c>
      <c r="E257" s="10">
        <v>2080</v>
      </c>
      <c r="F257" s="10">
        <v>33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2594</v>
      </c>
      <c r="D258" s="10">
        <v>546</v>
      </c>
      <c r="E258" s="10">
        <v>2014</v>
      </c>
      <c r="F258" s="10">
        <v>34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2601</v>
      </c>
      <c r="D259" s="10">
        <v>478</v>
      </c>
      <c r="E259" s="10">
        <v>2105</v>
      </c>
      <c r="F259" s="10">
        <v>18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2499</v>
      </c>
      <c r="D260" s="10">
        <v>453</v>
      </c>
      <c r="E260" s="10">
        <v>2010</v>
      </c>
      <c r="F260" s="10">
        <v>36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2621</v>
      </c>
      <c r="D261" s="10">
        <v>420</v>
      </c>
      <c r="E261" s="10">
        <v>2167</v>
      </c>
      <c r="F261" s="10">
        <v>34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12924</v>
      </c>
      <c r="D262" s="10">
        <v>1697</v>
      </c>
      <c r="E262" s="10">
        <v>11031</v>
      </c>
      <c r="F262" s="10">
        <v>196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2747</v>
      </c>
      <c r="D263" s="10">
        <v>400</v>
      </c>
      <c r="E263" s="10">
        <v>2306</v>
      </c>
      <c r="F263" s="10">
        <v>41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2641</v>
      </c>
      <c r="D264" s="10">
        <v>370</v>
      </c>
      <c r="E264" s="10">
        <v>2232</v>
      </c>
      <c r="F264" s="10">
        <v>39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2567</v>
      </c>
      <c r="D265" s="10">
        <v>346</v>
      </c>
      <c r="E265" s="10">
        <v>2184</v>
      </c>
      <c r="F265" s="10">
        <v>37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2461</v>
      </c>
      <c r="D266" s="10">
        <v>303</v>
      </c>
      <c r="E266" s="10">
        <v>2112</v>
      </c>
      <c r="F266" s="10">
        <v>46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2508</v>
      </c>
      <c r="D267" s="10">
        <v>278</v>
      </c>
      <c r="E267" s="10">
        <v>2197</v>
      </c>
      <c r="F267" s="10">
        <v>33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11853</v>
      </c>
      <c r="D268" s="10">
        <v>1114</v>
      </c>
      <c r="E268" s="10">
        <v>10561</v>
      </c>
      <c r="F268" s="10">
        <v>178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2529</v>
      </c>
      <c r="D269" s="10">
        <v>266</v>
      </c>
      <c r="E269" s="10">
        <v>2230</v>
      </c>
      <c r="F269" s="10">
        <v>33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2475</v>
      </c>
      <c r="D270" s="10">
        <v>253</v>
      </c>
      <c r="E270" s="10">
        <v>2181</v>
      </c>
      <c r="F270" s="10">
        <v>41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2174</v>
      </c>
      <c r="D271" s="10">
        <v>205</v>
      </c>
      <c r="E271" s="10">
        <v>1941</v>
      </c>
      <c r="F271" s="10">
        <v>28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2288</v>
      </c>
      <c r="D272" s="10">
        <v>203</v>
      </c>
      <c r="E272" s="10">
        <v>2047</v>
      </c>
      <c r="F272" s="10">
        <v>38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2387</v>
      </c>
      <c r="D273" s="10">
        <v>187</v>
      </c>
      <c r="E273" s="10">
        <v>2162</v>
      </c>
      <c r="F273" s="10">
        <v>38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12963</v>
      </c>
      <c r="D274" s="10">
        <v>991</v>
      </c>
      <c r="E274" s="10">
        <v>11733</v>
      </c>
      <c r="F274" s="10">
        <v>239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2607</v>
      </c>
      <c r="D275" s="10">
        <v>222</v>
      </c>
      <c r="E275" s="10">
        <v>2344</v>
      </c>
      <c r="F275" s="10">
        <v>41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2412</v>
      </c>
      <c r="D276" s="10">
        <v>192</v>
      </c>
      <c r="E276" s="10">
        <v>2173</v>
      </c>
      <c r="F276" s="10">
        <v>47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2708</v>
      </c>
      <c r="D277" s="10">
        <v>204</v>
      </c>
      <c r="E277" s="10">
        <v>2453</v>
      </c>
      <c r="F277" s="10">
        <v>51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2669</v>
      </c>
      <c r="D278" s="10">
        <v>207</v>
      </c>
      <c r="E278" s="10">
        <v>2416</v>
      </c>
      <c r="F278" s="10">
        <v>46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2567</v>
      </c>
      <c r="D279" s="10">
        <v>166</v>
      </c>
      <c r="E279" s="10">
        <v>2347</v>
      </c>
      <c r="F279" s="10">
        <v>54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11329</v>
      </c>
      <c r="D280" s="10">
        <v>637</v>
      </c>
      <c r="E280" s="10">
        <v>10426</v>
      </c>
      <c r="F280" s="10">
        <v>266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2469</v>
      </c>
      <c r="D281" s="10">
        <v>168</v>
      </c>
      <c r="E281" s="10">
        <v>2252</v>
      </c>
      <c r="F281" s="10">
        <v>49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2253</v>
      </c>
      <c r="D282" s="10">
        <v>118</v>
      </c>
      <c r="E282" s="10">
        <v>2081</v>
      </c>
      <c r="F282" s="10">
        <v>54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2244</v>
      </c>
      <c r="D283" s="10">
        <v>127</v>
      </c>
      <c r="E283" s="10">
        <v>2055</v>
      </c>
      <c r="F283" s="10">
        <v>62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2101</v>
      </c>
      <c r="D284" s="10">
        <v>124</v>
      </c>
      <c r="E284" s="10">
        <v>1927</v>
      </c>
      <c r="F284" s="10">
        <v>50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2262</v>
      </c>
      <c r="D285" s="10">
        <v>100</v>
      </c>
      <c r="E285" s="10">
        <v>2111</v>
      </c>
      <c r="F285" s="10">
        <v>51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10012</v>
      </c>
      <c r="D286" s="10">
        <v>493</v>
      </c>
      <c r="E286" s="10">
        <v>9233</v>
      </c>
      <c r="F286" s="10">
        <v>286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2260</v>
      </c>
      <c r="D287" s="10">
        <v>128</v>
      </c>
      <c r="E287" s="10">
        <v>2078</v>
      </c>
      <c r="F287" s="10">
        <v>54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2066</v>
      </c>
      <c r="D288" s="10">
        <v>102</v>
      </c>
      <c r="E288" s="10">
        <v>1895</v>
      </c>
      <c r="F288" s="10">
        <v>69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1989</v>
      </c>
      <c r="D289" s="10">
        <v>103</v>
      </c>
      <c r="E289" s="10">
        <v>1840</v>
      </c>
      <c r="F289" s="10">
        <v>46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1860</v>
      </c>
      <c r="D290" s="10">
        <v>95</v>
      </c>
      <c r="E290" s="10">
        <v>1707</v>
      </c>
      <c r="F290" s="10">
        <v>58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1837</v>
      </c>
      <c r="D291" s="10">
        <v>65</v>
      </c>
      <c r="E291" s="10">
        <v>1713</v>
      </c>
      <c r="F291" s="10">
        <v>59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8330</v>
      </c>
      <c r="D292" s="10">
        <v>346</v>
      </c>
      <c r="E292" s="10">
        <v>7680</v>
      </c>
      <c r="F292" s="10">
        <v>304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1718</v>
      </c>
      <c r="D293" s="10">
        <v>73</v>
      </c>
      <c r="E293" s="10">
        <v>1584</v>
      </c>
      <c r="F293" s="10">
        <v>61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1707</v>
      </c>
      <c r="D294" s="10">
        <v>83</v>
      </c>
      <c r="E294" s="10">
        <v>1564</v>
      </c>
      <c r="F294" s="10">
        <v>60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1680</v>
      </c>
      <c r="D295" s="10">
        <v>62</v>
      </c>
      <c r="E295" s="10">
        <v>1542</v>
      </c>
      <c r="F295" s="10">
        <v>76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1636</v>
      </c>
      <c r="D296" s="10">
        <v>69</v>
      </c>
      <c r="E296" s="10">
        <v>1516</v>
      </c>
      <c r="F296" s="10">
        <v>51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1589</v>
      </c>
      <c r="D297" s="10">
        <v>59</v>
      </c>
      <c r="E297" s="10">
        <v>1474</v>
      </c>
      <c r="F297" s="10">
        <v>56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7262</v>
      </c>
      <c r="D298" s="10">
        <v>265</v>
      </c>
      <c r="E298" s="10">
        <v>6735</v>
      </c>
      <c r="F298" s="10">
        <v>262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1503</v>
      </c>
      <c r="D299" s="10">
        <v>64</v>
      </c>
      <c r="E299" s="10">
        <v>1391</v>
      </c>
      <c r="F299" s="10">
        <v>48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1510</v>
      </c>
      <c r="D300" s="10">
        <v>55</v>
      </c>
      <c r="E300" s="10">
        <v>1406</v>
      </c>
      <c r="F300" s="10">
        <v>49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1412</v>
      </c>
      <c r="D301" s="10">
        <v>51</v>
      </c>
      <c r="E301" s="10">
        <v>1316</v>
      </c>
      <c r="F301" s="10">
        <v>45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1398</v>
      </c>
      <c r="D302" s="10">
        <v>49</v>
      </c>
      <c r="E302" s="10">
        <v>1285</v>
      </c>
      <c r="F302" s="10">
        <v>64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1439</v>
      </c>
      <c r="D303" s="10">
        <v>46</v>
      </c>
      <c r="E303" s="10">
        <v>1337</v>
      </c>
      <c r="F303" s="10">
        <v>56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5849</v>
      </c>
      <c r="D304" s="10">
        <v>208</v>
      </c>
      <c r="E304" s="10">
        <v>5405</v>
      </c>
      <c r="F304" s="10">
        <v>236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1307</v>
      </c>
      <c r="D305" s="10">
        <v>42</v>
      </c>
      <c r="E305" s="10">
        <v>1209</v>
      </c>
      <c r="F305" s="10">
        <v>56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1238</v>
      </c>
      <c r="D306" s="10">
        <v>40</v>
      </c>
      <c r="E306" s="10">
        <v>1149</v>
      </c>
      <c r="F306" s="10">
        <v>49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1154</v>
      </c>
      <c r="D307" s="10">
        <v>44</v>
      </c>
      <c r="E307" s="10">
        <v>1071</v>
      </c>
      <c r="F307" s="10">
        <v>39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1053</v>
      </c>
      <c r="D308" s="10">
        <v>44</v>
      </c>
      <c r="E308" s="10">
        <v>970</v>
      </c>
      <c r="F308" s="10">
        <v>39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1097</v>
      </c>
      <c r="D309" s="10">
        <v>38</v>
      </c>
      <c r="E309" s="10">
        <v>1006</v>
      </c>
      <c r="F309" s="10">
        <v>53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4662</v>
      </c>
      <c r="D310" s="10">
        <v>138</v>
      </c>
      <c r="E310" s="10">
        <v>4272</v>
      </c>
      <c r="F310" s="10">
        <v>252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1082</v>
      </c>
      <c r="D311" s="10">
        <v>37</v>
      </c>
      <c r="E311" s="10">
        <v>987</v>
      </c>
      <c r="F311" s="10">
        <v>58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1025</v>
      </c>
      <c r="D312" s="10">
        <v>17</v>
      </c>
      <c r="E312" s="10">
        <v>954</v>
      </c>
      <c r="F312" s="10">
        <v>54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932</v>
      </c>
      <c r="D313" s="10">
        <v>26</v>
      </c>
      <c r="E313" s="10">
        <v>861</v>
      </c>
      <c r="F313" s="10">
        <v>45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834</v>
      </c>
      <c r="D314" s="10">
        <v>31</v>
      </c>
      <c r="E314" s="10">
        <v>752</v>
      </c>
      <c r="F314" s="10">
        <v>51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789</v>
      </c>
      <c r="D315" s="10">
        <v>27</v>
      </c>
      <c r="E315" s="10">
        <v>718</v>
      </c>
      <c r="F315" s="10">
        <v>44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3170</v>
      </c>
      <c r="D316" s="10">
        <v>98</v>
      </c>
      <c r="E316" s="10">
        <v>2852</v>
      </c>
      <c r="F316" s="10">
        <v>220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799</v>
      </c>
      <c r="D317" s="10">
        <v>27</v>
      </c>
      <c r="E317" s="10">
        <v>714</v>
      </c>
      <c r="F317" s="10">
        <v>58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716</v>
      </c>
      <c r="D318" s="10">
        <v>17</v>
      </c>
      <c r="E318" s="10">
        <v>649</v>
      </c>
      <c r="F318" s="10">
        <v>50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632</v>
      </c>
      <c r="D319" s="10">
        <v>18</v>
      </c>
      <c r="E319" s="10">
        <v>563</v>
      </c>
      <c r="F319" s="10">
        <v>51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551</v>
      </c>
      <c r="D320" s="10">
        <v>17</v>
      </c>
      <c r="E320" s="10">
        <v>495</v>
      </c>
      <c r="F320" s="10">
        <v>39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472</v>
      </c>
      <c r="D321" s="10">
        <v>19</v>
      </c>
      <c r="E321" s="10">
        <v>431</v>
      </c>
      <c r="F321" s="10">
        <v>22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1664</v>
      </c>
      <c r="D322" s="10">
        <v>53</v>
      </c>
      <c r="E322" s="10">
        <v>1506</v>
      </c>
      <c r="F322" s="10">
        <v>105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437</v>
      </c>
      <c r="D323" s="10">
        <v>17</v>
      </c>
      <c r="E323" s="10">
        <v>392</v>
      </c>
      <c r="F323" s="10">
        <v>28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365</v>
      </c>
      <c r="D324" s="10">
        <v>9</v>
      </c>
      <c r="E324" s="10">
        <v>339</v>
      </c>
      <c r="F324" s="10">
        <v>17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333</v>
      </c>
      <c r="D325" s="10">
        <v>13</v>
      </c>
      <c r="E325" s="10">
        <v>295</v>
      </c>
      <c r="F325" s="10">
        <v>25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261</v>
      </c>
      <c r="D326" s="10">
        <v>6</v>
      </c>
      <c r="E326" s="10">
        <v>235</v>
      </c>
      <c r="F326" s="10">
        <v>20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268</v>
      </c>
      <c r="D327" s="10">
        <v>8</v>
      </c>
      <c r="E327" s="10">
        <v>245</v>
      </c>
      <c r="F327" s="10">
        <v>15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713</v>
      </c>
      <c r="D328" s="10">
        <v>27</v>
      </c>
      <c r="E328" s="10">
        <v>624</v>
      </c>
      <c r="F328" s="10">
        <v>62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222</v>
      </c>
      <c r="D329" s="10">
        <v>9</v>
      </c>
      <c r="E329" s="10">
        <v>195</v>
      </c>
      <c r="F329" s="10">
        <v>18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167</v>
      </c>
      <c r="D330" s="10">
        <v>9</v>
      </c>
      <c r="E330" s="10">
        <v>146</v>
      </c>
      <c r="F330" s="10">
        <v>12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132</v>
      </c>
      <c r="D331" s="10">
        <v>3</v>
      </c>
      <c r="E331" s="10">
        <v>117</v>
      </c>
      <c r="F331" s="10">
        <v>12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108</v>
      </c>
      <c r="D332" s="10">
        <v>3</v>
      </c>
      <c r="E332" s="10">
        <v>93</v>
      </c>
      <c r="F332" s="10">
        <v>12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84</v>
      </c>
      <c r="D333" s="10">
        <v>3</v>
      </c>
      <c r="E333" s="10">
        <v>73</v>
      </c>
      <c r="F333" s="10">
        <v>8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335</v>
      </c>
      <c r="D334" s="5">
        <v>16</v>
      </c>
      <c r="E334" s="5">
        <v>288</v>
      </c>
      <c r="F334" s="5">
        <v>31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7.832031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132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100685</v>
      </c>
      <c r="D5" s="3">
        <v>37751</v>
      </c>
      <c r="E5" s="3">
        <v>58776</v>
      </c>
      <c r="F5" s="3">
        <v>4158</v>
      </c>
    </row>
    <row r="6" spans="1:32" ht="12" customHeight="1">
      <c r="A6" s="33" t="s">
        <v>254</v>
      </c>
      <c r="B6" s="1" t="s">
        <v>8</v>
      </c>
      <c r="C6" s="10">
        <v>6249</v>
      </c>
      <c r="D6" s="10">
        <v>3576</v>
      </c>
      <c r="E6" s="10">
        <v>189</v>
      </c>
      <c r="F6" s="10">
        <v>2484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1062</v>
      </c>
      <c r="D7" s="10">
        <v>158</v>
      </c>
      <c r="E7" s="10">
        <v>46</v>
      </c>
      <c r="F7" s="10">
        <v>858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1111</v>
      </c>
      <c r="D8" s="10">
        <v>288</v>
      </c>
      <c r="E8" s="10">
        <v>52</v>
      </c>
      <c r="F8" s="10">
        <v>771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1204</v>
      </c>
      <c r="D9" s="10">
        <v>486</v>
      </c>
      <c r="E9" s="10">
        <v>51</v>
      </c>
      <c r="F9" s="10">
        <v>667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1420</v>
      </c>
      <c r="D10" s="10">
        <v>1232</v>
      </c>
      <c r="E10" s="10">
        <v>30</v>
      </c>
      <c r="F10" s="10">
        <v>158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1452</v>
      </c>
      <c r="D11" s="10">
        <v>1412</v>
      </c>
      <c r="E11" s="10">
        <v>10</v>
      </c>
      <c r="F11" s="10">
        <v>30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8102</v>
      </c>
      <c r="D12" s="10">
        <v>7979</v>
      </c>
      <c r="E12" s="10">
        <v>84</v>
      </c>
      <c r="F12" s="10">
        <v>39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1455</v>
      </c>
      <c r="D13" s="10">
        <v>1436</v>
      </c>
      <c r="E13" s="10">
        <v>11</v>
      </c>
      <c r="F13" s="10">
        <v>8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1555</v>
      </c>
      <c r="D14" s="10">
        <v>1532</v>
      </c>
      <c r="E14" s="10">
        <v>17</v>
      </c>
      <c r="F14" s="10">
        <v>6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1728</v>
      </c>
      <c r="D15" s="10">
        <v>1701</v>
      </c>
      <c r="E15" s="10">
        <v>16</v>
      </c>
      <c r="F15" s="10">
        <v>11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1713</v>
      </c>
      <c r="D16" s="10">
        <v>1691</v>
      </c>
      <c r="E16" s="10">
        <v>19</v>
      </c>
      <c r="F16" s="10">
        <v>3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1651</v>
      </c>
      <c r="D17" s="10">
        <v>1619</v>
      </c>
      <c r="E17" s="10">
        <v>21</v>
      </c>
      <c r="F17" s="10">
        <v>11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8323</v>
      </c>
      <c r="D18" s="10">
        <v>8084</v>
      </c>
      <c r="E18" s="10">
        <v>209</v>
      </c>
      <c r="F18" s="10">
        <v>30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1676</v>
      </c>
      <c r="D19" s="10">
        <v>1641</v>
      </c>
      <c r="E19" s="10">
        <v>33</v>
      </c>
      <c r="F19" s="10">
        <v>2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1766</v>
      </c>
      <c r="D20" s="10">
        <v>1731</v>
      </c>
      <c r="E20" s="10">
        <v>27</v>
      </c>
      <c r="F20" s="10">
        <v>8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1690</v>
      </c>
      <c r="D21" s="10">
        <v>1646</v>
      </c>
      <c r="E21" s="10">
        <v>37</v>
      </c>
      <c r="F21" s="10">
        <v>7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1624</v>
      </c>
      <c r="D22" s="10">
        <v>1571</v>
      </c>
      <c r="E22" s="10">
        <v>49</v>
      </c>
      <c r="F22" s="10">
        <v>4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1567</v>
      </c>
      <c r="D23" s="10">
        <v>1495</v>
      </c>
      <c r="E23" s="10">
        <v>63</v>
      </c>
      <c r="F23" s="10">
        <v>9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8161</v>
      </c>
      <c r="D24" s="10">
        <v>6952</v>
      </c>
      <c r="E24" s="10">
        <v>1169</v>
      </c>
      <c r="F24" s="10">
        <v>40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1540</v>
      </c>
      <c r="D25" s="10">
        <v>1454</v>
      </c>
      <c r="E25" s="10">
        <v>78</v>
      </c>
      <c r="F25" s="10">
        <v>8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1658</v>
      </c>
      <c r="D26" s="10">
        <v>1579</v>
      </c>
      <c r="E26" s="10">
        <v>74</v>
      </c>
      <c r="F26" s="10">
        <v>5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1717</v>
      </c>
      <c r="D27" s="10">
        <v>1571</v>
      </c>
      <c r="E27" s="10">
        <v>136</v>
      </c>
      <c r="F27" s="10">
        <v>10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1616</v>
      </c>
      <c r="D28" s="10">
        <v>1265</v>
      </c>
      <c r="E28" s="10">
        <v>343</v>
      </c>
      <c r="F28" s="10">
        <v>8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1630</v>
      </c>
      <c r="D29" s="10">
        <v>1083</v>
      </c>
      <c r="E29" s="10">
        <v>538</v>
      </c>
      <c r="F29" s="10">
        <v>9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7800</v>
      </c>
      <c r="D30" s="10">
        <v>3946</v>
      </c>
      <c r="E30" s="10">
        <v>3788</v>
      </c>
      <c r="F30" s="10">
        <v>66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1591</v>
      </c>
      <c r="D31" s="10">
        <v>956</v>
      </c>
      <c r="E31" s="10">
        <v>621</v>
      </c>
      <c r="F31" s="10">
        <v>14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1585</v>
      </c>
      <c r="D32" s="10">
        <v>872</v>
      </c>
      <c r="E32" s="10">
        <v>699</v>
      </c>
      <c r="F32" s="10">
        <v>14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1592</v>
      </c>
      <c r="D33" s="10">
        <v>819</v>
      </c>
      <c r="E33" s="10">
        <v>766</v>
      </c>
      <c r="F33" s="10">
        <v>7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1556</v>
      </c>
      <c r="D34" s="10">
        <v>698</v>
      </c>
      <c r="E34" s="10">
        <v>843</v>
      </c>
      <c r="F34" s="10">
        <v>15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1476</v>
      </c>
      <c r="D35" s="10">
        <v>601</v>
      </c>
      <c r="E35" s="10">
        <v>859</v>
      </c>
      <c r="F35" s="10">
        <v>16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7569</v>
      </c>
      <c r="D36" s="10">
        <v>2205</v>
      </c>
      <c r="E36" s="10">
        <v>5294</v>
      </c>
      <c r="F36" s="10">
        <v>70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1569</v>
      </c>
      <c r="D37" s="10">
        <v>620</v>
      </c>
      <c r="E37" s="10">
        <v>939</v>
      </c>
      <c r="F37" s="10">
        <v>10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1524</v>
      </c>
      <c r="D38" s="10">
        <v>453</v>
      </c>
      <c r="E38" s="10">
        <v>1056</v>
      </c>
      <c r="F38" s="10">
        <v>15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1572</v>
      </c>
      <c r="D39" s="10">
        <v>434</v>
      </c>
      <c r="E39" s="10">
        <v>1124</v>
      </c>
      <c r="F39" s="10">
        <v>14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1428</v>
      </c>
      <c r="D40" s="10">
        <v>352</v>
      </c>
      <c r="E40" s="10">
        <v>1059</v>
      </c>
      <c r="F40" s="10">
        <v>17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1476</v>
      </c>
      <c r="D41" s="10">
        <v>346</v>
      </c>
      <c r="E41" s="10">
        <v>1116</v>
      </c>
      <c r="F41" s="10">
        <v>14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7363</v>
      </c>
      <c r="D42" s="10">
        <v>1419</v>
      </c>
      <c r="E42" s="10">
        <v>5835</v>
      </c>
      <c r="F42" s="10">
        <v>109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1597</v>
      </c>
      <c r="D43" s="10">
        <v>326</v>
      </c>
      <c r="E43" s="10">
        <v>1249</v>
      </c>
      <c r="F43" s="10">
        <v>22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1458</v>
      </c>
      <c r="D44" s="10">
        <v>298</v>
      </c>
      <c r="E44" s="10">
        <v>1139</v>
      </c>
      <c r="F44" s="10">
        <v>21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1435</v>
      </c>
      <c r="D45" s="10">
        <v>273</v>
      </c>
      <c r="E45" s="10">
        <v>1137</v>
      </c>
      <c r="F45" s="10">
        <v>25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1416</v>
      </c>
      <c r="D46" s="10">
        <v>271</v>
      </c>
      <c r="E46" s="10">
        <v>1128</v>
      </c>
      <c r="F46" s="10">
        <v>17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1457</v>
      </c>
      <c r="D47" s="10">
        <v>251</v>
      </c>
      <c r="E47" s="10">
        <v>1182</v>
      </c>
      <c r="F47" s="10">
        <v>24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7111</v>
      </c>
      <c r="D48" s="10">
        <v>1003</v>
      </c>
      <c r="E48" s="10">
        <v>6001</v>
      </c>
      <c r="F48" s="10">
        <v>107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1496</v>
      </c>
      <c r="D49" s="10">
        <v>246</v>
      </c>
      <c r="E49" s="10">
        <v>1217</v>
      </c>
      <c r="F49" s="10">
        <v>33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1464</v>
      </c>
      <c r="D50" s="10">
        <v>213</v>
      </c>
      <c r="E50" s="10">
        <v>1224</v>
      </c>
      <c r="F50" s="10">
        <v>27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1333</v>
      </c>
      <c r="D51" s="10">
        <v>188</v>
      </c>
      <c r="E51" s="10">
        <v>1128</v>
      </c>
      <c r="F51" s="10">
        <v>17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1302</v>
      </c>
      <c r="D52" s="10">
        <v>169</v>
      </c>
      <c r="E52" s="10">
        <v>1125</v>
      </c>
      <c r="F52" s="10">
        <v>8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1516</v>
      </c>
      <c r="D53" s="10">
        <v>187</v>
      </c>
      <c r="E53" s="10">
        <v>1307</v>
      </c>
      <c r="F53" s="10">
        <v>22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7365</v>
      </c>
      <c r="D54" s="10">
        <v>789</v>
      </c>
      <c r="E54" s="10">
        <v>6429</v>
      </c>
      <c r="F54" s="10">
        <v>147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1511</v>
      </c>
      <c r="D55" s="10">
        <v>181</v>
      </c>
      <c r="E55" s="10">
        <v>1303</v>
      </c>
      <c r="F55" s="10">
        <v>27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1490</v>
      </c>
      <c r="D56" s="10">
        <v>174</v>
      </c>
      <c r="E56" s="10">
        <v>1282</v>
      </c>
      <c r="F56" s="10">
        <v>34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1495</v>
      </c>
      <c r="D57" s="10">
        <v>161</v>
      </c>
      <c r="E57" s="10">
        <v>1312</v>
      </c>
      <c r="F57" s="10">
        <v>22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1457</v>
      </c>
      <c r="D58" s="10">
        <v>155</v>
      </c>
      <c r="E58" s="10">
        <v>1274</v>
      </c>
      <c r="F58" s="10">
        <v>28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1412</v>
      </c>
      <c r="D59" s="10">
        <v>118</v>
      </c>
      <c r="E59" s="10">
        <v>1258</v>
      </c>
      <c r="F59" s="10">
        <v>36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6533</v>
      </c>
      <c r="D60" s="10">
        <v>560</v>
      </c>
      <c r="E60" s="10">
        <v>5821</v>
      </c>
      <c r="F60" s="10">
        <v>152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1388</v>
      </c>
      <c r="D61" s="10">
        <v>142</v>
      </c>
      <c r="E61" s="10">
        <v>1220</v>
      </c>
      <c r="F61" s="10">
        <v>26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1292</v>
      </c>
      <c r="D62" s="10">
        <v>114</v>
      </c>
      <c r="E62" s="10">
        <v>1154</v>
      </c>
      <c r="F62" s="10">
        <v>24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1333</v>
      </c>
      <c r="D63" s="10">
        <v>109</v>
      </c>
      <c r="E63" s="10">
        <v>1188</v>
      </c>
      <c r="F63" s="10">
        <v>36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1250</v>
      </c>
      <c r="D64" s="10">
        <v>97</v>
      </c>
      <c r="E64" s="10">
        <v>1114</v>
      </c>
      <c r="F64" s="10">
        <v>39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1270</v>
      </c>
      <c r="D65" s="10">
        <v>98</v>
      </c>
      <c r="E65" s="10">
        <v>1145</v>
      </c>
      <c r="F65" s="10">
        <v>27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5650</v>
      </c>
      <c r="D66" s="10">
        <v>413</v>
      </c>
      <c r="E66" s="10">
        <v>5115</v>
      </c>
      <c r="F66" s="10">
        <v>122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1216</v>
      </c>
      <c r="D67" s="10">
        <v>72</v>
      </c>
      <c r="E67" s="10">
        <v>1112</v>
      </c>
      <c r="F67" s="10">
        <v>32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1186</v>
      </c>
      <c r="D68" s="10">
        <v>88</v>
      </c>
      <c r="E68" s="10">
        <v>1076</v>
      </c>
      <c r="F68" s="10">
        <v>22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1139</v>
      </c>
      <c r="D69" s="10">
        <v>106</v>
      </c>
      <c r="E69" s="10">
        <v>1012</v>
      </c>
      <c r="F69" s="10">
        <v>21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1069</v>
      </c>
      <c r="D70" s="10">
        <v>73</v>
      </c>
      <c r="E70" s="10">
        <v>978</v>
      </c>
      <c r="F70" s="10">
        <v>18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1040</v>
      </c>
      <c r="D71" s="10">
        <v>74</v>
      </c>
      <c r="E71" s="10">
        <v>937</v>
      </c>
      <c r="F71" s="10">
        <v>29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4822</v>
      </c>
      <c r="D72" s="10">
        <v>229</v>
      </c>
      <c r="E72" s="10">
        <v>4462</v>
      </c>
      <c r="F72" s="10">
        <v>131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1015</v>
      </c>
      <c r="D73" s="10">
        <v>56</v>
      </c>
      <c r="E73" s="10">
        <v>934</v>
      </c>
      <c r="F73" s="10">
        <v>25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966</v>
      </c>
      <c r="D74" s="10">
        <v>45</v>
      </c>
      <c r="E74" s="10">
        <v>889</v>
      </c>
      <c r="F74" s="10">
        <v>32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955</v>
      </c>
      <c r="D75" s="10">
        <v>42</v>
      </c>
      <c r="E75" s="10">
        <v>882</v>
      </c>
      <c r="F75" s="10">
        <v>31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983</v>
      </c>
      <c r="D76" s="10">
        <v>48</v>
      </c>
      <c r="E76" s="10">
        <v>918</v>
      </c>
      <c r="F76" s="10">
        <v>17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903</v>
      </c>
      <c r="D77" s="10">
        <v>38</v>
      </c>
      <c r="E77" s="10">
        <v>839</v>
      </c>
      <c r="F77" s="10">
        <v>26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4326</v>
      </c>
      <c r="D78" s="10">
        <v>214</v>
      </c>
      <c r="E78" s="10">
        <v>3949</v>
      </c>
      <c r="F78" s="10">
        <v>163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904</v>
      </c>
      <c r="D79" s="10">
        <v>44</v>
      </c>
      <c r="E79" s="10">
        <v>827</v>
      </c>
      <c r="F79" s="10">
        <v>33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887</v>
      </c>
      <c r="D80" s="10">
        <v>40</v>
      </c>
      <c r="E80" s="10">
        <v>814</v>
      </c>
      <c r="F80" s="10">
        <v>33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876</v>
      </c>
      <c r="D81" s="10">
        <v>49</v>
      </c>
      <c r="E81" s="10">
        <v>800</v>
      </c>
      <c r="F81" s="10">
        <v>27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866</v>
      </c>
      <c r="D82" s="10">
        <v>40</v>
      </c>
      <c r="E82" s="10">
        <v>790</v>
      </c>
      <c r="F82" s="10">
        <v>36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793</v>
      </c>
      <c r="D83" s="10">
        <v>41</v>
      </c>
      <c r="E83" s="10">
        <v>718</v>
      </c>
      <c r="F83" s="10">
        <v>34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3583</v>
      </c>
      <c r="D84" s="10">
        <v>129</v>
      </c>
      <c r="E84" s="10">
        <v>3325</v>
      </c>
      <c r="F84" s="10">
        <v>129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782</v>
      </c>
      <c r="D85" s="10">
        <v>36</v>
      </c>
      <c r="E85" s="10">
        <v>716</v>
      </c>
      <c r="F85" s="10">
        <v>30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753</v>
      </c>
      <c r="D86" s="10">
        <v>19</v>
      </c>
      <c r="E86" s="10">
        <v>712</v>
      </c>
      <c r="F86" s="10">
        <v>22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703</v>
      </c>
      <c r="D87" s="10">
        <v>25</v>
      </c>
      <c r="E87" s="10">
        <v>648</v>
      </c>
      <c r="F87" s="10">
        <v>30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691</v>
      </c>
      <c r="D88" s="10">
        <v>24</v>
      </c>
      <c r="E88" s="10">
        <v>646</v>
      </c>
      <c r="F88" s="10">
        <v>21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654</v>
      </c>
      <c r="D89" s="10">
        <v>25</v>
      </c>
      <c r="E89" s="10">
        <v>603</v>
      </c>
      <c r="F89" s="10">
        <v>26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3075</v>
      </c>
      <c r="D90" s="10">
        <v>100</v>
      </c>
      <c r="E90" s="10">
        <v>2855</v>
      </c>
      <c r="F90" s="10">
        <v>120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695</v>
      </c>
      <c r="D91" s="10">
        <v>20</v>
      </c>
      <c r="E91" s="10">
        <v>649</v>
      </c>
      <c r="F91" s="10">
        <v>26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641</v>
      </c>
      <c r="D92" s="10">
        <v>21</v>
      </c>
      <c r="E92" s="10">
        <v>592</v>
      </c>
      <c r="F92" s="10">
        <v>28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629</v>
      </c>
      <c r="D93" s="10">
        <v>21</v>
      </c>
      <c r="E93" s="10">
        <v>587</v>
      </c>
      <c r="F93" s="10">
        <v>21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571</v>
      </c>
      <c r="D94" s="10">
        <v>21</v>
      </c>
      <c r="E94" s="10">
        <v>521</v>
      </c>
      <c r="F94" s="10">
        <v>29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539</v>
      </c>
      <c r="D95" s="10">
        <v>17</v>
      </c>
      <c r="E95" s="10">
        <v>506</v>
      </c>
      <c r="F95" s="10">
        <v>16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2167</v>
      </c>
      <c r="D96" s="10">
        <v>56</v>
      </c>
      <c r="E96" s="10">
        <v>2009</v>
      </c>
      <c r="F96" s="10">
        <v>102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530</v>
      </c>
      <c r="D97" s="10">
        <v>16</v>
      </c>
      <c r="E97" s="10">
        <v>489</v>
      </c>
      <c r="F97" s="10">
        <v>25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443</v>
      </c>
      <c r="D98" s="10">
        <v>11</v>
      </c>
      <c r="E98" s="10">
        <v>407</v>
      </c>
      <c r="F98" s="10">
        <v>25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401</v>
      </c>
      <c r="D99" s="10">
        <v>14</v>
      </c>
      <c r="E99" s="10">
        <v>370</v>
      </c>
      <c r="F99" s="10">
        <v>17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446</v>
      </c>
      <c r="D100" s="10">
        <v>10</v>
      </c>
      <c r="E100" s="10">
        <v>414</v>
      </c>
      <c r="F100" s="10">
        <v>22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347</v>
      </c>
      <c r="D101" s="10">
        <v>5</v>
      </c>
      <c r="E101" s="10">
        <v>329</v>
      </c>
      <c r="F101" s="10">
        <v>13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1404</v>
      </c>
      <c r="D102" s="10">
        <v>44</v>
      </c>
      <c r="E102" s="10">
        <v>1287</v>
      </c>
      <c r="F102" s="10">
        <v>73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348</v>
      </c>
      <c r="D103" s="10">
        <v>13</v>
      </c>
      <c r="E103" s="10">
        <v>312</v>
      </c>
      <c r="F103" s="10">
        <v>23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265</v>
      </c>
      <c r="D104" s="10">
        <v>7</v>
      </c>
      <c r="E104" s="10">
        <v>249</v>
      </c>
      <c r="F104" s="10">
        <v>9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305</v>
      </c>
      <c r="D105" s="10">
        <v>9</v>
      </c>
      <c r="E105" s="10">
        <v>278</v>
      </c>
      <c r="F105" s="10">
        <v>18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230</v>
      </c>
      <c r="D106" s="10">
        <v>6</v>
      </c>
      <c r="E106" s="10">
        <v>212</v>
      </c>
      <c r="F106" s="10">
        <v>12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256</v>
      </c>
      <c r="D107" s="10">
        <v>9</v>
      </c>
      <c r="E107" s="10">
        <v>236</v>
      </c>
      <c r="F107" s="10">
        <v>11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712</v>
      </c>
      <c r="D108" s="10">
        <v>24</v>
      </c>
      <c r="E108" s="10">
        <v>646</v>
      </c>
      <c r="F108" s="10">
        <v>42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182</v>
      </c>
      <c r="D109" s="10">
        <v>7</v>
      </c>
      <c r="E109" s="10">
        <v>167</v>
      </c>
      <c r="F109" s="10">
        <v>8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179</v>
      </c>
      <c r="D110" s="10">
        <v>6</v>
      </c>
      <c r="E110" s="10">
        <v>163</v>
      </c>
      <c r="F110" s="10">
        <v>10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130</v>
      </c>
      <c r="D111" s="10">
        <v>7</v>
      </c>
      <c r="E111" s="10">
        <v>116</v>
      </c>
      <c r="F111" s="10">
        <v>7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110</v>
      </c>
      <c r="D112" s="10">
        <v>2</v>
      </c>
      <c r="E112" s="10">
        <v>98</v>
      </c>
      <c r="F112" s="10">
        <v>10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111</v>
      </c>
      <c r="D113" s="10">
        <v>2</v>
      </c>
      <c r="E113" s="10">
        <v>102</v>
      </c>
      <c r="F113" s="10">
        <v>7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370</v>
      </c>
      <c r="D114" s="10">
        <v>29</v>
      </c>
      <c r="E114" s="10">
        <v>309</v>
      </c>
      <c r="F114" s="10">
        <v>32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52340</v>
      </c>
      <c r="D115" s="3">
        <v>20111</v>
      </c>
      <c r="E115" s="3">
        <v>30161</v>
      </c>
      <c r="F115" s="3">
        <v>2068</v>
      </c>
    </row>
    <row r="116" spans="1:11" ht="12" customHeight="1">
      <c r="A116" s="33" t="s">
        <v>254</v>
      </c>
      <c r="B116" s="1" t="s">
        <v>8</v>
      </c>
      <c r="C116" s="10">
        <v>3134</v>
      </c>
      <c r="D116" s="10">
        <v>1844</v>
      </c>
      <c r="E116" s="10">
        <v>89</v>
      </c>
      <c r="F116" s="10">
        <v>1201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510</v>
      </c>
      <c r="D117" s="10">
        <v>86</v>
      </c>
      <c r="E117" s="10">
        <v>19</v>
      </c>
      <c r="F117" s="10">
        <v>405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569</v>
      </c>
      <c r="D118" s="10">
        <v>151</v>
      </c>
      <c r="E118" s="10">
        <v>29</v>
      </c>
      <c r="F118" s="10">
        <v>389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590</v>
      </c>
      <c r="D119" s="10">
        <v>249</v>
      </c>
      <c r="E119" s="10">
        <v>28</v>
      </c>
      <c r="F119" s="10">
        <v>313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720</v>
      </c>
      <c r="D120" s="10">
        <v>630</v>
      </c>
      <c r="E120" s="10">
        <v>10</v>
      </c>
      <c r="F120" s="10">
        <v>80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745</v>
      </c>
      <c r="D121" s="10">
        <v>728</v>
      </c>
      <c r="E121" s="10">
        <v>3</v>
      </c>
      <c r="F121" s="10">
        <v>14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4014</v>
      </c>
      <c r="D122" s="10">
        <v>3951</v>
      </c>
      <c r="E122" s="10">
        <v>43</v>
      </c>
      <c r="F122" s="10">
        <v>20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727</v>
      </c>
      <c r="D123" s="10">
        <v>721</v>
      </c>
      <c r="E123" s="10">
        <v>2</v>
      </c>
      <c r="F123" s="10">
        <v>4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793</v>
      </c>
      <c r="D124" s="10">
        <v>779</v>
      </c>
      <c r="E124" s="10">
        <v>10</v>
      </c>
      <c r="F124" s="10">
        <v>4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847</v>
      </c>
      <c r="D125" s="10">
        <v>836</v>
      </c>
      <c r="E125" s="10">
        <v>8</v>
      </c>
      <c r="F125" s="10">
        <v>3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841</v>
      </c>
      <c r="D126" s="10">
        <v>827</v>
      </c>
      <c r="E126" s="10">
        <v>12</v>
      </c>
      <c r="F126" s="10">
        <v>2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806</v>
      </c>
      <c r="D127" s="10">
        <v>788</v>
      </c>
      <c r="E127" s="10">
        <v>11</v>
      </c>
      <c r="F127" s="10">
        <v>7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4138</v>
      </c>
      <c r="D128" s="10">
        <v>4023</v>
      </c>
      <c r="E128" s="10">
        <v>100</v>
      </c>
      <c r="F128" s="10">
        <v>15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816</v>
      </c>
      <c r="D129" s="10">
        <v>796</v>
      </c>
      <c r="E129" s="10">
        <v>18</v>
      </c>
      <c r="F129" s="10">
        <v>2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874</v>
      </c>
      <c r="D130" s="10">
        <v>859</v>
      </c>
      <c r="E130" s="10">
        <v>9</v>
      </c>
      <c r="F130" s="10">
        <v>6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866</v>
      </c>
      <c r="D131" s="10">
        <v>848</v>
      </c>
      <c r="E131" s="10">
        <v>15</v>
      </c>
      <c r="F131" s="10">
        <v>3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789</v>
      </c>
      <c r="D132" s="10">
        <v>762</v>
      </c>
      <c r="E132" s="10">
        <v>24</v>
      </c>
      <c r="F132" s="10">
        <v>3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793</v>
      </c>
      <c r="D133" s="10">
        <v>758</v>
      </c>
      <c r="E133" s="10">
        <v>34</v>
      </c>
      <c r="F133" s="10">
        <v>1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3944</v>
      </c>
      <c r="D134" s="10">
        <v>3443</v>
      </c>
      <c r="E134" s="10">
        <v>488</v>
      </c>
      <c r="F134" s="10">
        <v>13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773</v>
      </c>
      <c r="D135" s="10">
        <v>733</v>
      </c>
      <c r="E135" s="10">
        <v>36</v>
      </c>
      <c r="F135" s="10">
        <v>4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821</v>
      </c>
      <c r="D136" s="10">
        <v>786</v>
      </c>
      <c r="E136" s="10">
        <v>34</v>
      </c>
      <c r="F136" s="10">
        <v>1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791</v>
      </c>
      <c r="D137" s="10">
        <v>727</v>
      </c>
      <c r="E137" s="10">
        <v>61</v>
      </c>
      <c r="F137" s="10">
        <v>3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771</v>
      </c>
      <c r="D138" s="10">
        <v>620</v>
      </c>
      <c r="E138" s="10">
        <v>149</v>
      </c>
      <c r="F138" s="10">
        <v>2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788</v>
      </c>
      <c r="D139" s="10">
        <v>577</v>
      </c>
      <c r="E139" s="10">
        <v>208</v>
      </c>
      <c r="F139" s="10">
        <v>3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3985</v>
      </c>
      <c r="D140" s="10">
        <v>2317</v>
      </c>
      <c r="E140" s="10">
        <v>1635</v>
      </c>
      <c r="F140" s="10">
        <v>33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807</v>
      </c>
      <c r="D141" s="10">
        <v>550</v>
      </c>
      <c r="E141" s="10">
        <v>251</v>
      </c>
      <c r="F141" s="10">
        <v>6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828</v>
      </c>
      <c r="D142" s="10">
        <v>522</v>
      </c>
      <c r="E142" s="10">
        <v>300</v>
      </c>
      <c r="F142" s="10">
        <v>6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830</v>
      </c>
      <c r="D143" s="10">
        <v>480</v>
      </c>
      <c r="E143" s="10">
        <v>347</v>
      </c>
      <c r="F143" s="10">
        <v>3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771</v>
      </c>
      <c r="D144" s="10">
        <v>407</v>
      </c>
      <c r="E144" s="10">
        <v>358</v>
      </c>
      <c r="F144" s="10">
        <v>6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749</v>
      </c>
      <c r="D145" s="10">
        <v>358</v>
      </c>
      <c r="E145" s="10">
        <v>379</v>
      </c>
      <c r="F145" s="10">
        <v>12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3832</v>
      </c>
      <c r="D146" s="10">
        <v>1369</v>
      </c>
      <c r="E146" s="10">
        <v>2433</v>
      </c>
      <c r="F146" s="10">
        <v>30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792</v>
      </c>
      <c r="D147" s="10">
        <v>383</v>
      </c>
      <c r="E147" s="10">
        <v>403</v>
      </c>
      <c r="F147" s="10">
        <v>6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764</v>
      </c>
      <c r="D148" s="10">
        <v>277</v>
      </c>
      <c r="E148" s="10">
        <v>479</v>
      </c>
      <c r="F148" s="10">
        <v>8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776</v>
      </c>
      <c r="D149" s="10">
        <v>257</v>
      </c>
      <c r="E149" s="10">
        <v>514</v>
      </c>
      <c r="F149" s="10">
        <v>5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705</v>
      </c>
      <c r="D150" s="10">
        <v>222</v>
      </c>
      <c r="E150" s="10">
        <v>476</v>
      </c>
      <c r="F150" s="10">
        <v>7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795</v>
      </c>
      <c r="D151" s="10">
        <v>230</v>
      </c>
      <c r="E151" s="10">
        <v>561</v>
      </c>
      <c r="F151" s="10">
        <v>4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3794</v>
      </c>
      <c r="D152" s="10">
        <v>882</v>
      </c>
      <c r="E152" s="10">
        <v>2870</v>
      </c>
      <c r="F152" s="10">
        <v>42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839</v>
      </c>
      <c r="D153" s="10">
        <v>204</v>
      </c>
      <c r="E153" s="10">
        <v>625</v>
      </c>
      <c r="F153" s="10">
        <v>10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760</v>
      </c>
      <c r="D154" s="10">
        <v>198</v>
      </c>
      <c r="E154" s="10">
        <v>558</v>
      </c>
      <c r="F154" s="10">
        <v>4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729</v>
      </c>
      <c r="D155" s="10">
        <v>162</v>
      </c>
      <c r="E155" s="10">
        <v>558</v>
      </c>
      <c r="F155" s="10">
        <v>9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701</v>
      </c>
      <c r="D156" s="10">
        <v>154</v>
      </c>
      <c r="E156" s="10">
        <v>538</v>
      </c>
      <c r="F156" s="10">
        <v>9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765</v>
      </c>
      <c r="D157" s="10">
        <v>164</v>
      </c>
      <c r="E157" s="10">
        <v>591</v>
      </c>
      <c r="F157" s="10">
        <v>10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3762</v>
      </c>
      <c r="D158" s="10">
        <v>645</v>
      </c>
      <c r="E158" s="10">
        <v>3070</v>
      </c>
      <c r="F158" s="10">
        <v>47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765</v>
      </c>
      <c r="D159" s="10">
        <v>145</v>
      </c>
      <c r="E159" s="10">
        <v>606</v>
      </c>
      <c r="F159" s="10">
        <v>14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795</v>
      </c>
      <c r="D160" s="10">
        <v>142</v>
      </c>
      <c r="E160" s="10">
        <v>643</v>
      </c>
      <c r="F160" s="10">
        <v>10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717</v>
      </c>
      <c r="D161" s="10">
        <v>125</v>
      </c>
      <c r="E161" s="10">
        <v>585</v>
      </c>
      <c r="F161" s="10">
        <v>7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707</v>
      </c>
      <c r="D162" s="10">
        <v>112</v>
      </c>
      <c r="E162" s="10">
        <v>591</v>
      </c>
      <c r="F162" s="10">
        <v>4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778</v>
      </c>
      <c r="D163" s="10">
        <v>121</v>
      </c>
      <c r="E163" s="10">
        <v>645</v>
      </c>
      <c r="F163" s="10">
        <v>12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3856</v>
      </c>
      <c r="D164" s="10">
        <v>524</v>
      </c>
      <c r="E164" s="10">
        <v>3257</v>
      </c>
      <c r="F164" s="10">
        <v>75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808</v>
      </c>
      <c r="D165" s="10">
        <v>118</v>
      </c>
      <c r="E165" s="10">
        <v>678</v>
      </c>
      <c r="F165" s="10">
        <v>12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767</v>
      </c>
      <c r="D166" s="10">
        <v>118</v>
      </c>
      <c r="E166" s="10">
        <v>632</v>
      </c>
      <c r="F166" s="10">
        <v>17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766</v>
      </c>
      <c r="D167" s="10">
        <v>103</v>
      </c>
      <c r="E167" s="10">
        <v>650</v>
      </c>
      <c r="F167" s="10">
        <v>13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794</v>
      </c>
      <c r="D168" s="10">
        <v>114</v>
      </c>
      <c r="E168" s="10">
        <v>661</v>
      </c>
      <c r="F168" s="10">
        <v>19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721</v>
      </c>
      <c r="D169" s="10">
        <v>71</v>
      </c>
      <c r="E169" s="10">
        <v>636</v>
      </c>
      <c r="F169" s="10">
        <v>14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3354</v>
      </c>
      <c r="D170" s="10">
        <v>338</v>
      </c>
      <c r="E170" s="10">
        <v>2931</v>
      </c>
      <c r="F170" s="10">
        <v>85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716</v>
      </c>
      <c r="D171" s="10">
        <v>88</v>
      </c>
      <c r="E171" s="10">
        <v>616</v>
      </c>
      <c r="F171" s="10">
        <v>12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662</v>
      </c>
      <c r="D172" s="10">
        <v>66</v>
      </c>
      <c r="E172" s="10">
        <v>581</v>
      </c>
      <c r="F172" s="10">
        <v>15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674</v>
      </c>
      <c r="D173" s="10">
        <v>63</v>
      </c>
      <c r="E173" s="10">
        <v>588</v>
      </c>
      <c r="F173" s="10">
        <v>23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642</v>
      </c>
      <c r="D174" s="10">
        <v>54</v>
      </c>
      <c r="E174" s="10">
        <v>566</v>
      </c>
      <c r="F174" s="10">
        <v>22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660</v>
      </c>
      <c r="D175" s="10">
        <v>67</v>
      </c>
      <c r="E175" s="10">
        <v>580</v>
      </c>
      <c r="F175" s="10">
        <v>13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2991</v>
      </c>
      <c r="D176" s="10">
        <v>277</v>
      </c>
      <c r="E176" s="10">
        <v>2663</v>
      </c>
      <c r="F176" s="10">
        <v>51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628</v>
      </c>
      <c r="D177" s="10">
        <v>49</v>
      </c>
      <c r="E177" s="10">
        <v>567</v>
      </c>
      <c r="F177" s="10">
        <v>12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626</v>
      </c>
      <c r="D178" s="10">
        <v>56</v>
      </c>
      <c r="E178" s="10">
        <v>562</v>
      </c>
      <c r="F178" s="10">
        <v>8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598</v>
      </c>
      <c r="D179" s="10">
        <v>71</v>
      </c>
      <c r="E179" s="10">
        <v>518</v>
      </c>
      <c r="F179" s="10">
        <v>9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564</v>
      </c>
      <c r="D180" s="10">
        <v>50</v>
      </c>
      <c r="E180" s="10">
        <v>505</v>
      </c>
      <c r="F180" s="10">
        <v>9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575</v>
      </c>
      <c r="D181" s="10">
        <v>51</v>
      </c>
      <c r="E181" s="10">
        <v>511</v>
      </c>
      <c r="F181" s="10">
        <v>13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2537</v>
      </c>
      <c r="D182" s="10">
        <v>132</v>
      </c>
      <c r="E182" s="10">
        <v>2330</v>
      </c>
      <c r="F182" s="10">
        <v>75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546</v>
      </c>
      <c r="D183" s="10">
        <v>36</v>
      </c>
      <c r="E183" s="10">
        <v>491</v>
      </c>
      <c r="F183" s="10">
        <v>19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515</v>
      </c>
      <c r="D184" s="10">
        <v>30</v>
      </c>
      <c r="E184" s="10">
        <v>471</v>
      </c>
      <c r="F184" s="10">
        <v>14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481</v>
      </c>
      <c r="D185" s="10">
        <v>20</v>
      </c>
      <c r="E185" s="10">
        <v>444</v>
      </c>
      <c r="F185" s="10">
        <v>17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525</v>
      </c>
      <c r="D186" s="10">
        <v>28</v>
      </c>
      <c r="E186" s="10">
        <v>490</v>
      </c>
      <c r="F186" s="10">
        <v>7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470</v>
      </c>
      <c r="D187" s="10">
        <v>18</v>
      </c>
      <c r="E187" s="10">
        <v>434</v>
      </c>
      <c r="F187" s="10">
        <v>18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2333</v>
      </c>
      <c r="D188" s="10">
        <v>140</v>
      </c>
      <c r="E188" s="10">
        <v>2108</v>
      </c>
      <c r="F188" s="10">
        <v>85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501</v>
      </c>
      <c r="D189" s="10">
        <v>31</v>
      </c>
      <c r="E189" s="10">
        <v>454</v>
      </c>
      <c r="F189" s="10">
        <v>16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483</v>
      </c>
      <c r="D190" s="10">
        <v>23</v>
      </c>
      <c r="E190" s="10">
        <v>441</v>
      </c>
      <c r="F190" s="10">
        <v>19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447</v>
      </c>
      <c r="D191" s="10">
        <v>32</v>
      </c>
      <c r="E191" s="10">
        <v>400</v>
      </c>
      <c r="F191" s="10">
        <v>15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469</v>
      </c>
      <c r="D192" s="10">
        <v>26</v>
      </c>
      <c r="E192" s="10">
        <v>424</v>
      </c>
      <c r="F192" s="10">
        <v>19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433</v>
      </c>
      <c r="D193" s="10">
        <v>28</v>
      </c>
      <c r="E193" s="10">
        <v>389</v>
      </c>
      <c r="F193" s="10">
        <v>16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1949</v>
      </c>
      <c r="D194" s="10">
        <v>72</v>
      </c>
      <c r="E194" s="10">
        <v>1803</v>
      </c>
      <c r="F194" s="10">
        <v>74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426</v>
      </c>
      <c r="D195" s="10">
        <v>22</v>
      </c>
      <c r="E195" s="10">
        <v>388</v>
      </c>
      <c r="F195" s="10">
        <v>16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405</v>
      </c>
      <c r="D196" s="10">
        <v>9</v>
      </c>
      <c r="E196" s="10">
        <v>383</v>
      </c>
      <c r="F196" s="10">
        <v>13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384</v>
      </c>
      <c r="D197" s="10">
        <v>14</v>
      </c>
      <c r="E197" s="10">
        <v>354</v>
      </c>
      <c r="F197" s="10">
        <v>16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371</v>
      </c>
      <c r="D198" s="10">
        <v>10</v>
      </c>
      <c r="E198" s="10">
        <v>348</v>
      </c>
      <c r="F198" s="10">
        <v>13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363</v>
      </c>
      <c r="D199" s="10">
        <v>17</v>
      </c>
      <c r="E199" s="10">
        <v>330</v>
      </c>
      <c r="F199" s="10">
        <v>16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1754</v>
      </c>
      <c r="D200" s="10">
        <v>56</v>
      </c>
      <c r="E200" s="10">
        <v>1632</v>
      </c>
      <c r="F200" s="10">
        <v>66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387</v>
      </c>
      <c r="D201" s="10">
        <v>12</v>
      </c>
      <c r="E201" s="10">
        <v>362</v>
      </c>
      <c r="F201" s="10">
        <v>13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379</v>
      </c>
      <c r="D202" s="10">
        <v>10</v>
      </c>
      <c r="E202" s="10">
        <v>350</v>
      </c>
      <c r="F202" s="10">
        <v>19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355</v>
      </c>
      <c r="D203" s="10">
        <v>13</v>
      </c>
      <c r="E203" s="10">
        <v>330</v>
      </c>
      <c r="F203" s="10">
        <v>12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319</v>
      </c>
      <c r="D204" s="10">
        <v>12</v>
      </c>
      <c r="E204" s="10">
        <v>296</v>
      </c>
      <c r="F204" s="10">
        <v>11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314</v>
      </c>
      <c r="D205" s="10">
        <v>9</v>
      </c>
      <c r="E205" s="10">
        <v>294</v>
      </c>
      <c r="F205" s="10">
        <v>11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1313</v>
      </c>
      <c r="D206" s="10">
        <v>41</v>
      </c>
      <c r="E206" s="10">
        <v>1218</v>
      </c>
      <c r="F206" s="10">
        <v>54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299</v>
      </c>
      <c r="D207" s="10">
        <v>11</v>
      </c>
      <c r="E207" s="10">
        <v>277</v>
      </c>
      <c r="F207" s="10">
        <v>11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283</v>
      </c>
      <c r="D208" s="10">
        <v>10</v>
      </c>
      <c r="E208" s="10">
        <v>255</v>
      </c>
      <c r="F208" s="10">
        <v>18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241</v>
      </c>
      <c r="D209" s="10">
        <v>9</v>
      </c>
      <c r="E209" s="10">
        <v>223</v>
      </c>
      <c r="F209" s="10">
        <v>9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281</v>
      </c>
      <c r="D210" s="10">
        <v>8</v>
      </c>
      <c r="E210" s="10">
        <v>263</v>
      </c>
      <c r="F210" s="10">
        <v>10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209</v>
      </c>
      <c r="D211" s="10">
        <v>3</v>
      </c>
      <c r="E211" s="10">
        <v>200</v>
      </c>
      <c r="F211" s="10">
        <v>6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892</v>
      </c>
      <c r="D212" s="10">
        <v>22</v>
      </c>
      <c r="E212" s="10">
        <v>819</v>
      </c>
      <c r="F212" s="10">
        <v>51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218</v>
      </c>
      <c r="D213" s="10">
        <v>6</v>
      </c>
      <c r="E213" s="10">
        <v>196</v>
      </c>
      <c r="F213" s="10">
        <v>16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160</v>
      </c>
      <c r="D214" s="10">
        <v>5</v>
      </c>
      <c r="E214" s="10">
        <v>150</v>
      </c>
      <c r="F214" s="10">
        <v>5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202</v>
      </c>
      <c r="D215" s="10">
        <v>5</v>
      </c>
      <c r="E215" s="10">
        <v>183</v>
      </c>
      <c r="F215" s="10">
        <v>14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153</v>
      </c>
      <c r="D216" s="10">
        <v>3</v>
      </c>
      <c r="E216" s="10">
        <v>142</v>
      </c>
      <c r="F216" s="10">
        <v>8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159</v>
      </c>
      <c r="D217" s="10">
        <v>3</v>
      </c>
      <c r="E217" s="10">
        <v>148</v>
      </c>
      <c r="F217" s="10">
        <v>8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492</v>
      </c>
      <c r="D218" s="10">
        <v>13</v>
      </c>
      <c r="E218" s="10">
        <v>448</v>
      </c>
      <c r="F218" s="10">
        <v>31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128</v>
      </c>
      <c r="D219" s="10">
        <v>4</v>
      </c>
      <c r="E219" s="10">
        <v>119</v>
      </c>
      <c r="F219" s="10">
        <v>5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118</v>
      </c>
      <c r="D220" s="10">
        <v>4</v>
      </c>
      <c r="E220" s="10">
        <v>106</v>
      </c>
      <c r="F220" s="10">
        <v>8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90</v>
      </c>
      <c r="D221" s="10">
        <v>4</v>
      </c>
      <c r="E221" s="10">
        <v>79</v>
      </c>
      <c r="F221" s="10">
        <v>7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74</v>
      </c>
      <c r="D222" s="10">
        <v>1</v>
      </c>
      <c r="E222" s="10">
        <v>67</v>
      </c>
      <c r="F222" s="10">
        <v>6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82</v>
      </c>
      <c r="D223" s="10" t="s">
        <v>265</v>
      </c>
      <c r="E223" s="10">
        <v>77</v>
      </c>
      <c r="F223" s="10">
        <v>5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266</v>
      </c>
      <c r="D224" s="10">
        <v>22</v>
      </c>
      <c r="E224" s="10">
        <v>224</v>
      </c>
      <c r="F224" s="10">
        <v>20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48345</v>
      </c>
      <c r="D225" s="3">
        <v>17640</v>
      </c>
      <c r="E225" s="3">
        <v>28615</v>
      </c>
      <c r="F225" s="3">
        <v>2090</v>
      </c>
    </row>
    <row r="226" spans="1:11" ht="12" customHeight="1">
      <c r="A226" s="33" t="s">
        <v>254</v>
      </c>
      <c r="B226" s="1" t="s">
        <v>8</v>
      </c>
      <c r="C226" s="10">
        <v>3115</v>
      </c>
      <c r="D226" s="10">
        <v>1732</v>
      </c>
      <c r="E226" s="10">
        <v>100</v>
      </c>
      <c r="F226" s="10">
        <v>1283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552</v>
      </c>
      <c r="D227" s="10">
        <v>72</v>
      </c>
      <c r="E227" s="10">
        <v>27</v>
      </c>
      <c r="F227" s="10">
        <v>453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542</v>
      </c>
      <c r="D228" s="10">
        <v>137</v>
      </c>
      <c r="E228" s="10">
        <v>23</v>
      </c>
      <c r="F228" s="10">
        <v>382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614</v>
      </c>
      <c r="D229" s="10">
        <v>237</v>
      </c>
      <c r="E229" s="10">
        <v>23</v>
      </c>
      <c r="F229" s="10">
        <v>354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700</v>
      </c>
      <c r="D230" s="10">
        <v>602</v>
      </c>
      <c r="E230" s="10">
        <v>20</v>
      </c>
      <c r="F230" s="10">
        <v>78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707</v>
      </c>
      <c r="D231" s="10">
        <v>684</v>
      </c>
      <c r="E231" s="10">
        <v>7</v>
      </c>
      <c r="F231" s="10">
        <v>16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4088</v>
      </c>
      <c r="D232" s="10">
        <v>4028</v>
      </c>
      <c r="E232" s="10">
        <v>41</v>
      </c>
      <c r="F232" s="10">
        <v>19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728</v>
      </c>
      <c r="D233" s="10">
        <v>715</v>
      </c>
      <c r="E233" s="10">
        <v>9</v>
      </c>
      <c r="F233" s="10">
        <v>4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762</v>
      </c>
      <c r="D234" s="10">
        <v>753</v>
      </c>
      <c r="E234" s="10">
        <v>7</v>
      </c>
      <c r="F234" s="10">
        <v>2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881</v>
      </c>
      <c r="D235" s="10">
        <v>865</v>
      </c>
      <c r="E235" s="10">
        <v>8</v>
      </c>
      <c r="F235" s="10">
        <v>8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872</v>
      </c>
      <c r="D236" s="10">
        <v>864</v>
      </c>
      <c r="E236" s="10">
        <v>7</v>
      </c>
      <c r="F236" s="10">
        <v>1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845</v>
      </c>
      <c r="D237" s="10">
        <v>831</v>
      </c>
      <c r="E237" s="10">
        <v>10</v>
      </c>
      <c r="F237" s="10">
        <v>4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4185</v>
      </c>
      <c r="D238" s="10">
        <v>4061</v>
      </c>
      <c r="E238" s="10">
        <v>109</v>
      </c>
      <c r="F238" s="10">
        <v>15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860</v>
      </c>
      <c r="D239" s="10">
        <v>845</v>
      </c>
      <c r="E239" s="10">
        <v>15</v>
      </c>
      <c r="F239" s="10" t="s">
        <v>265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892</v>
      </c>
      <c r="D240" s="10">
        <v>872</v>
      </c>
      <c r="E240" s="10">
        <v>18</v>
      </c>
      <c r="F240" s="10">
        <v>2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824</v>
      </c>
      <c r="D241" s="10">
        <v>798</v>
      </c>
      <c r="E241" s="10">
        <v>22</v>
      </c>
      <c r="F241" s="10">
        <v>4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835</v>
      </c>
      <c r="D242" s="10">
        <v>809</v>
      </c>
      <c r="E242" s="10">
        <v>25</v>
      </c>
      <c r="F242" s="10">
        <v>1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774</v>
      </c>
      <c r="D243" s="10">
        <v>737</v>
      </c>
      <c r="E243" s="10">
        <v>29</v>
      </c>
      <c r="F243" s="10">
        <v>8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4217</v>
      </c>
      <c r="D244" s="10">
        <v>3509</v>
      </c>
      <c r="E244" s="10">
        <v>681</v>
      </c>
      <c r="F244" s="10">
        <v>27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767</v>
      </c>
      <c r="D245" s="10">
        <v>721</v>
      </c>
      <c r="E245" s="10">
        <v>42</v>
      </c>
      <c r="F245" s="10">
        <v>4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837</v>
      </c>
      <c r="D246" s="10">
        <v>793</v>
      </c>
      <c r="E246" s="10">
        <v>40</v>
      </c>
      <c r="F246" s="10">
        <v>4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926</v>
      </c>
      <c r="D247" s="10">
        <v>844</v>
      </c>
      <c r="E247" s="10">
        <v>75</v>
      </c>
      <c r="F247" s="10">
        <v>7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845</v>
      </c>
      <c r="D248" s="10">
        <v>645</v>
      </c>
      <c r="E248" s="10">
        <v>194</v>
      </c>
      <c r="F248" s="10">
        <v>6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842</v>
      </c>
      <c r="D249" s="10">
        <v>506</v>
      </c>
      <c r="E249" s="10">
        <v>330</v>
      </c>
      <c r="F249" s="10">
        <v>6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3815</v>
      </c>
      <c r="D250" s="10">
        <v>1629</v>
      </c>
      <c r="E250" s="10">
        <v>2153</v>
      </c>
      <c r="F250" s="10">
        <v>33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784</v>
      </c>
      <c r="D251" s="10">
        <v>406</v>
      </c>
      <c r="E251" s="10">
        <v>370</v>
      </c>
      <c r="F251" s="10">
        <v>8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757</v>
      </c>
      <c r="D252" s="10">
        <v>350</v>
      </c>
      <c r="E252" s="10">
        <v>399</v>
      </c>
      <c r="F252" s="10">
        <v>8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762</v>
      </c>
      <c r="D253" s="10">
        <v>339</v>
      </c>
      <c r="E253" s="10">
        <v>419</v>
      </c>
      <c r="F253" s="10">
        <v>4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785</v>
      </c>
      <c r="D254" s="10">
        <v>291</v>
      </c>
      <c r="E254" s="10">
        <v>485</v>
      </c>
      <c r="F254" s="10">
        <v>9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727</v>
      </c>
      <c r="D255" s="10">
        <v>243</v>
      </c>
      <c r="E255" s="10">
        <v>480</v>
      </c>
      <c r="F255" s="10">
        <v>4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3737</v>
      </c>
      <c r="D256" s="10">
        <v>836</v>
      </c>
      <c r="E256" s="10">
        <v>2861</v>
      </c>
      <c r="F256" s="10">
        <v>40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777</v>
      </c>
      <c r="D257" s="10">
        <v>237</v>
      </c>
      <c r="E257" s="10">
        <v>536</v>
      </c>
      <c r="F257" s="10">
        <v>4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760</v>
      </c>
      <c r="D258" s="10">
        <v>176</v>
      </c>
      <c r="E258" s="10">
        <v>577</v>
      </c>
      <c r="F258" s="10">
        <v>7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796</v>
      </c>
      <c r="D259" s="10">
        <v>177</v>
      </c>
      <c r="E259" s="10">
        <v>610</v>
      </c>
      <c r="F259" s="10">
        <v>9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723</v>
      </c>
      <c r="D260" s="10">
        <v>130</v>
      </c>
      <c r="E260" s="10">
        <v>583</v>
      </c>
      <c r="F260" s="10">
        <v>10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681</v>
      </c>
      <c r="D261" s="10">
        <v>116</v>
      </c>
      <c r="E261" s="10">
        <v>555</v>
      </c>
      <c r="F261" s="10">
        <v>10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3569</v>
      </c>
      <c r="D262" s="10">
        <v>537</v>
      </c>
      <c r="E262" s="10">
        <v>2965</v>
      </c>
      <c r="F262" s="10">
        <v>67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758</v>
      </c>
      <c r="D263" s="10">
        <v>122</v>
      </c>
      <c r="E263" s="10">
        <v>624</v>
      </c>
      <c r="F263" s="10">
        <v>12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698</v>
      </c>
      <c r="D264" s="10">
        <v>100</v>
      </c>
      <c r="E264" s="10">
        <v>581</v>
      </c>
      <c r="F264" s="10">
        <v>17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706</v>
      </c>
      <c r="D265" s="10">
        <v>111</v>
      </c>
      <c r="E265" s="10">
        <v>579</v>
      </c>
      <c r="F265" s="10">
        <v>16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715</v>
      </c>
      <c r="D266" s="10">
        <v>117</v>
      </c>
      <c r="E266" s="10">
        <v>590</v>
      </c>
      <c r="F266" s="10">
        <v>8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692</v>
      </c>
      <c r="D267" s="10">
        <v>87</v>
      </c>
      <c r="E267" s="10">
        <v>591</v>
      </c>
      <c r="F267" s="10">
        <v>14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3349</v>
      </c>
      <c r="D268" s="10">
        <v>358</v>
      </c>
      <c r="E268" s="10">
        <v>2931</v>
      </c>
      <c r="F268" s="10">
        <v>60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731</v>
      </c>
      <c r="D269" s="10">
        <v>101</v>
      </c>
      <c r="E269" s="10">
        <v>611</v>
      </c>
      <c r="F269" s="10">
        <v>19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669</v>
      </c>
      <c r="D270" s="10">
        <v>71</v>
      </c>
      <c r="E270" s="10">
        <v>581</v>
      </c>
      <c r="F270" s="10">
        <v>17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616</v>
      </c>
      <c r="D271" s="10">
        <v>63</v>
      </c>
      <c r="E271" s="10">
        <v>543</v>
      </c>
      <c r="F271" s="10">
        <v>10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595</v>
      </c>
      <c r="D272" s="10">
        <v>57</v>
      </c>
      <c r="E272" s="10">
        <v>534</v>
      </c>
      <c r="F272" s="10">
        <v>4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738</v>
      </c>
      <c r="D273" s="10">
        <v>66</v>
      </c>
      <c r="E273" s="10">
        <v>662</v>
      </c>
      <c r="F273" s="10">
        <v>10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3509</v>
      </c>
      <c r="D274" s="10">
        <v>265</v>
      </c>
      <c r="E274" s="10">
        <v>3172</v>
      </c>
      <c r="F274" s="10">
        <v>72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703</v>
      </c>
      <c r="D275" s="10">
        <v>63</v>
      </c>
      <c r="E275" s="10">
        <v>625</v>
      </c>
      <c r="F275" s="10">
        <v>15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723</v>
      </c>
      <c r="D276" s="10">
        <v>56</v>
      </c>
      <c r="E276" s="10">
        <v>650</v>
      </c>
      <c r="F276" s="10">
        <v>17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729</v>
      </c>
      <c r="D277" s="10">
        <v>58</v>
      </c>
      <c r="E277" s="10">
        <v>662</v>
      </c>
      <c r="F277" s="10">
        <v>9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663</v>
      </c>
      <c r="D278" s="10">
        <v>41</v>
      </c>
      <c r="E278" s="10">
        <v>613</v>
      </c>
      <c r="F278" s="10">
        <v>9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691</v>
      </c>
      <c r="D279" s="10">
        <v>47</v>
      </c>
      <c r="E279" s="10">
        <v>622</v>
      </c>
      <c r="F279" s="10">
        <v>22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3179</v>
      </c>
      <c r="D280" s="10">
        <v>222</v>
      </c>
      <c r="E280" s="10">
        <v>2890</v>
      </c>
      <c r="F280" s="10">
        <v>67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672</v>
      </c>
      <c r="D281" s="10">
        <v>54</v>
      </c>
      <c r="E281" s="10">
        <v>604</v>
      </c>
      <c r="F281" s="10">
        <v>14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630</v>
      </c>
      <c r="D282" s="10">
        <v>48</v>
      </c>
      <c r="E282" s="10">
        <v>573</v>
      </c>
      <c r="F282" s="10">
        <v>9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659</v>
      </c>
      <c r="D283" s="10">
        <v>46</v>
      </c>
      <c r="E283" s="10">
        <v>600</v>
      </c>
      <c r="F283" s="10">
        <v>13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608</v>
      </c>
      <c r="D284" s="10">
        <v>43</v>
      </c>
      <c r="E284" s="10">
        <v>548</v>
      </c>
      <c r="F284" s="10">
        <v>17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610</v>
      </c>
      <c r="D285" s="10">
        <v>31</v>
      </c>
      <c r="E285" s="10">
        <v>565</v>
      </c>
      <c r="F285" s="10">
        <v>14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2659</v>
      </c>
      <c r="D286" s="10">
        <v>136</v>
      </c>
      <c r="E286" s="10">
        <v>2452</v>
      </c>
      <c r="F286" s="10">
        <v>71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588</v>
      </c>
      <c r="D287" s="10">
        <v>23</v>
      </c>
      <c r="E287" s="10">
        <v>545</v>
      </c>
      <c r="F287" s="10">
        <v>20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560</v>
      </c>
      <c r="D288" s="10">
        <v>32</v>
      </c>
      <c r="E288" s="10">
        <v>514</v>
      </c>
      <c r="F288" s="10">
        <v>14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541</v>
      </c>
      <c r="D289" s="10">
        <v>35</v>
      </c>
      <c r="E289" s="10">
        <v>494</v>
      </c>
      <c r="F289" s="10">
        <v>12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505</v>
      </c>
      <c r="D290" s="10">
        <v>23</v>
      </c>
      <c r="E290" s="10">
        <v>473</v>
      </c>
      <c r="F290" s="10">
        <v>9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465</v>
      </c>
      <c r="D291" s="10">
        <v>23</v>
      </c>
      <c r="E291" s="10">
        <v>426</v>
      </c>
      <c r="F291" s="10">
        <v>16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2285</v>
      </c>
      <c r="D292" s="10">
        <v>97</v>
      </c>
      <c r="E292" s="10">
        <v>2132</v>
      </c>
      <c r="F292" s="10">
        <v>56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469</v>
      </c>
      <c r="D293" s="10">
        <v>20</v>
      </c>
      <c r="E293" s="10">
        <v>443</v>
      </c>
      <c r="F293" s="10">
        <v>6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451</v>
      </c>
      <c r="D294" s="10">
        <v>15</v>
      </c>
      <c r="E294" s="10">
        <v>418</v>
      </c>
      <c r="F294" s="10">
        <v>18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474</v>
      </c>
      <c r="D295" s="10">
        <v>22</v>
      </c>
      <c r="E295" s="10">
        <v>438</v>
      </c>
      <c r="F295" s="10">
        <v>14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458</v>
      </c>
      <c r="D296" s="10">
        <v>20</v>
      </c>
      <c r="E296" s="10">
        <v>428</v>
      </c>
      <c r="F296" s="10">
        <v>10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433</v>
      </c>
      <c r="D297" s="10">
        <v>20</v>
      </c>
      <c r="E297" s="10">
        <v>405</v>
      </c>
      <c r="F297" s="10">
        <v>8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1993</v>
      </c>
      <c r="D298" s="10">
        <v>74</v>
      </c>
      <c r="E298" s="10">
        <v>1841</v>
      </c>
      <c r="F298" s="10">
        <v>78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403</v>
      </c>
      <c r="D299" s="10">
        <v>13</v>
      </c>
      <c r="E299" s="10">
        <v>373</v>
      </c>
      <c r="F299" s="10">
        <v>17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404</v>
      </c>
      <c r="D300" s="10">
        <v>17</v>
      </c>
      <c r="E300" s="10">
        <v>373</v>
      </c>
      <c r="F300" s="10">
        <v>14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429</v>
      </c>
      <c r="D301" s="10">
        <v>17</v>
      </c>
      <c r="E301" s="10">
        <v>400</v>
      </c>
      <c r="F301" s="10">
        <v>12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397</v>
      </c>
      <c r="D302" s="10">
        <v>14</v>
      </c>
      <c r="E302" s="10">
        <v>366</v>
      </c>
      <c r="F302" s="10">
        <v>17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360</v>
      </c>
      <c r="D303" s="10">
        <v>13</v>
      </c>
      <c r="E303" s="10">
        <v>329</v>
      </c>
      <c r="F303" s="10">
        <v>18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1634</v>
      </c>
      <c r="D304" s="10">
        <v>57</v>
      </c>
      <c r="E304" s="10">
        <v>1522</v>
      </c>
      <c r="F304" s="10">
        <v>55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356</v>
      </c>
      <c r="D305" s="10">
        <v>14</v>
      </c>
      <c r="E305" s="10">
        <v>328</v>
      </c>
      <c r="F305" s="10">
        <v>14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348</v>
      </c>
      <c r="D306" s="10">
        <v>10</v>
      </c>
      <c r="E306" s="10">
        <v>329</v>
      </c>
      <c r="F306" s="10">
        <v>9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319</v>
      </c>
      <c r="D307" s="10">
        <v>11</v>
      </c>
      <c r="E307" s="10">
        <v>294</v>
      </c>
      <c r="F307" s="10">
        <v>14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320</v>
      </c>
      <c r="D308" s="10">
        <v>14</v>
      </c>
      <c r="E308" s="10">
        <v>298</v>
      </c>
      <c r="F308" s="10">
        <v>8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291</v>
      </c>
      <c r="D309" s="10">
        <v>8</v>
      </c>
      <c r="E309" s="10">
        <v>273</v>
      </c>
      <c r="F309" s="10">
        <v>10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1321</v>
      </c>
      <c r="D310" s="10">
        <v>44</v>
      </c>
      <c r="E310" s="10">
        <v>1223</v>
      </c>
      <c r="F310" s="10">
        <v>54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308</v>
      </c>
      <c r="D311" s="10">
        <v>8</v>
      </c>
      <c r="E311" s="10">
        <v>287</v>
      </c>
      <c r="F311" s="10">
        <v>13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262</v>
      </c>
      <c r="D312" s="10">
        <v>11</v>
      </c>
      <c r="E312" s="10">
        <v>242</v>
      </c>
      <c r="F312" s="10">
        <v>9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274</v>
      </c>
      <c r="D313" s="10">
        <v>8</v>
      </c>
      <c r="E313" s="10">
        <v>257</v>
      </c>
      <c r="F313" s="10">
        <v>9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252</v>
      </c>
      <c r="D314" s="10">
        <v>9</v>
      </c>
      <c r="E314" s="10">
        <v>225</v>
      </c>
      <c r="F314" s="10">
        <v>18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225</v>
      </c>
      <c r="D315" s="10">
        <v>8</v>
      </c>
      <c r="E315" s="10">
        <v>212</v>
      </c>
      <c r="F315" s="10">
        <v>5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854</v>
      </c>
      <c r="D316" s="10">
        <v>15</v>
      </c>
      <c r="E316" s="10">
        <v>791</v>
      </c>
      <c r="F316" s="10">
        <v>48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231</v>
      </c>
      <c r="D317" s="10">
        <v>5</v>
      </c>
      <c r="E317" s="10">
        <v>212</v>
      </c>
      <c r="F317" s="10">
        <v>14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160</v>
      </c>
      <c r="D318" s="10">
        <v>1</v>
      </c>
      <c r="E318" s="10">
        <v>152</v>
      </c>
      <c r="F318" s="10">
        <v>7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160</v>
      </c>
      <c r="D319" s="10">
        <v>5</v>
      </c>
      <c r="E319" s="10">
        <v>147</v>
      </c>
      <c r="F319" s="10">
        <v>8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165</v>
      </c>
      <c r="D320" s="10">
        <v>2</v>
      </c>
      <c r="E320" s="10">
        <v>151</v>
      </c>
      <c r="F320" s="10">
        <v>12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138</v>
      </c>
      <c r="D321" s="10">
        <v>2</v>
      </c>
      <c r="E321" s="10">
        <v>129</v>
      </c>
      <c r="F321" s="10">
        <v>7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512</v>
      </c>
      <c r="D322" s="10">
        <v>22</v>
      </c>
      <c r="E322" s="10">
        <v>468</v>
      </c>
      <c r="F322" s="10">
        <v>22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130</v>
      </c>
      <c r="D323" s="10">
        <v>7</v>
      </c>
      <c r="E323" s="10">
        <v>116</v>
      </c>
      <c r="F323" s="10">
        <v>7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105</v>
      </c>
      <c r="D324" s="10">
        <v>2</v>
      </c>
      <c r="E324" s="10">
        <v>99</v>
      </c>
      <c r="F324" s="10">
        <v>4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103</v>
      </c>
      <c r="D325" s="10">
        <v>4</v>
      </c>
      <c r="E325" s="10">
        <v>95</v>
      </c>
      <c r="F325" s="10">
        <v>4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77</v>
      </c>
      <c r="D326" s="10">
        <v>3</v>
      </c>
      <c r="E326" s="10">
        <v>70</v>
      </c>
      <c r="F326" s="10">
        <v>4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97</v>
      </c>
      <c r="D327" s="10">
        <v>6</v>
      </c>
      <c r="E327" s="10">
        <v>88</v>
      </c>
      <c r="F327" s="10">
        <v>3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220</v>
      </c>
      <c r="D328" s="10">
        <v>11</v>
      </c>
      <c r="E328" s="10">
        <v>198</v>
      </c>
      <c r="F328" s="10">
        <v>11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54</v>
      </c>
      <c r="D329" s="10">
        <v>3</v>
      </c>
      <c r="E329" s="10">
        <v>48</v>
      </c>
      <c r="F329" s="10">
        <v>3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61</v>
      </c>
      <c r="D330" s="10">
        <v>2</v>
      </c>
      <c r="E330" s="10">
        <v>57</v>
      </c>
      <c r="F330" s="10">
        <v>2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40</v>
      </c>
      <c r="D331" s="10">
        <v>3</v>
      </c>
      <c r="E331" s="10">
        <v>37</v>
      </c>
      <c r="F331" s="10" t="s">
        <v>265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36</v>
      </c>
      <c r="D332" s="10">
        <v>1</v>
      </c>
      <c r="E332" s="10">
        <v>31</v>
      </c>
      <c r="F332" s="10">
        <v>4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29</v>
      </c>
      <c r="D333" s="10">
        <v>2</v>
      </c>
      <c r="E333" s="10">
        <v>25</v>
      </c>
      <c r="F333" s="10">
        <v>2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104</v>
      </c>
      <c r="D334" s="5">
        <v>7</v>
      </c>
      <c r="E334" s="5">
        <v>85</v>
      </c>
      <c r="F334" s="5">
        <v>12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6.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133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37194</v>
      </c>
      <c r="D5" s="3">
        <v>11146</v>
      </c>
      <c r="E5" s="3">
        <v>24724</v>
      </c>
      <c r="F5" s="3">
        <v>1324</v>
      </c>
    </row>
    <row r="6" spans="1:32" ht="12" customHeight="1">
      <c r="A6" s="33" t="s">
        <v>254</v>
      </c>
      <c r="B6" s="1" t="s">
        <v>8</v>
      </c>
      <c r="C6" s="10">
        <v>2298</v>
      </c>
      <c r="D6" s="10">
        <v>1513</v>
      </c>
      <c r="E6" s="10">
        <v>93</v>
      </c>
      <c r="F6" s="10">
        <v>692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371</v>
      </c>
      <c r="D7" s="10">
        <v>75</v>
      </c>
      <c r="E7" s="10">
        <v>15</v>
      </c>
      <c r="F7" s="10">
        <v>281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400</v>
      </c>
      <c r="D8" s="10">
        <v>164</v>
      </c>
      <c r="E8" s="10">
        <v>24</v>
      </c>
      <c r="F8" s="10">
        <v>212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469</v>
      </c>
      <c r="D9" s="10">
        <v>284</v>
      </c>
      <c r="E9" s="10">
        <v>33</v>
      </c>
      <c r="F9" s="10">
        <v>152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560</v>
      </c>
      <c r="D10" s="10">
        <v>502</v>
      </c>
      <c r="E10" s="10">
        <v>15</v>
      </c>
      <c r="F10" s="10">
        <v>43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498</v>
      </c>
      <c r="D11" s="10">
        <v>488</v>
      </c>
      <c r="E11" s="10">
        <v>6</v>
      </c>
      <c r="F11" s="10">
        <v>4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2741</v>
      </c>
      <c r="D12" s="10">
        <v>2697</v>
      </c>
      <c r="E12" s="10">
        <v>33</v>
      </c>
      <c r="F12" s="10">
        <v>11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532</v>
      </c>
      <c r="D13" s="10">
        <v>525</v>
      </c>
      <c r="E13" s="10">
        <v>5</v>
      </c>
      <c r="F13" s="10">
        <v>2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509</v>
      </c>
      <c r="D14" s="10">
        <v>503</v>
      </c>
      <c r="E14" s="10">
        <v>5</v>
      </c>
      <c r="F14" s="10">
        <v>1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596</v>
      </c>
      <c r="D15" s="10">
        <v>582</v>
      </c>
      <c r="E15" s="10">
        <v>9</v>
      </c>
      <c r="F15" s="10">
        <v>5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560</v>
      </c>
      <c r="D16" s="10">
        <v>555</v>
      </c>
      <c r="E16" s="10">
        <v>4</v>
      </c>
      <c r="F16" s="10">
        <v>1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544</v>
      </c>
      <c r="D17" s="10">
        <v>532</v>
      </c>
      <c r="E17" s="10">
        <v>10</v>
      </c>
      <c r="F17" s="10">
        <v>2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2768</v>
      </c>
      <c r="D18" s="10">
        <v>2675</v>
      </c>
      <c r="E18" s="10">
        <v>87</v>
      </c>
      <c r="F18" s="10">
        <v>6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572</v>
      </c>
      <c r="D19" s="10">
        <v>560</v>
      </c>
      <c r="E19" s="10">
        <v>9</v>
      </c>
      <c r="F19" s="10">
        <v>3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515</v>
      </c>
      <c r="D20" s="10">
        <v>503</v>
      </c>
      <c r="E20" s="10">
        <v>11</v>
      </c>
      <c r="F20" s="10">
        <v>1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561</v>
      </c>
      <c r="D21" s="10">
        <v>544</v>
      </c>
      <c r="E21" s="10">
        <v>16</v>
      </c>
      <c r="F21" s="10">
        <v>1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566</v>
      </c>
      <c r="D22" s="10">
        <v>548</v>
      </c>
      <c r="E22" s="10">
        <v>17</v>
      </c>
      <c r="F22" s="10">
        <v>1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554</v>
      </c>
      <c r="D23" s="10">
        <v>520</v>
      </c>
      <c r="E23" s="10">
        <v>34</v>
      </c>
      <c r="F23" s="10" t="s">
        <v>265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2560</v>
      </c>
      <c r="D24" s="10">
        <v>1992</v>
      </c>
      <c r="E24" s="10">
        <v>561</v>
      </c>
      <c r="F24" s="10">
        <v>7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532</v>
      </c>
      <c r="D25" s="10">
        <v>494</v>
      </c>
      <c r="E25" s="10">
        <v>38</v>
      </c>
      <c r="F25" s="10" t="s">
        <v>265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521</v>
      </c>
      <c r="D26" s="10">
        <v>473</v>
      </c>
      <c r="E26" s="10">
        <v>47</v>
      </c>
      <c r="F26" s="10">
        <v>1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550</v>
      </c>
      <c r="D27" s="10">
        <v>478</v>
      </c>
      <c r="E27" s="10">
        <v>71</v>
      </c>
      <c r="F27" s="10">
        <v>1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483</v>
      </c>
      <c r="D28" s="10">
        <v>307</v>
      </c>
      <c r="E28" s="10">
        <v>174</v>
      </c>
      <c r="F28" s="10">
        <v>2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474</v>
      </c>
      <c r="D29" s="10">
        <v>240</v>
      </c>
      <c r="E29" s="10">
        <v>231</v>
      </c>
      <c r="F29" s="10">
        <v>3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2224</v>
      </c>
      <c r="D30" s="10">
        <v>738</v>
      </c>
      <c r="E30" s="10">
        <v>1466</v>
      </c>
      <c r="F30" s="10">
        <v>20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441</v>
      </c>
      <c r="D31" s="10">
        <v>193</v>
      </c>
      <c r="E31" s="10">
        <v>243</v>
      </c>
      <c r="F31" s="10">
        <v>5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383</v>
      </c>
      <c r="D32" s="10">
        <v>131</v>
      </c>
      <c r="E32" s="10">
        <v>250</v>
      </c>
      <c r="F32" s="10">
        <v>2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468</v>
      </c>
      <c r="D33" s="10">
        <v>160</v>
      </c>
      <c r="E33" s="10">
        <v>302</v>
      </c>
      <c r="F33" s="10">
        <v>6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483</v>
      </c>
      <c r="D34" s="10">
        <v>142</v>
      </c>
      <c r="E34" s="10">
        <v>336</v>
      </c>
      <c r="F34" s="10">
        <v>5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449</v>
      </c>
      <c r="D35" s="10">
        <v>112</v>
      </c>
      <c r="E35" s="10">
        <v>335</v>
      </c>
      <c r="F35" s="10">
        <v>2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2483</v>
      </c>
      <c r="D36" s="10">
        <v>400</v>
      </c>
      <c r="E36" s="10">
        <v>2047</v>
      </c>
      <c r="F36" s="10">
        <v>36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463</v>
      </c>
      <c r="D37" s="10">
        <v>93</v>
      </c>
      <c r="E37" s="10">
        <v>364</v>
      </c>
      <c r="F37" s="10">
        <v>6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493</v>
      </c>
      <c r="D38" s="10">
        <v>99</v>
      </c>
      <c r="E38" s="10">
        <v>387</v>
      </c>
      <c r="F38" s="10">
        <v>7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493</v>
      </c>
      <c r="D39" s="10">
        <v>76</v>
      </c>
      <c r="E39" s="10">
        <v>411</v>
      </c>
      <c r="F39" s="10">
        <v>6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506</v>
      </c>
      <c r="D40" s="10">
        <v>72</v>
      </c>
      <c r="E40" s="10">
        <v>427</v>
      </c>
      <c r="F40" s="10">
        <v>7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528</v>
      </c>
      <c r="D41" s="10">
        <v>60</v>
      </c>
      <c r="E41" s="10">
        <v>458</v>
      </c>
      <c r="F41" s="10">
        <v>10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2526</v>
      </c>
      <c r="D42" s="10">
        <v>277</v>
      </c>
      <c r="E42" s="10">
        <v>2229</v>
      </c>
      <c r="F42" s="10">
        <v>20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552</v>
      </c>
      <c r="D43" s="10">
        <v>72</v>
      </c>
      <c r="E43" s="10">
        <v>474</v>
      </c>
      <c r="F43" s="10">
        <v>6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507</v>
      </c>
      <c r="D44" s="10">
        <v>59</v>
      </c>
      <c r="E44" s="10">
        <v>446</v>
      </c>
      <c r="F44" s="10">
        <v>2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479</v>
      </c>
      <c r="D45" s="10">
        <v>45</v>
      </c>
      <c r="E45" s="10">
        <v>431</v>
      </c>
      <c r="F45" s="10">
        <v>3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510</v>
      </c>
      <c r="D46" s="10">
        <v>54</v>
      </c>
      <c r="E46" s="10">
        <v>455</v>
      </c>
      <c r="F46" s="10">
        <v>1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478</v>
      </c>
      <c r="D47" s="10">
        <v>47</v>
      </c>
      <c r="E47" s="10">
        <v>423</v>
      </c>
      <c r="F47" s="10">
        <v>8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2492</v>
      </c>
      <c r="D48" s="10">
        <v>196</v>
      </c>
      <c r="E48" s="10">
        <v>2253</v>
      </c>
      <c r="F48" s="10">
        <v>43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535</v>
      </c>
      <c r="D49" s="10">
        <v>36</v>
      </c>
      <c r="E49" s="10">
        <v>487</v>
      </c>
      <c r="F49" s="10">
        <v>12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503</v>
      </c>
      <c r="D50" s="10">
        <v>53</v>
      </c>
      <c r="E50" s="10">
        <v>442</v>
      </c>
      <c r="F50" s="10">
        <v>8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465</v>
      </c>
      <c r="D51" s="10">
        <v>35</v>
      </c>
      <c r="E51" s="10">
        <v>424</v>
      </c>
      <c r="F51" s="10">
        <v>6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495</v>
      </c>
      <c r="D52" s="10">
        <v>34</v>
      </c>
      <c r="E52" s="10">
        <v>453</v>
      </c>
      <c r="F52" s="10">
        <v>8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494</v>
      </c>
      <c r="D53" s="10">
        <v>38</v>
      </c>
      <c r="E53" s="10">
        <v>447</v>
      </c>
      <c r="F53" s="10">
        <v>9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2521</v>
      </c>
      <c r="D54" s="10">
        <v>154</v>
      </c>
      <c r="E54" s="10">
        <v>2323</v>
      </c>
      <c r="F54" s="10">
        <v>44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517</v>
      </c>
      <c r="D55" s="10">
        <v>38</v>
      </c>
      <c r="E55" s="10">
        <v>471</v>
      </c>
      <c r="F55" s="10">
        <v>8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479</v>
      </c>
      <c r="D56" s="10">
        <v>24</v>
      </c>
      <c r="E56" s="10">
        <v>449</v>
      </c>
      <c r="F56" s="10">
        <v>6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514</v>
      </c>
      <c r="D57" s="10">
        <v>32</v>
      </c>
      <c r="E57" s="10">
        <v>468</v>
      </c>
      <c r="F57" s="10">
        <v>14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506</v>
      </c>
      <c r="D58" s="10">
        <v>28</v>
      </c>
      <c r="E58" s="10">
        <v>470</v>
      </c>
      <c r="F58" s="10">
        <v>8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505</v>
      </c>
      <c r="D59" s="10">
        <v>32</v>
      </c>
      <c r="E59" s="10">
        <v>465</v>
      </c>
      <c r="F59" s="10">
        <v>8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2387</v>
      </c>
      <c r="D60" s="10">
        <v>113</v>
      </c>
      <c r="E60" s="10">
        <v>2234</v>
      </c>
      <c r="F60" s="10">
        <v>40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480</v>
      </c>
      <c r="D61" s="10">
        <v>19</v>
      </c>
      <c r="E61" s="10">
        <v>453</v>
      </c>
      <c r="F61" s="10">
        <v>8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487</v>
      </c>
      <c r="D62" s="10">
        <v>27</v>
      </c>
      <c r="E62" s="10">
        <v>453</v>
      </c>
      <c r="F62" s="10">
        <v>7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467</v>
      </c>
      <c r="D63" s="10">
        <v>30</v>
      </c>
      <c r="E63" s="10">
        <v>427</v>
      </c>
      <c r="F63" s="10">
        <v>10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482</v>
      </c>
      <c r="D64" s="10">
        <v>22</v>
      </c>
      <c r="E64" s="10">
        <v>450</v>
      </c>
      <c r="F64" s="10">
        <v>10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471</v>
      </c>
      <c r="D65" s="10">
        <v>15</v>
      </c>
      <c r="E65" s="10">
        <v>451</v>
      </c>
      <c r="F65" s="10">
        <v>5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1957</v>
      </c>
      <c r="D66" s="10">
        <v>80</v>
      </c>
      <c r="E66" s="10">
        <v>1837</v>
      </c>
      <c r="F66" s="10">
        <v>40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444</v>
      </c>
      <c r="D67" s="10">
        <v>19</v>
      </c>
      <c r="E67" s="10">
        <v>415</v>
      </c>
      <c r="F67" s="10">
        <v>10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414</v>
      </c>
      <c r="D68" s="10">
        <v>17</v>
      </c>
      <c r="E68" s="10">
        <v>389</v>
      </c>
      <c r="F68" s="10">
        <v>8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350</v>
      </c>
      <c r="D69" s="10">
        <v>11</v>
      </c>
      <c r="E69" s="10">
        <v>334</v>
      </c>
      <c r="F69" s="10">
        <v>5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371</v>
      </c>
      <c r="D70" s="10">
        <v>14</v>
      </c>
      <c r="E70" s="10">
        <v>353</v>
      </c>
      <c r="F70" s="10">
        <v>4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378</v>
      </c>
      <c r="D71" s="10">
        <v>19</v>
      </c>
      <c r="E71" s="10">
        <v>346</v>
      </c>
      <c r="F71" s="10">
        <v>13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1979</v>
      </c>
      <c r="D72" s="10">
        <v>66</v>
      </c>
      <c r="E72" s="10">
        <v>1854</v>
      </c>
      <c r="F72" s="10">
        <v>59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397</v>
      </c>
      <c r="D73" s="10">
        <v>3</v>
      </c>
      <c r="E73" s="10">
        <v>377</v>
      </c>
      <c r="F73" s="10">
        <v>17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406</v>
      </c>
      <c r="D74" s="10">
        <v>16</v>
      </c>
      <c r="E74" s="10">
        <v>372</v>
      </c>
      <c r="F74" s="10">
        <v>18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387</v>
      </c>
      <c r="D75" s="10">
        <v>12</v>
      </c>
      <c r="E75" s="10">
        <v>366</v>
      </c>
      <c r="F75" s="10">
        <v>9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395</v>
      </c>
      <c r="D76" s="10">
        <v>21</v>
      </c>
      <c r="E76" s="10">
        <v>368</v>
      </c>
      <c r="F76" s="10">
        <v>6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394</v>
      </c>
      <c r="D77" s="10">
        <v>14</v>
      </c>
      <c r="E77" s="10">
        <v>371</v>
      </c>
      <c r="F77" s="10">
        <v>9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1911</v>
      </c>
      <c r="D78" s="10">
        <v>65</v>
      </c>
      <c r="E78" s="10">
        <v>1782</v>
      </c>
      <c r="F78" s="10">
        <v>64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366</v>
      </c>
      <c r="D79" s="10">
        <v>13</v>
      </c>
      <c r="E79" s="10">
        <v>344</v>
      </c>
      <c r="F79" s="10">
        <v>9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404</v>
      </c>
      <c r="D80" s="10">
        <v>14</v>
      </c>
      <c r="E80" s="10">
        <v>373</v>
      </c>
      <c r="F80" s="10">
        <v>17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410</v>
      </c>
      <c r="D81" s="10">
        <v>17</v>
      </c>
      <c r="E81" s="10">
        <v>372</v>
      </c>
      <c r="F81" s="10">
        <v>21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376</v>
      </c>
      <c r="D82" s="10">
        <v>7</v>
      </c>
      <c r="E82" s="10">
        <v>362</v>
      </c>
      <c r="F82" s="10">
        <v>7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355</v>
      </c>
      <c r="D83" s="10">
        <v>14</v>
      </c>
      <c r="E83" s="10">
        <v>331</v>
      </c>
      <c r="F83" s="10">
        <v>10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1649</v>
      </c>
      <c r="D84" s="10">
        <v>47</v>
      </c>
      <c r="E84" s="10">
        <v>1560</v>
      </c>
      <c r="F84" s="10">
        <v>42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326</v>
      </c>
      <c r="D85" s="10">
        <v>8</v>
      </c>
      <c r="E85" s="10">
        <v>309</v>
      </c>
      <c r="F85" s="10">
        <v>9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336</v>
      </c>
      <c r="D86" s="10">
        <v>9</v>
      </c>
      <c r="E86" s="10">
        <v>321</v>
      </c>
      <c r="F86" s="10">
        <v>6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331</v>
      </c>
      <c r="D87" s="10">
        <v>7</v>
      </c>
      <c r="E87" s="10">
        <v>313</v>
      </c>
      <c r="F87" s="10">
        <v>11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332</v>
      </c>
      <c r="D88" s="10">
        <v>5</v>
      </c>
      <c r="E88" s="10">
        <v>320</v>
      </c>
      <c r="F88" s="10">
        <v>7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324</v>
      </c>
      <c r="D89" s="10">
        <v>18</v>
      </c>
      <c r="E89" s="10">
        <v>297</v>
      </c>
      <c r="F89" s="10">
        <v>9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1669</v>
      </c>
      <c r="D90" s="10">
        <v>58</v>
      </c>
      <c r="E90" s="10">
        <v>1570</v>
      </c>
      <c r="F90" s="10">
        <v>41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340</v>
      </c>
      <c r="D91" s="10">
        <v>12</v>
      </c>
      <c r="E91" s="10">
        <v>320</v>
      </c>
      <c r="F91" s="10">
        <v>8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343</v>
      </c>
      <c r="D92" s="10">
        <v>9</v>
      </c>
      <c r="E92" s="10">
        <v>323</v>
      </c>
      <c r="F92" s="10">
        <v>11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354</v>
      </c>
      <c r="D93" s="10">
        <v>16</v>
      </c>
      <c r="E93" s="10">
        <v>331</v>
      </c>
      <c r="F93" s="10">
        <v>7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313</v>
      </c>
      <c r="D94" s="10">
        <v>10</v>
      </c>
      <c r="E94" s="10">
        <v>295</v>
      </c>
      <c r="F94" s="10">
        <v>8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319</v>
      </c>
      <c r="D95" s="10">
        <v>11</v>
      </c>
      <c r="E95" s="10">
        <v>301</v>
      </c>
      <c r="F95" s="10">
        <v>7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1366</v>
      </c>
      <c r="D96" s="10">
        <v>33</v>
      </c>
      <c r="E96" s="10">
        <v>1285</v>
      </c>
      <c r="F96" s="10">
        <v>48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291</v>
      </c>
      <c r="D97" s="10">
        <v>6</v>
      </c>
      <c r="E97" s="10">
        <v>279</v>
      </c>
      <c r="F97" s="10">
        <v>6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270</v>
      </c>
      <c r="D98" s="10">
        <v>3</v>
      </c>
      <c r="E98" s="10">
        <v>256</v>
      </c>
      <c r="F98" s="10">
        <v>11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298</v>
      </c>
      <c r="D99" s="10">
        <v>8</v>
      </c>
      <c r="E99" s="10">
        <v>282</v>
      </c>
      <c r="F99" s="10">
        <v>8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268</v>
      </c>
      <c r="D100" s="10">
        <v>7</v>
      </c>
      <c r="E100" s="10">
        <v>245</v>
      </c>
      <c r="F100" s="10">
        <v>16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239</v>
      </c>
      <c r="D101" s="10">
        <v>9</v>
      </c>
      <c r="E101" s="10">
        <v>223</v>
      </c>
      <c r="F101" s="10">
        <v>7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925</v>
      </c>
      <c r="D102" s="10">
        <v>26</v>
      </c>
      <c r="E102" s="10">
        <v>844</v>
      </c>
      <c r="F102" s="10">
        <v>55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207</v>
      </c>
      <c r="D103" s="10">
        <v>2</v>
      </c>
      <c r="E103" s="10">
        <v>196</v>
      </c>
      <c r="F103" s="10">
        <v>9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192</v>
      </c>
      <c r="D104" s="10">
        <v>5</v>
      </c>
      <c r="E104" s="10">
        <v>178</v>
      </c>
      <c r="F104" s="10">
        <v>9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203</v>
      </c>
      <c r="D105" s="10">
        <v>7</v>
      </c>
      <c r="E105" s="10">
        <v>184</v>
      </c>
      <c r="F105" s="10">
        <v>12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167</v>
      </c>
      <c r="D106" s="10">
        <v>8</v>
      </c>
      <c r="E106" s="10">
        <v>150</v>
      </c>
      <c r="F106" s="10">
        <v>9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156</v>
      </c>
      <c r="D107" s="10">
        <v>4</v>
      </c>
      <c r="E107" s="10">
        <v>136</v>
      </c>
      <c r="F107" s="10">
        <v>16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478</v>
      </c>
      <c r="D108" s="10">
        <v>9</v>
      </c>
      <c r="E108" s="10">
        <v>431</v>
      </c>
      <c r="F108" s="10">
        <v>38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126</v>
      </c>
      <c r="D109" s="10">
        <v>3</v>
      </c>
      <c r="E109" s="10">
        <v>114</v>
      </c>
      <c r="F109" s="10">
        <v>9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105</v>
      </c>
      <c r="D110" s="10">
        <v>1</v>
      </c>
      <c r="E110" s="10">
        <v>96</v>
      </c>
      <c r="F110" s="10">
        <v>8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94</v>
      </c>
      <c r="D111" s="10">
        <v>1</v>
      </c>
      <c r="E111" s="10">
        <v>87</v>
      </c>
      <c r="F111" s="10">
        <v>6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81</v>
      </c>
      <c r="D112" s="10">
        <v>3</v>
      </c>
      <c r="E112" s="10">
        <v>73</v>
      </c>
      <c r="F112" s="10">
        <v>5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72</v>
      </c>
      <c r="D113" s="10">
        <v>1</v>
      </c>
      <c r="E113" s="10">
        <v>61</v>
      </c>
      <c r="F113" s="10">
        <v>10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260</v>
      </c>
      <c r="D114" s="10">
        <v>7</v>
      </c>
      <c r="E114" s="10">
        <v>235</v>
      </c>
      <c r="F114" s="10">
        <v>18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19288</v>
      </c>
      <c r="D115" s="3">
        <v>5880</v>
      </c>
      <c r="E115" s="3">
        <v>12746</v>
      </c>
      <c r="F115" s="3">
        <v>662</v>
      </c>
    </row>
    <row r="116" spans="1:11" ht="12" customHeight="1">
      <c r="A116" s="33" t="s">
        <v>254</v>
      </c>
      <c r="B116" s="1" t="s">
        <v>8</v>
      </c>
      <c r="C116" s="10">
        <v>1157</v>
      </c>
      <c r="D116" s="10">
        <v>754</v>
      </c>
      <c r="E116" s="10">
        <v>42</v>
      </c>
      <c r="F116" s="10">
        <v>361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192</v>
      </c>
      <c r="D117" s="10">
        <v>35</v>
      </c>
      <c r="E117" s="10">
        <v>6</v>
      </c>
      <c r="F117" s="10">
        <v>151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198</v>
      </c>
      <c r="D118" s="10">
        <v>76</v>
      </c>
      <c r="E118" s="10">
        <v>11</v>
      </c>
      <c r="F118" s="10">
        <v>111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237</v>
      </c>
      <c r="D119" s="10">
        <v>145</v>
      </c>
      <c r="E119" s="10">
        <v>17</v>
      </c>
      <c r="F119" s="10">
        <v>75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297</v>
      </c>
      <c r="D120" s="10">
        <v>267</v>
      </c>
      <c r="E120" s="10">
        <v>7</v>
      </c>
      <c r="F120" s="10">
        <v>23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233</v>
      </c>
      <c r="D121" s="10">
        <v>231</v>
      </c>
      <c r="E121" s="10">
        <v>1</v>
      </c>
      <c r="F121" s="10">
        <v>1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1353</v>
      </c>
      <c r="D122" s="10">
        <v>1331</v>
      </c>
      <c r="E122" s="10">
        <v>15</v>
      </c>
      <c r="F122" s="10">
        <v>7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260</v>
      </c>
      <c r="D123" s="10">
        <v>257</v>
      </c>
      <c r="E123" s="10">
        <v>3</v>
      </c>
      <c r="F123" s="10" t="s">
        <v>265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238</v>
      </c>
      <c r="D124" s="10">
        <v>235</v>
      </c>
      <c r="E124" s="10">
        <v>2</v>
      </c>
      <c r="F124" s="10">
        <v>1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298</v>
      </c>
      <c r="D125" s="10">
        <v>291</v>
      </c>
      <c r="E125" s="10">
        <v>3</v>
      </c>
      <c r="F125" s="10">
        <v>4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280</v>
      </c>
      <c r="D126" s="10">
        <v>277</v>
      </c>
      <c r="E126" s="10">
        <v>2</v>
      </c>
      <c r="F126" s="10">
        <v>1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277</v>
      </c>
      <c r="D127" s="10">
        <v>271</v>
      </c>
      <c r="E127" s="10">
        <v>5</v>
      </c>
      <c r="F127" s="10">
        <v>1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1345</v>
      </c>
      <c r="D128" s="10">
        <v>1299</v>
      </c>
      <c r="E128" s="10">
        <v>43</v>
      </c>
      <c r="F128" s="10">
        <v>3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269</v>
      </c>
      <c r="D129" s="10">
        <v>262</v>
      </c>
      <c r="E129" s="10">
        <v>5</v>
      </c>
      <c r="F129" s="10">
        <v>2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235</v>
      </c>
      <c r="D130" s="10">
        <v>228</v>
      </c>
      <c r="E130" s="10">
        <v>7</v>
      </c>
      <c r="F130" s="10" t="s">
        <v>265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283</v>
      </c>
      <c r="D131" s="10">
        <v>275</v>
      </c>
      <c r="E131" s="10">
        <v>8</v>
      </c>
      <c r="F131" s="10" t="s">
        <v>265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258</v>
      </c>
      <c r="D132" s="10">
        <v>252</v>
      </c>
      <c r="E132" s="10">
        <v>5</v>
      </c>
      <c r="F132" s="10">
        <v>1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300</v>
      </c>
      <c r="D133" s="10">
        <v>282</v>
      </c>
      <c r="E133" s="10">
        <v>18</v>
      </c>
      <c r="F133" s="10" t="s">
        <v>265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1269</v>
      </c>
      <c r="D134" s="10">
        <v>1053</v>
      </c>
      <c r="E134" s="10">
        <v>211</v>
      </c>
      <c r="F134" s="10">
        <v>5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274</v>
      </c>
      <c r="D135" s="10">
        <v>256</v>
      </c>
      <c r="E135" s="10">
        <v>18</v>
      </c>
      <c r="F135" s="10" t="s">
        <v>265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267</v>
      </c>
      <c r="D136" s="10">
        <v>250</v>
      </c>
      <c r="E136" s="10">
        <v>16</v>
      </c>
      <c r="F136" s="10">
        <v>1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263</v>
      </c>
      <c r="D137" s="10">
        <v>242</v>
      </c>
      <c r="E137" s="10">
        <v>20</v>
      </c>
      <c r="F137" s="10">
        <v>1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238</v>
      </c>
      <c r="D138" s="10">
        <v>167</v>
      </c>
      <c r="E138" s="10">
        <v>70</v>
      </c>
      <c r="F138" s="10">
        <v>1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227</v>
      </c>
      <c r="D139" s="10">
        <v>138</v>
      </c>
      <c r="E139" s="10">
        <v>87</v>
      </c>
      <c r="F139" s="10">
        <v>2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1076</v>
      </c>
      <c r="D140" s="10">
        <v>461</v>
      </c>
      <c r="E140" s="10">
        <v>608</v>
      </c>
      <c r="F140" s="10">
        <v>7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206</v>
      </c>
      <c r="D141" s="10">
        <v>114</v>
      </c>
      <c r="E141" s="10">
        <v>91</v>
      </c>
      <c r="F141" s="10">
        <v>1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188</v>
      </c>
      <c r="D142" s="10">
        <v>86</v>
      </c>
      <c r="E142" s="10">
        <v>102</v>
      </c>
      <c r="F142" s="10" t="s">
        <v>265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237</v>
      </c>
      <c r="D143" s="10">
        <v>98</v>
      </c>
      <c r="E143" s="10">
        <v>135</v>
      </c>
      <c r="F143" s="10">
        <v>4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226</v>
      </c>
      <c r="D144" s="10">
        <v>82</v>
      </c>
      <c r="E144" s="10">
        <v>142</v>
      </c>
      <c r="F144" s="10">
        <v>2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219</v>
      </c>
      <c r="D145" s="10">
        <v>81</v>
      </c>
      <c r="E145" s="10">
        <v>138</v>
      </c>
      <c r="F145" s="10" t="s">
        <v>265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1274</v>
      </c>
      <c r="D146" s="10">
        <v>254</v>
      </c>
      <c r="E146" s="10">
        <v>1007</v>
      </c>
      <c r="F146" s="10">
        <v>13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236</v>
      </c>
      <c r="D147" s="10">
        <v>61</v>
      </c>
      <c r="E147" s="10">
        <v>173</v>
      </c>
      <c r="F147" s="10">
        <v>2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240</v>
      </c>
      <c r="D148" s="10">
        <v>62</v>
      </c>
      <c r="E148" s="10">
        <v>173</v>
      </c>
      <c r="F148" s="10">
        <v>5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266</v>
      </c>
      <c r="D149" s="10">
        <v>43</v>
      </c>
      <c r="E149" s="10">
        <v>222</v>
      </c>
      <c r="F149" s="10">
        <v>1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253</v>
      </c>
      <c r="D150" s="10">
        <v>48</v>
      </c>
      <c r="E150" s="10">
        <v>204</v>
      </c>
      <c r="F150" s="10">
        <v>1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279</v>
      </c>
      <c r="D151" s="10">
        <v>40</v>
      </c>
      <c r="E151" s="10">
        <v>235</v>
      </c>
      <c r="F151" s="10">
        <v>4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1305</v>
      </c>
      <c r="D152" s="10">
        <v>179</v>
      </c>
      <c r="E152" s="10">
        <v>1119</v>
      </c>
      <c r="F152" s="10">
        <v>7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307</v>
      </c>
      <c r="D153" s="10">
        <v>45</v>
      </c>
      <c r="E153" s="10">
        <v>260</v>
      </c>
      <c r="F153" s="10">
        <v>2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244</v>
      </c>
      <c r="D154" s="10">
        <v>37</v>
      </c>
      <c r="E154" s="10">
        <v>207</v>
      </c>
      <c r="F154" s="10" t="s">
        <v>265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255</v>
      </c>
      <c r="D155" s="10">
        <v>30</v>
      </c>
      <c r="E155" s="10">
        <v>225</v>
      </c>
      <c r="F155" s="10" t="s">
        <v>265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244</v>
      </c>
      <c r="D156" s="10">
        <v>34</v>
      </c>
      <c r="E156" s="10">
        <v>210</v>
      </c>
      <c r="F156" s="10" t="s">
        <v>265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255</v>
      </c>
      <c r="D157" s="10">
        <v>33</v>
      </c>
      <c r="E157" s="10">
        <v>217</v>
      </c>
      <c r="F157" s="10">
        <v>5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1302</v>
      </c>
      <c r="D158" s="10">
        <v>143</v>
      </c>
      <c r="E158" s="10">
        <v>1140</v>
      </c>
      <c r="F158" s="10">
        <v>19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277</v>
      </c>
      <c r="D159" s="10">
        <v>28</v>
      </c>
      <c r="E159" s="10">
        <v>242</v>
      </c>
      <c r="F159" s="10">
        <v>7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278</v>
      </c>
      <c r="D160" s="10">
        <v>42</v>
      </c>
      <c r="E160" s="10">
        <v>233</v>
      </c>
      <c r="F160" s="10">
        <v>3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246</v>
      </c>
      <c r="D161" s="10">
        <v>28</v>
      </c>
      <c r="E161" s="10">
        <v>216</v>
      </c>
      <c r="F161" s="10">
        <v>2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236</v>
      </c>
      <c r="D162" s="10">
        <v>20</v>
      </c>
      <c r="E162" s="10">
        <v>213</v>
      </c>
      <c r="F162" s="10">
        <v>3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265</v>
      </c>
      <c r="D163" s="10">
        <v>25</v>
      </c>
      <c r="E163" s="10">
        <v>236</v>
      </c>
      <c r="F163" s="10">
        <v>4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1280</v>
      </c>
      <c r="D164" s="10">
        <v>104</v>
      </c>
      <c r="E164" s="10">
        <v>1161</v>
      </c>
      <c r="F164" s="10">
        <v>15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263</v>
      </c>
      <c r="D165" s="10">
        <v>24</v>
      </c>
      <c r="E165" s="10">
        <v>236</v>
      </c>
      <c r="F165" s="10">
        <v>3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231</v>
      </c>
      <c r="D166" s="10">
        <v>17</v>
      </c>
      <c r="E166" s="10">
        <v>213</v>
      </c>
      <c r="F166" s="10">
        <v>1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251</v>
      </c>
      <c r="D167" s="10">
        <v>22</v>
      </c>
      <c r="E167" s="10">
        <v>224</v>
      </c>
      <c r="F167" s="10">
        <v>5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267</v>
      </c>
      <c r="D168" s="10">
        <v>23</v>
      </c>
      <c r="E168" s="10">
        <v>242</v>
      </c>
      <c r="F168" s="10">
        <v>2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268</v>
      </c>
      <c r="D169" s="10">
        <v>18</v>
      </c>
      <c r="E169" s="10">
        <v>246</v>
      </c>
      <c r="F169" s="10">
        <v>4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1216</v>
      </c>
      <c r="D170" s="10">
        <v>80</v>
      </c>
      <c r="E170" s="10">
        <v>1116</v>
      </c>
      <c r="F170" s="10">
        <v>20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249</v>
      </c>
      <c r="D171" s="10">
        <v>14</v>
      </c>
      <c r="E171" s="10">
        <v>231</v>
      </c>
      <c r="F171" s="10">
        <v>4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250</v>
      </c>
      <c r="D172" s="10">
        <v>23</v>
      </c>
      <c r="E172" s="10">
        <v>224</v>
      </c>
      <c r="F172" s="10">
        <v>3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230</v>
      </c>
      <c r="D173" s="10">
        <v>18</v>
      </c>
      <c r="E173" s="10">
        <v>209</v>
      </c>
      <c r="F173" s="10">
        <v>3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256</v>
      </c>
      <c r="D174" s="10">
        <v>18</v>
      </c>
      <c r="E174" s="10">
        <v>231</v>
      </c>
      <c r="F174" s="10">
        <v>7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231</v>
      </c>
      <c r="D175" s="10">
        <v>7</v>
      </c>
      <c r="E175" s="10">
        <v>221</v>
      </c>
      <c r="F175" s="10">
        <v>3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995</v>
      </c>
      <c r="D176" s="10">
        <v>44</v>
      </c>
      <c r="E176" s="10">
        <v>934</v>
      </c>
      <c r="F176" s="10">
        <v>17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236</v>
      </c>
      <c r="D177" s="10">
        <v>10</v>
      </c>
      <c r="E177" s="10">
        <v>220</v>
      </c>
      <c r="F177" s="10">
        <v>6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211</v>
      </c>
      <c r="D178" s="10">
        <v>7</v>
      </c>
      <c r="E178" s="10">
        <v>202</v>
      </c>
      <c r="F178" s="10">
        <v>2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178</v>
      </c>
      <c r="D179" s="10">
        <v>8</v>
      </c>
      <c r="E179" s="10">
        <v>167</v>
      </c>
      <c r="F179" s="10">
        <v>3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176</v>
      </c>
      <c r="D180" s="10">
        <v>8</v>
      </c>
      <c r="E180" s="10">
        <v>166</v>
      </c>
      <c r="F180" s="10">
        <v>2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194</v>
      </c>
      <c r="D181" s="10">
        <v>11</v>
      </c>
      <c r="E181" s="10">
        <v>179</v>
      </c>
      <c r="F181" s="10">
        <v>4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1022</v>
      </c>
      <c r="D182" s="10">
        <v>43</v>
      </c>
      <c r="E182" s="10">
        <v>953</v>
      </c>
      <c r="F182" s="10">
        <v>26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200</v>
      </c>
      <c r="D183" s="10">
        <v>3</v>
      </c>
      <c r="E183" s="10">
        <v>190</v>
      </c>
      <c r="F183" s="10">
        <v>7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192</v>
      </c>
      <c r="D184" s="10">
        <v>12</v>
      </c>
      <c r="E184" s="10">
        <v>169</v>
      </c>
      <c r="F184" s="10">
        <v>11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223</v>
      </c>
      <c r="D185" s="10">
        <v>10</v>
      </c>
      <c r="E185" s="10">
        <v>210</v>
      </c>
      <c r="F185" s="10">
        <v>3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212</v>
      </c>
      <c r="D186" s="10">
        <v>13</v>
      </c>
      <c r="E186" s="10">
        <v>196</v>
      </c>
      <c r="F186" s="10">
        <v>3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195</v>
      </c>
      <c r="D187" s="10">
        <v>5</v>
      </c>
      <c r="E187" s="10">
        <v>188</v>
      </c>
      <c r="F187" s="10">
        <v>2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1003</v>
      </c>
      <c r="D188" s="10">
        <v>36</v>
      </c>
      <c r="E188" s="10">
        <v>939</v>
      </c>
      <c r="F188" s="10">
        <v>28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196</v>
      </c>
      <c r="D189" s="10">
        <v>8</v>
      </c>
      <c r="E189" s="10">
        <v>184</v>
      </c>
      <c r="F189" s="10">
        <v>4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184</v>
      </c>
      <c r="D190" s="10">
        <v>4</v>
      </c>
      <c r="E190" s="10">
        <v>174</v>
      </c>
      <c r="F190" s="10">
        <v>6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235</v>
      </c>
      <c r="D191" s="10">
        <v>11</v>
      </c>
      <c r="E191" s="10">
        <v>214</v>
      </c>
      <c r="F191" s="10">
        <v>10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192</v>
      </c>
      <c r="D192" s="10">
        <v>6</v>
      </c>
      <c r="E192" s="10">
        <v>183</v>
      </c>
      <c r="F192" s="10">
        <v>3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196</v>
      </c>
      <c r="D193" s="10">
        <v>7</v>
      </c>
      <c r="E193" s="10">
        <v>184</v>
      </c>
      <c r="F193" s="10">
        <v>5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920</v>
      </c>
      <c r="D194" s="10">
        <v>24</v>
      </c>
      <c r="E194" s="10">
        <v>878</v>
      </c>
      <c r="F194" s="10">
        <v>18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201</v>
      </c>
      <c r="D195" s="10">
        <v>4</v>
      </c>
      <c r="E195" s="10">
        <v>190</v>
      </c>
      <c r="F195" s="10">
        <v>7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176</v>
      </c>
      <c r="D196" s="10">
        <v>6</v>
      </c>
      <c r="E196" s="10">
        <v>167</v>
      </c>
      <c r="F196" s="10">
        <v>3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169</v>
      </c>
      <c r="D197" s="10">
        <v>2</v>
      </c>
      <c r="E197" s="10">
        <v>162</v>
      </c>
      <c r="F197" s="10">
        <v>5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190</v>
      </c>
      <c r="D198" s="10">
        <v>2</v>
      </c>
      <c r="E198" s="10">
        <v>187</v>
      </c>
      <c r="F198" s="10">
        <v>1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184</v>
      </c>
      <c r="D199" s="10">
        <v>10</v>
      </c>
      <c r="E199" s="10">
        <v>172</v>
      </c>
      <c r="F199" s="10">
        <v>2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927</v>
      </c>
      <c r="D200" s="10">
        <v>32</v>
      </c>
      <c r="E200" s="10">
        <v>879</v>
      </c>
      <c r="F200" s="10">
        <v>16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190</v>
      </c>
      <c r="D201" s="10">
        <v>7</v>
      </c>
      <c r="E201" s="10">
        <v>180</v>
      </c>
      <c r="F201" s="10">
        <v>3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186</v>
      </c>
      <c r="D202" s="10">
        <v>4</v>
      </c>
      <c r="E202" s="10">
        <v>180</v>
      </c>
      <c r="F202" s="10">
        <v>2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187</v>
      </c>
      <c r="D203" s="10">
        <v>12</v>
      </c>
      <c r="E203" s="10">
        <v>173</v>
      </c>
      <c r="F203" s="10">
        <v>2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177</v>
      </c>
      <c r="D204" s="10">
        <v>3</v>
      </c>
      <c r="E204" s="10">
        <v>170</v>
      </c>
      <c r="F204" s="10">
        <v>4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187</v>
      </c>
      <c r="D205" s="10">
        <v>6</v>
      </c>
      <c r="E205" s="10">
        <v>176</v>
      </c>
      <c r="F205" s="10">
        <v>5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752</v>
      </c>
      <c r="D206" s="10">
        <v>20</v>
      </c>
      <c r="E206" s="10">
        <v>709</v>
      </c>
      <c r="F206" s="10">
        <v>23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167</v>
      </c>
      <c r="D207" s="10">
        <v>5</v>
      </c>
      <c r="E207" s="10">
        <v>159</v>
      </c>
      <c r="F207" s="10">
        <v>3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138</v>
      </c>
      <c r="D208" s="10">
        <v>1</v>
      </c>
      <c r="E208" s="10">
        <v>133</v>
      </c>
      <c r="F208" s="10">
        <v>4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170</v>
      </c>
      <c r="D209" s="10">
        <v>5</v>
      </c>
      <c r="E209" s="10">
        <v>161</v>
      </c>
      <c r="F209" s="10">
        <v>4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145</v>
      </c>
      <c r="D210" s="10">
        <v>4</v>
      </c>
      <c r="E210" s="10">
        <v>133</v>
      </c>
      <c r="F210" s="10">
        <v>8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132</v>
      </c>
      <c r="D211" s="10">
        <v>5</v>
      </c>
      <c r="E211" s="10">
        <v>123</v>
      </c>
      <c r="F211" s="10">
        <v>4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579</v>
      </c>
      <c r="D212" s="10">
        <v>12</v>
      </c>
      <c r="E212" s="10">
        <v>534</v>
      </c>
      <c r="F212" s="10">
        <v>33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120</v>
      </c>
      <c r="D213" s="10">
        <v>2</v>
      </c>
      <c r="E213" s="10">
        <v>113</v>
      </c>
      <c r="F213" s="10">
        <v>5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120</v>
      </c>
      <c r="D214" s="10">
        <v>1</v>
      </c>
      <c r="E214" s="10">
        <v>113</v>
      </c>
      <c r="F214" s="10">
        <v>6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119</v>
      </c>
      <c r="D215" s="10">
        <v>3</v>
      </c>
      <c r="E215" s="10">
        <v>109</v>
      </c>
      <c r="F215" s="10">
        <v>7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111</v>
      </c>
      <c r="D216" s="10">
        <v>4</v>
      </c>
      <c r="E216" s="10">
        <v>103</v>
      </c>
      <c r="F216" s="10">
        <v>4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109</v>
      </c>
      <c r="D217" s="10">
        <v>2</v>
      </c>
      <c r="E217" s="10">
        <v>96</v>
      </c>
      <c r="F217" s="10">
        <v>11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315</v>
      </c>
      <c r="D218" s="10">
        <v>5</v>
      </c>
      <c r="E218" s="10">
        <v>281</v>
      </c>
      <c r="F218" s="10">
        <v>29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82</v>
      </c>
      <c r="D219" s="10">
        <v>1</v>
      </c>
      <c r="E219" s="10">
        <v>73</v>
      </c>
      <c r="F219" s="10">
        <v>8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70</v>
      </c>
      <c r="D220" s="10">
        <v>1</v>
      </c>
      <c r="E220" s="10">
        <v>64</v>
      </c>
      <c r="F220" s="10">
        <v>5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55</v>
      </c>
      <c r="D221" s="10">
        <v>1</v>
      </c>
      <c r="E221" s="10">
        <v>49</v>
      </c>
      <c r="F221" s="10">
        <v>5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55</v>
      </c>
      <c r="D222" s="10">
        <v>1</v>
      </c>
      <c r="E222" s="10">
        <v>49</v>
      </c>
      <c r="F222" s="10">
        <v>5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53</v>
      </c>
      <c r="D223" s="10">
        <v>1</v>
      </c>
      <c r="E223" s="10">
        <v>46</v>
      </c>
      <c r="F223" s="10">
        <v>6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198</v>
      </c>
      <c r="D224" s="10">
        <v>6</v>
      </c>
      <c r="E224" s="10">
        <v>177</v>
      </c>
      <c r="F224" s="10">
        <v>15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17906</v>
      </c>
      <c r="D225" s="3">
        <v>5266</v>
      </c>
      <c r="E225" s="3">
        <v>11978</v>
      </c>
      <c r="F225" s="3">
        <v>662</v>
      </c>
    </row>
    <row r="226" spans="1:11" ht="12" customHeight="1">
      <c r="A226" s="33" t="s">
        <v>254</v>
      </c>
      <c r="B226" s="1" t="s">
        <v>8</v>
      </c>
      <c r="C226" s="10">
        <v>1141</v>
      </c>
      <c r="D226" s="10">
        <v>759</v>
      </c>
      <c r="E226" s="10">
        <v>51</v>
      </c>
      <c r="F226" s="10">
        <v>331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179</v>
      </c>
      <c r="D227" s="10">
        <v>40</v>
      </c>
      <c r="E227" s="10">
        <v>9</v>
      </c>
      <c r="F227" s="10">
        <v>130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202</v>
      </c>
      <c r="D228" s="10">
        <v>88</v>
      </c>
      <c r="E228" s="10">
        <v>13</v>
      </c>
      <c r="F228" s="10">
        <v>101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232</v>
      </c>
      <c r="D229" s="10">
        <v>139</v>
      </c>
      <c r="E229" s="10">
        <v>16</v>
      </c>
      <c r="F229" s="10">
        <v>77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263</v>
      </c>
      <c r="D230" s="10">
        <v>235</v>
      </c>
      <c r="E230" s="10">
        <v>8</v>
      </c>
      <c r="F230" s="10">
        <v>20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265</v>
      </c>
      <c r="D231" s="10">
        <v>257</v>
      </c>
      <c r="E231" s="10">
        <v>5</v>
      </c>
      <c r="F231" s="10">
        <v>3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1388</v>
      </c>
      <c r="D232" s="10">
        <v>1366</v>
      </c>
      <c r="E232" s="10">
        <v>18</v>
      </c>
      <c r="F232" s="10">
        <v>4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272</v>
      </c>
      <c r="D233" s="10">
        <v>268</v>
      </c>
      <c r="E233" s="10">
        <v>2</v>
      </c>
      <c r="F233" s="10">
        <v>2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271</v>
      </c>
      <c r="D234" s="10">
        <v>268</v>
      </c>
      <c r="E234" s="10">
        <v>3</v>
      </c>
      <c r="F234" s="10" t="s">
        <v>265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298</v>
      </c>
      <c r="D235" s="10">
        <v>291</v>
      </c>
      <c r="E235" s="10">
        <v>6</v>
      </c>
      <c r="F235" s="10">
        <v>1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280</v>
      </c>
      <c r="D236" s="10">
        <v>278</v>
      </c>
      <c r="E236" s="10">
        <v>2</v>
      </c>
      <c r="F236" s="10" t="s">
        <v>265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267</v>
      </c>
      <c r="D237" s="10">
        <v>261</v>
      </c>
      <c r="E237" s="10">
        <v>5</v>
      </c>
      <c r="F237" s="10">
        <v>1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1423</v>
      </c>
      <c r="D238" s="10">
        <v>1376</v>
      </c>
      <c r="E238" s="10">
        <v>44</v>
      </c>
      <c r="F238" s="10">
        <v>3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303</v>
      </c>
      <c r="D239" s="10">
        <v>298</v>
      </c>
      <c r="E239" s="10">
        <v>4</v>
      </c>
      <c r="F239" s="10">
        <v>1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280</v>
      </c>
      <c r="D240" s="10">
        <v>275</v>
      </c>
      <c r="E240" s="10">
        <v>4</v>
      </c>
      <c r="F240" s="10">
        <v>1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278</v>
      </c>
      <c r="D241" s="10">
        <v>269</v>
      </c>
      <c r="E241" s="10">
        <v>8</v>
      </c>
      <c r="F241" s="10">
        <v>1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308</v>
      </c>
      <c r="D242" s="10">
        <v>296</v>
      </c>
      <c r="E242" s="10">
        <v>12</v>
      </c>
      <c r="F242" s="10" t="s">
        <v>265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254</v>
      </c>
      <c r="D243" s="10">
        <v>238</v>
      </c>
      <c r="E243" s="10">
        <v>16</v>
      </c>
      <c r="F243" s="10" t="s">
        <v>265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1291</v>
      </c>
      <c r="D244" s="10">
        <v>939</v>
      </c>
      <c r="E244" s="10">
        <v>350</v>
      </c>
      <c r="F244" s="10">
        <v>2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258</v>
      </c>
      <c r="D245" s="10">
        <v>238</v>
      </c>
      <c r="E245" s="10">
        <v>20</v>
      </c>
      <c r="F245" s="10" t="s">
        <v>265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254</v>
      </c>
      <c r="D246" s="10">
        <v>223</v>
      </c>
      <c r="E246" s="10">
        <v>31</v>
      </c>
      <c r="F246" s="10" t="s">
        <v>265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287</v>
      </c>
      <c r="D247" s="10">
        <v>236</v>
      </c>
      <c r="E247" s="10">
        <v>51</v>
      </c>
      <c r="F247" s="10" t="s">
        <v>265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245</v>
      </c>
      <c r="D248" s="10">
        <v>140</v>
      </c>
      <c r="E248" s="10">
        <v>104</v>
      </c>
      <c r="F248" s="10">
        <v>1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247</v>
      </c>
      <c r="D249" s="10">
        <v>102</v>
      </c>
      <c r="E249" s="10">
        <v>144</v>
      </c>
      <c r="F249" s="10">
        <v>1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1148</v>
      </c>
      <c r="D250" s="10">
        <v>277</v>
      </c>
      <c r="E250" s="10">
        <v>858</v>
      </c>
      <c r="F250" s="10">
        <v>13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235</v>
      </c>
      <c r="D251" s="10">
        <v>79</v>
      </c>
      <c r="E251" s="10">
        <v>152</v>
      </c>
      <c r="F251" s="10">
        <v>4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195</v>
      </c>
      <c r="D252" s="10">
        <v>45</v>
      </c>
      <c r="E252" s="10">
        <v>148</v>
      </c>
      <c r="F252" s="10">
        <v>2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231</v>
      </c>
      <c r="D253" s="10">
        <v>62</v>
      </c>
      <c r="E253" s="10">
        <v>167</v>
      </c>
      <c r="F253" s="10">
        <v>2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257</v>
      </c>
      <c r="D254" s="10">
        <v>60</v>
      </c>
      <c r="E254" s="10">
        <v>194</v>
      </c>
      <c r="F254" s="10">
        <v>3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230</v>
      </c>
      <c r="D255" s="10">
        <v>31</v>
      </c>
      <c r="E255" s="10">
        <v>197</v>
      </c>
      <c r="F255" s="10">
        <v>2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1209</v>
      </c>
      <c r="D256" s="10">
        <v>146</v>
      </c>
      <c r="E256" s="10">
        <v>1040</v>
      </c>
      <c r="F256" s="10">
        <v>23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227</v>
      </c>
      <c r="D257" s="10">
        <v>32</v>
      </c>
      <c r="E257" s="10">
        <v>191</v>
      </c>
      <c r="F257" s="10">
        <v>4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253</v>
      </c>
      <c r="D258" s="10">
        <v>37</v>
      </c>
      <c r="E258" s="10">
        <v>214</v>
      </c>
      <c r="F258" s="10">
        <v>2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227</v>
      </c>
      <c r="D259" s="10">
        <v>33</v>
      </c>
      <c r="E259" s="10">
        <v>189</v>
      </c>
      <c r="F259" s="10">
        <v>5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253</v>
      </c>
      <c r="D260" s="10">
        <v>24</v>
      </c>
      <c r="E260" s="10">
        <v>223</v>
      </c>
      <c r="F260" s="10">
        <v>6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249</v>
      </c>
      <c r="D261" s="10">
        <v>20</v>
      </c>
      <c r="E261" s="10">
        <v>223</v>
      </c>
      <c r="F261" s="10">
        <v>6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1221</v>
      </c>
      <c r="D262" s="10">
        <v>98</v>
      </c>
      <c r="E262" s="10">
        <v>1110</v>
      </c>
      <c r="F262" s="10">
        <v>13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245</v>
      </c>
      <c r="D263" s="10">
        <v>27</v>
      </c>
      <c r="E263" s="10">
        <v>214</v>
      </c>
      <c r="F263" s="10">
        <v>4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263</v>
      </c>
      <c r="D264" s="10">
        <v>22</v>
      </c>
      <c r="E264" s="10">
        <v>239</v>
      </c>
      <c r="F264" s="10">
        <v>2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224</v>
      </c>
      <c r="D265" s="10">
        <v>15</v>
      </c>
      <c r="E265" s="10">
        <v>206</v>
      </c>
      <c r="F265" s="10">
        <v>3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266</v>
      </c>
      <c r="D266" s="10">
        <v>20</v>
      </c>
      <c r="E266" s="10">
        <v>245</v>
      </c>
      <c r="F266" s="10">
        <v>1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223</v>
      </c>
      <c r="D267" s="10">
        <v>14</v>
      </c>
      <c r="E267" s="10">
        <v>206</v>
      </c>
      <c r="F267" s="10">
        <v>3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1190</v>
      </c>
      <c r="D268" s="10">
        <v>53</v>
      </c>
      <c r="E268" s="10">
        <v>1113</v>
      </c>
      <c r="F268" s="10">
        <v>24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258</v>
      </c>
      <c r="D269" s="10">
        <v>8</v>
      </c>
      <c r="E269" s="10">
        <v>245</v>
      </c>
      <c r="F269" s="10">
        <v>5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225</v>
      </c>
      <c r="D270" s="10">
        <v>11</v>
      </c>
      <c r="E270" s="10">
        <v>209</v>
      </c>
      <c r="F270" s="10">
        <v>5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219</v>
      </c>
      <c r="D271" s="10">
        <v>7</v>
      </c>
      <c r="E271" s="10">
        <v>208</v>
      </c>
      <c r="F271" s="10">
        <v>4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259</v>
      </c>
      <c r="D272" s="10">
        <v>14</v>
      </c>
      <c r="E272" s="10">
        <v>240</v>
      </c>
      <c r="F272" s="10">
        <v>5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229</v>
      </c>
      <c r="D273" s="10">
        <v>13</v>
      </c>
      <c r="E273" s="10">
        <v>211</v>
      </c>
      <c r="F273" s="10">
        <v>5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1241</v>
      </c>
      <c r="D274" s="10">
        <v>50</v>
      </c>
      <c r="E274" s="10">
        <v>1162</v>
      </c>
      <c r="F274" s="10">
        <v>29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254</v>
      </c>
      <c r="D275" s="10">
        <v>14</v>
      </c>
      <c r="E275" s="10">
        <v>235</v>
      </c>
      <c r="F275" s="10">
        <v>5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248</v>
      </c>
      <c r="D276" s="10">
        <v>7</v>
      </c>
      <c r="E276" s="10">
        <v>236</v>
      </c>
      <c r="F276" s="10">
        <v>5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263</v>
      </c>
      <c r="D277" s="10">
        <v>10</v>
      </c>
      <c r="E277" s="10">
        <v>244</v>
      </c>
      <c r="F277" s="10">
        <v>9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239</v>
      </c>
      <c r="D278" s="10">
        <v>5</v>
      </c>
      <c r="E278" s="10">
        <v>228</v>
      </c>
      <c r="F278" s="10">
        <v>6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237</v>
      </c>
      <c r="D279" s="10">
        <v>14</v>
      </c>
      <c r="E279" s="10">
        <v>219</v>
      </c>
      <c r="F279" s="10">
        <v>4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1171</v>
      </c>
      <c r="D280" s="10">
        <v>33</v>
      </c>
      <c r="E280" s="10">
        <v>1118</v>
      </c>
      <c r="F280" s="10">
        <v>20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231</v>
      </c>
      <c r="D281" s="10">
        <v>5</v>
      </c>
      <c r="E281" s="10">
        <v>222</v>
      </c>
      <c r="F281" s="10">
        <v>4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237</v>
      </c>
      <c r="D282" s="10">
        <v>4</v>
      </c>
      <c r="E282" s="10">
        <v>229</v>
      </c>
      <c r="F282" s="10">
        <v>4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237</v>
      </c>
      <c r="D283" s="10">
        <v>12</v>
      </c>
      <c r="E283" s="10">
        <v>218</v>
      </c>
      <c r="F283" s="10">
        <v>7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226</v>
      </c>
      <c r="D284" s="10">
        <v>4</v>
      </c>
      <c r="E284" s="10">
        <v>219</v>
      </c>
      <c r="F284" s="10">
        <v>3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240</v>
      </c>
      <c r="D285" s="10">
        <v>8</v>
      </c>
      <c r="E285" s="10">
        <v>230</v>
      </c>
      <c r="F285" s="10">
        <v>2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962</v>
      </c>
      <c r="D286" s="10">
        <v>36</v>
      </c>
      <c r="E286" s="10">
        <v>903</v>
      </c>
      <c r="F286" s="10">
        <v>23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208</v>
      </c>
      <c r="D287" s="10">
        <v>9</v>
      </c>
      <c r="E287" s="10">
        <v>195</v>
      </c>
      <c r="F287" s="10">
        <v>4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203</v>
      </c>
      <c r="D288" s="10">
        <v>10</v>
      </c>
      <c r="E288" s="10">
        <v>187</v>
      </c>
      <c r="F288" s="10">
        <v>6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172</v>
      </c>
      <c r="D289" s="10">
        <v>3</v>
      </c>
      <c r="E289" s="10">
        <v>167</v>
      </c>
      <c r="F289" s="10">
        <v>2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195</v>
      </c>
      <c r="D290" s="10">
        <v>6</v>
      </c>
      <c r="E290" s="10">
        <v>187</v>
      </c>
      <c r="F290" s="10">
        <v>2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184</v>
      </c>
      <c r="D291" s="10">
        <v>8</v>
      </c>
      <c r="E291" s="10">
        <v>167</v>
      </c>
      <c r="F291" s="10">
        <v>9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957</v>
      </c>
      <c r="D292" s="10">
        <v>23</v>
      </c>
      <c r="E292" s="10">
        <v>901</v>
      </c>
      <c r="F292" s="10">
        <v>33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197</v>
      </c>
      <c r="D293" s="10" t="s">
        <v>265</v>
      </c>
      <c r="E293" s="10">
        <v>187</v>
      </c>
      <c r="F293" s="10">
        <v>10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214</v>
      </c>
      <c r="D294" s="10">
        <v>4</v>
      </c>
      <c r="E294" s="10">
        <v>203</v>
      </c>
      <c r="F294" s="10">
        <v>7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164</v>
      </c>
      <c r="D295" s="10">
        <v>2</v>
      </c>
      <c r="E295" s="10">
        <v>156</v>
      </c>
      <c r="F295" s="10">
        <v>6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183</v>
      </c>
      <c r="D296" s="10">
        <v>8</v>
      </c>
      <c r="E296" s="10">
        <v>172</v>
      </c>
      <c r="F296" s="10">
        <v>3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199</v>
      </c>
      <c r="D297" s="10">
        <v>9</v>
      </c>
      <c r="E297" s="10">
        <v>183</v>
      </c>
      <c r="F297" s="10">
        <v>7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908</v>
      </c>
      <c r="D298" s="10">
        <v>29</v>
      </c>
      <c r="E298" s="10">
        <v>843</v>
      </c>
      <c r="F298" s="10">
        <v>36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170</v>
      </c>
      <c r="D299" s="10">
        <v>5</v>
      </c>
      <c r="E299" s="10">
        <v>160</v>
      </c>
      <c r="F299" s="10">
        <v>5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220</v>
      </c>
      <c r="D300" s="10">
        <v>10</v>
      </c>
      <c r="E300" s="10">
        <v>199</v>
      </c>
      <c r="F300" s="10">
        <v>11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175</v>
      </c>
      <c r="D301" s="10">
        <v>6</v>
      </c>
      <c r="E301" s="10">
        <v>158</v>
      </c>
      <c r="F301" s="10">
        <v>11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184</v>
      </c>
      <c r="D302" s="10">
        <v>1</v>
      </c>
      <c r="E302" s="10">
        <v>179</v>
      </c>
      <c r="F302" s="10">
        <v>4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159</v>
      </c>
      <c r="D303" s="10">
        <v>7</v>
      </c>
      <c r="E303" s="10">
        <v>147</v>
      </c>
      <c r="F303" s="10">
        <v>5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729</v>
      </c>
      <c r="D304" s="10">
        <v>23</v>
      </c>
      <c r="E304" s="10">
        <v>682</v>
      </c>
      <c r="F304" s="10">
        <v>24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125</v>
      </c>
      <c r="D305" s="10">
        <v>4</v>
      </c>
      <c r="E305" s="10">
        <v>119</v>
      </c>
      <c r="F305" s="10">
        <v>2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160</v>
      </c>
      <c r="D306" s="10">
        <v>3</v>
      </c>
      <c r="E306" s="10">
        <v>154</v>
      </c>
      <c r="F306" s="10">
        <v>3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162</v>
      </c>
      <c r="D307" s="10">
        <v>5</v>
      </c>
      <c r="E307" s="10">
        <v>151</v>
      </c>
      <c r="F307" s="10">
        <v>6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142</v>
      </c>
      <c r="D308" s="10">
        <v>3</v>
      </c>
      <c r="E308" s="10">
        <v>133</v>
      </c>
      <c r="F308" s="10">
        <v>6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140</v>
      </c>
      <c r="D309" s="10">
        <v>8</v>
      </c>
      <c r="E309" s="10">
        <v>125</v>
      </c>
      <c r="F309" s="10">
        <v>7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742</v>
      </c>
      <c r="D310" s="10">
        <v>26</v>
      </c>
      <c r="E310" s="10">
        <v>691</v>
      </c>
      <c r="F310" s="10">
        <v>25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150</v>
      </c>
      <c r="D311" s="10">
        <v>5</v>
      </c>
      <c r="E311" s="10">
        <v>140</v>
      </c>
      <c r="F311" s="10">
        <v>5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157</v>
      </c>
      <c r="D312" s="10">
        <v>5</v>
      </c>
      <c r="E312" s="10">
        <v>143</v>
      </c>
      <c r="F312" s="10">
        <v>9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167</v>
      </c>
      <c r="D313" s="10">
        <v>4</v>
      </c>
      <c r="E313" s="10">
        <v>158</v>
      </c>
      <c r="F313" s="10">
        <v>5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136</v>
      </c>
      <c r="D314" s="10">
        <v>7</v>
      </c>
      <c r="E314" s="10">
        <v>125</v>
      </c>
      <c r="F314" s="10">
        <v>4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132</v>
      </c>
      <c r="D315" s="10">
        <v>5</v>
      </c>
      <c r="E315" s="10">
        <v>125</v>
      </c>
      <c r="F315" s="10">
        <v>2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614</v>
      </c>
      <c r="D316" s="10">
        <v>13</v>
      </c>
      <c r="E316" s="10">
        <v>576</v>
      </c>
      <c r="F316" s="10">
        <v>25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124</v>
      </c>
      <c r="D317" s="10">
        <v>1</v>
      </c>
      <c r="E317" s="10">
        <v>120</v>
      </c>
      <c r="F317" s="10">
        <v>3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132</v>
      </c>
      <c r="D318" s="10">
        <v>2</v>
      </c>
      <c r="E318" s="10">
        <v>123</v>
      </c>
      <c r="F318" s="10">
        <v>7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128</v>
      </c>
      <c r="D319" s="10">
        <v>3</v>
      </c>
      <c r="E319" s="10">
        <v>121</v>
      </c>
      <c r="F319" s="10">
        <v>4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123</v>
      </c>
      <c r="D320" s="10">
        <v>3</v>
      </c>
      <c r="E320" s="10">
        <v>112</v>
      </c>
      <c r="F320" s="10">
        <v>8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107</v>
      </c>
      <c r="D321" s="10">
        <v>4</v>
      </c>
      <c r="E321" s="10">
        <v>100</v>
      </c>
      <c r="F321" s="10">
        <v>3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346</v>
      </c>
      <c r="D322" s="10">
        <v>14</v>
      </c>
      <c r="E322" s="10">
        <v>310</v>
      </c>
      <c r="F322" s="10">
        <v>22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87</v>
      </c>
      <c r="D323" s="10" t="s">
        <v>265</v>
      </c>
      <c r="E323" s="10">
        <v>83</v>
      </c>
      <c r="F323" s="10">
        <v>4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72</v>
      </c>
      <c r="D324" s="10">
        <v>4</v>
      </c>
      <c r="E324" s="10">
        <v>65</v>
      </c>
      <c r="F324" s="10">
        <v>3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84</v>
      </c>
      <c r="D325" s="10">
        <v>4</v>
      </c>
      <c r="E325" s="10">
        <v>75</v>
      </c>
      <c r="F325" s="10">
        <v>5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56</v>
      </c>
      <c r="D326" s="10">
        <v>4</v>
      </c>
      <c r="E326" s="10">
        <v>47</v>
      </c>
      <c r="F326" s="10">
        <v>5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47</v>
      </c>
      <c r="D327" s="10">
        <v>2</v>
      </c>
      <c r="E327" s="10">
        <v>40</v>
      </c>
      <c r="F327" s="10">
        <v>5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163</v>
      </c>
      <c r="D328" s="10">
        <v>4</v>
      </c>
      <c r="E328" s="10">
        <v>150</v>
      </c>
      <c r="F328" s="10">
        <v>9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44</v>
      </c>
      <c r="D329" s="10">
        <v>2</v>
      </c>
      <c r="E329" s="10">
        <v>41</v>
      </c>
      <c r="F329" s="10">
        <v>1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35</v>
      </c>
      <c r="D330" s="10" t="s">
        <v>265</v>
      </c>
      <c r="E330" s="10">
        <v>32</v>
      </c>
      <c r="F330" s="10">
        <v>3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39</v>
      </c>
      <c r="D331" s="10" t="s">
        <v>265</v>
      </c>
      <c r="E331" s="10">
        <v>38</v>
      </c>
      <c r="F331" s="10">
        <v>1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26</v>
      </c>
      <c r="D332" s="10">
        <v>2</v>
      </c>
      <c r="E332" s="10">
        <v>24</v>
      </c>
      <c r="F332" s="10" t="s">
        <v>265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19</v>
      </c>
      <c r="D333" s="10" t="s">
        <v>265</v>
      </c>
      <c r="E333" s="10">
        <v>15</v>
      </c>
      <c r="F333" s="10">
        <v>4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62</v>
      </c>
      <c r="D334" s="5">
        <v>1</v>
      </c>
      <c r="E334" s="5">
        <v>58</v>
      </c>
      <c r="F334" s="5">
        <v>3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7.832031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134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46227</v>
      </c>
      <c r="D5" s="3">
        <v>14304</v>
      </c>
      <c r="E5" s="3">
        <v>29917</v>
      </c>
      <c r="F5" s="3">
        <v>2006</v>
      </c>
    </row>
    <row r="6" spans="1:32" ht="12" customHeight="1">
      <c r="A6" s="33" t="s">
        <v>254</v>
      </c>
      <c r="B6" s="1" t="s">
        <v>8</v>
      </c>
      <c r="C6" s="10">
        <v>2723</v>
      </c>
      <c r="D6" s="10">
        <v>1666</v>
      </c>
      <c r="E6" s="10">
        <v>120</v>
      </c>
      <c r="F6" s="10">
        <v>937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453</v>
      </c>
      <c r="D7" s="10">
        <v>65</v>
      </c>
      <c r="E7" s="10">
        <v>30</v>
      </c>
      <c r="F7" s="10">
        <v>358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514</v>
      </c>
      <c r="D8" s="10">
        <v>138</v>
      </c>
      <c r="E8" s="10">
        <v>36</v>
      </c>
      <c r="F8" s="10">
        <v>340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509</v>
      </c>
      <c r="D9" s="10">
        <v>319</v>
      </c>
      <c r="E9" s="10">
        <v>20</v>
      </c>
      <c r="F9" s="10">
        <v>170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610</v>
      </c>
      <c r="D10" s="10">
        <v>533</v>
      </c>
      <c r="E10" s="10">
        <v>19</v>
      </c>
      <c r="F10" s="10">
        <v>58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637</v>
      </c>
      <c r="D11" s="10">
        <v>611</v>
      </c>
      <c r="E11" s="10">
        <v>15</v>
      </c>
      <c r="F11" s="10">
        <v>11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3307</v>
      </c>
      <c r="D12" s="10">
        <v>3209</v>
      </c>
      <c r="E12" s="10">
        <v>73</v>
      </c>
      <c r="F12" s="10">
        <v>25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637</v>
      </c>
      <c r="D13" s="10">
        <v>621</v>
      </c>
      <c r="E13" s="10">
        <v>10</v>
      </c>
      <c r="F13" s="10">
        <v>6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633</v>
      </c>
      <c r="D14" s="10">
        <v>615</v>
      </c>
      <c r="E14" s="10">
        <v>12</v>
      </c>
      <c r="F14" s="10">
        <v>6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663</v>
      </c>
      <c r="D15" s="10">
        <v>639</v>
      </c>
      <c r="E15" s="10">
        <v>19</v>
      </c>
      <c r="F15" s="10">
        <v>5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675</v>
      </c>
      <c r="D16" s="10">
        <v>658</v>
      </c>
      <c r="E16" s="10">
        <v>13</v>
      </c>
      <c r="F16" s="10">
        <v>4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699</v>
      </c>
      <c r="D17" s="10">
        <v>676</v>
      </c>
      <c r="E17" s="10">
        <v>19</v>
      </c>
      <c r="F17" s="10">
        <v>4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3520</v>
      </c>
      <c r="D18" s="10">
        <v>3344</v>
      </c>
      <c r="E18" s="10">
        <v>143</v>
      </c>
      <c r="F18" s="10">
        <v>33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703</v>
      </c>
      <c r="D19" s="10">
        <v>676</v>
      </c>
      <c r="E19" s="10">
        <v>18</v>
      </c>
      <c r="F19" s="10">
        <v>9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735</v>
      </c>
      <c r="D20" s="10">
        <v>713</v>
      </c>
      <c r="E20" s="10">
        <v>20</v>
      </c>
      <c r="F20" s="10">
        <v>2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699</v>
      </c>
      <c r="D21" s="10">
        <v>668</v>
      </c>
      <c r="E21" s="10">
        <v>27</v>
      </c>
      <c r="F21" s="10">
        <v>4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679</v>
      </c>
      <c r="D22" s="10">
        <v>642</v>
      </c>
      <c r="E22" s="10">
        <v>32</v>
      </c>
      <c r="F22" s="10">
        <v>5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704</v>
      </c>
      <c r="D23" s="10">
        <v>645</v>
      </c>
      <c r="E23" s="10">
        <v>46</v>
      </c>
      <c r="F23" s="10">
        <v>13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3431</v>
      </c>
      <c r="D24" s="10">
        <v>2730</v>
      </c>
      <c r="E24" s="10">
        <v>668</v>
      </c>
      <c r="F24" s="10">
        <v>33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704</v>
      </c>
      <c r="D25" s="10">
        <v>643</v>
      </c>
      <c r="E25" s="10">
        <v>55</v>
      </c>
      <c r="F25" s="10">
        <v>6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749</v>
      </c>
      <c r="D26" s="10">
        <v>670</v>
      </c>
      <c r="E26" s="10">
        <v>68</v>
      </c>
      <c r="F26" s="10">
        <v>11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743</v>
      </c>
      <c r="D27" s="10">
        <v>627</v>
      </c>
      <c r="E27" s="10">
        <v>112</v>
      </c>
      <c r="F27" s="10">
        <v>4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624</v>
      </c>
      <c r="D28" s="10">
        <v>441</v>
      </c>
      <c r="E28" s="10">
        <v>180</v>
      </c>
      <c r="F28" s="10">
        <v>3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611</v>
      </c>
      <c r="D29" s="10">
        <v>349</v>
      </c>
      <c r="E29" s="10">
        <v>253</v>
      </c>
      <c r="F29" s="10">
        <v>9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2941</v>
      </c>
      <c r="D30" s="10">
        <v>1058</v>
      </c>
      <c r="E30" s="10">
        <v>1830</v>
      </c>
      <c r="F30" s="10">
        <v>53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590</v>
      </c>
      <c r="D31" s="10">
        <v>289</v>
      </c>
      <c r="E31" s="10">
        <v>294</v>
      </c>
      <c r="F31" s="10">
        <v>7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557</v>
      </c>
      <c r="D32" s="10">
        <v>231</v>
      </c>
      <c r="E32" s="10">
        <v>315</v>
      </c>
      <c r="F32" s="10">
        <v>11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602</v>
      </c>
      <c r="D33" s="10">
        <v>218</v>
      </c>
      <c r="E33" s="10">
        <v>371</v>
      </c>
      <c r="F33" s="10">
        <v>13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586</v>
      </c>
      <c r="D34" s="10">
        <v>168</v>
      </c>
      <c r="E34" s="10">
        <v>408</v>
      </c>
      <c r="F34" s="10">
        <v>10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606</v>
      </c>
      <c r="D35" s="10">
        <v>152</v>
      </c>
      <c r="E35" s="10">
        <v>442</v>
      </c>
      <c r="F35" s="10">
        <v>12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2880</v>
      </c>
      <c r="D36" s="10">
        <v>536</v>
      </c>
      <c r="E36" s="10">
        <v>2292</v>
      </c>
      <c r="F36" s="10">
        <v>52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567</v>
      </c>
      <c r="D37" s="10">
        <v>137</v>
      </c>
      <c r="E37" s="10">
        <v>415</v>
      </c>
      <c r="F37" s="10">
        <v>15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578</v>
      </c>
      <c r="D38" s="10">
        <v>104</v>
      </c>
      <c r="E38" s="10">
        <v>463</v>
      </c>
      <c r="F38" s="10">
        <v>11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571</v>
      </c>
      <c r="D39" s="10">
        <v>106</v>
      </c>
      <c r="E39" s="10">
        <v>457</v>
      </c>
      <c r="F39" s="10">
        <v>8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593</v>
      </c>
      <c r="D40" s="10">
        <v>96</v>
      </c>
      <c r="E40" s="10">
        <v>488</v>
      </c>
      <c r="F40" s="10">
        <v>9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571</v>
      </c>
      <c r="D41" s="10">
        <v>93</v>
      </c>
      <c r="E41" s="10">
        <v>469</v>
      </c>
      <c r="F41" s="10">
        <v>9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3007</v>
      </c>
      <c r="D42" s="10">
        <v>394</v>
      </c>
      <c r="E42" s="10">
        <v>2555</v>
      </c>
      <c r="F42" s="10">
        <v>58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631</v>
      </c>
      <c r="D43" s="10">
        <v>98</v>
      </c>
      <c r="E43" s="10">
        <v>517</v>
      </c>
      <c r="F43" s="10">
        <v>16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607</v>
      </c>
      <c r="D44" s="10">
        <v>91</v>
      </c>
      <c r="E44" s="10">
        <v>503</v>
      </c>
      <c r="F44" s="10">
        <v>13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634</v>
      </c>
      <c r="D45" s="10">
        <v>74</v>
      </c>
      <c r="E45" s="10">
        <v>550</v>
      </c>
      <c r="F45" s="10">
        <v>10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578</v>
      </c>
      <c r="D46" s="10">
        <v>75</v>
      </c>
      <c r="E46" s="10">
        <v>497</v>
      </c>
      <c r="F46" s="10">
        <v>6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557</v>
      </c>
      <c r="D47" s="10">
        <v>56</v>
      </c>
      <c r="E47" s="10">
        <v>488</v>
      </c>
      <c r="F47" s="10">
        <v>13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3003</v>
      </c>
      <c r="D48" s="10">
        <v>301</v>
      </c>
      <c r="E48" s="10">
        <v>2645</v>
      </c>
      <c r="F48" s="10">
        <v>57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570</v>
      </c>
      <c r="D49" s="10">
        <v>69</v>
      </c>
      <c r="E49" s="10">
        <v>491</v>
      </c>
      <c r="F49" s="10">
        <v>10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600</v>
      </c>
      <c r="D50" s="10">
        <v>70</v>
      </c>
      <c r="E50" s="10">
        <v>516</v>
      </c>
      <c r="F50" s="10">
        <v>14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582</v>
      </c>
      <c r="D51" s="10">
        <v>56</v>
      </c>
      <c r="E51" s="10">
        <v>519</v>
      </c>
      <c r="F51" s="10">
        <v>7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580</v>
      </c>
      <c r="D52" s="10">
        <v>58</v>
      </c>
      <c r="E52" s="10">
        <v>507</v>
      </c>
      <c r="F52" s="10">
        <v>15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671</v>
      </c>
      <c r="D53" s="10">
        <v>48</v>
      </c>
      <c r="E53" s="10">
        <v>612</v>
      </c>
      <c r="F53" s="10">
        <v>11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3464</v>
      </c>
      <c r="D54" s="10">
        <v>298</v>
      </c>
      <c r="E54" s="10">
        <v>3068</v>
      </c>
      <c r="F54" s="10">
        <v>98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686</v>
      </c>
      <c r="D55" s="10">
        <v>59</v>
      </c>
      <c r="E55" s="10">
        <v>603</v>
      </c>
      <c r="F55" s="10">
        <v>24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674</v>
      </c>
      <c r="D56" s="10">
        <v>59</v>
      </c>
      <c r="E56" s="10">
        <v>601</v>
      </c>
      <c r="F56" s="10">
        <v>14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711</v>
      </c>
      <c r="D57" s="10">
        <v>63</v>
      </c>
      <c r="E57" s="10">
        <v>638</v>
      </c>
      <c r="F57" s="10">
        <v>10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733</v>
      </c>
      <c r="D58" s="10">
        <v>64</v>
      </c>
      <c r="E58" s="10">
        <v>648</v>
      </c>
      <c r="F58" s="10">
        <v>21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660</v>
      </c>
      <c r="D59" s="10">
        <v>53</v>
      </c>
      <c r="E59" s="10">
        <v>578</v>
      </c>
      <c r="F59" s="10">
        <v>29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2807</v>
      </c>
      <c r="D60" s="10">
        <v>170</v>
      </c>
      <c r="E60" s="10">
        <v>2574</v>
      </c>
      <c r="F60" s="10">
        <v>63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570</v>
      </c>
      <c r="D61" s="10">
        <v>37</v>
      </c>
      <c r="E61" s="10">
        <v>522</v>
      </c>
      <c r="F61" s="10">
        <v>11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588</v>
      </c>
      <c r="D62" s="10">
        <v>35</v>
      </c>
      <c r="E62" s="10">
        <v>543</v>
      </c>
      <c r="F62" s="10">
        <v>10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559</v>
      </c>
      <c r="D63" s="10">
        <v>38</v>
      </c>
      <c r="E63" s="10">
        <v>504</v>
      </c>
      <c r="F63" s="10">
        <v>17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551</v>
      </c>
      <c r="D64" s="10">
        <v>33</v>
      </c>
      <c r="E64" s="10">
        <v>506</v>
      </c>
      <c r="F64" s="10">
        <v>12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539</v>
      </c>
      <c r="D65" s="10">
        <v>27</v>
      </c>
      <c r="E65" s="10">
        <v>499</v>
      </c>
      <c r="F65" s="10">
        <v>13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2569</v>
      </c>
      <c r="D66" s="10">
        <v>143</v>
      </c>
      <c r="E66" s="10">
        <v>2362</v>
      </c>
      <c r="F66" s="10">
        <v>64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571</v>
      </c>
      <c r="D67" s="10">
        <v>38</v>
      </c>
      <c r="E67" s="10">
        <v>520</v>
      </c>
      <c r="F67" s="10">
        <v>13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551</v>
      </c>
      <c r="D68" s="10">
        <v>25</v>
      </c>
      <c r="E68" s="10">
        <v>514</v>
      </c>
      <c r="F68" s="10">
        <v>12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502</v>
      </c>
      <c r="D69" s="10">
        <v>24</v>
      </c>
      <c r="E69" s="10">
        <v>468</v>
      </c>
      <c r="F69" s="10">
        <v>10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421</v>
      </c>
      <c r="D70" s="10">
        <v>20</v>
      </c>
      <c r="E70" s="10">
        <v>392</v>
      </c>
      <c r="F70" s="10">
        <v>9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524</v>
      </c>
      <c r="D71" s="10">
        <v>36</v>
      </c>
      <c r="E71" s="10">
        <v>468</v>
      </c>
      <c r="F71" s="10">
        <v>20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2555</v>
      </c>
      <c r="D72" s="10">
        <v>101</v>
      </c>
      <c r="E72" s="10">
        <v>2371</v>
      </c>
      <c r="F72" s="10">
        <v>83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454</v>
      </c>
      <c r="D73" s="10">
        <v>17</v>
      </c>
      <c r="E73" s="10">
        <v>416</v>
      </c>
      <c r="F73" s="10">
        <v>21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539</v>
      </c>
      <c r="D74" s="10">
        <v>23</v>
      </c>
      <c r="E74" s="10">
        <v>505</v>
      </c>
      <c r="F74" s="10">
        <v>11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486</v>
      </c>
      <c r="D75" s="10">
        <v>19</v>
      </c>
      <c r="E75" s="10">
        <v>451</v>
      </c>
      <c r="F75" s="10">
        <v>16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531</v>
      </c>
      <c r="D76" s="10">
        <v>27</v>
      </c>
      <c r="E76" s="10">
        <v>477</v>
      </c>
      <c r="F76" s="10">
        <v>27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545</v>
      </c>
      <c r="D77" s="10">
        <v>15</v>
      </c>
      <c r="E77" s="10">
        <v>522</v>
      </c>
      <c r="F77" s="10">
        <v>8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2451</v>
      </c>
      <c r="D78" s="10">
        <v>84</v>
      </c>
      <c r="E78" s="10">
        <v>2302</v>
      </c>
      <c r="F78" s="10">
        <v>65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515</v>
      </c>
      <c r="D79" s="10">
        <v>15</v>
      </c>
      <c r="E79" s="10">
        <v>477</v>
      </c>
      <c r="F79" s="10">
        <v>23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462</v>
      </c>
      <c r="D80" s="10">
        <v>21</v>
      </c>
      <c r="E80" s="10">
        <v>427</v>
      </c>
      <c r="F80" s="10">
        <v>14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507</v>
      </c>
      <c r="D81" s="10">
        <v>12</v>
      </c>
      <c r="E81" s="10">
        <v>488</v>
      </c>
      <c r="F81" s="10">
        <v>7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495</v>
      </c>
      <c r="D82" s="10">
        <v>16</v>
      </c>
      <c r="E82" s="10">
        <v>470</v>
      </c>
      <c r="F82" s="10">
        <v>9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472</v>
      </c>
      <c r="D83" s="10">
        <v>20</v>
      </c>
      <c r="E83" s="10">
        <v>440</v>
      </c>
      <c r="F83" s="10">
        <v>12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2271</v>
      </c>
      <c r="D84" s="10">
        <v>91</v>
      </c>
      <c r="E84" s="10">
        <v>2091</v>
      </c>
      <c r="F84" s="10">
        <v>89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502</v>
      </c>
      <c r="D85" s="10">
        <v>28</v>
      </c>
      <c r="E85" s="10">
        <v>456</v>
      </c>
      <c r="F85" s="10">
        <v>18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476</v>
      </c>
      <c r="D86" s="10">
        <v>14</v>
      </c>
      <c r="E86" s="10">
        <v>450</v>
      </c>
      <c r="F86" s="10">
        <v>12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462</v>
      </c>
      <c r="D87" s="10">
        <v>15</v>
      </c>
      <c r="E87" s="10">
        <v>431</v>
      </c>
      <c r="F87" s="10">
        <v>16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427</v>
      </c>
      <c r="D88" s="10">
        <v>11</v>
      </c>
      <c r="E88" s="10">
        <v>397</v>
      </c>
      <c r="F88" s="10">
        <v>19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404</v>
      </c>
      <c r="D89" s="10">
        <v>23</v>
      </c>
      <c r="E89" s="10">
        <v>357</v>
      </c>
      <c r="F89" s="10">
        <v>24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1931</v>
      </c>
      <c r="D90" s="10">
        <v>50</v>
      </c>
      <c r="E90" s="10">
        <v>1776</v>
      </c>
      <c r="F90" s="10">
        <v>105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412</v>
      </c>
      <c r="D91" s="10">
        <v>9</v>
      </c>
      <c r="E91" s="10">
        <v>383</v>
      </c>
      <c r="F91" s="10">
        <v>20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430</v>
      </c>
      <c r="D92" s="10">
        <v>14</v>
      </c>
      <c r="E92" s="10">
        <v>383</v>
      </c>
      <c r="F92" s="10">
        <v>33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364</v>
      </c>
      <c r="D93" s="10">
        <v>11</v>
      </c>
      <c r="E93" s="10">
        <v>338</v>
      </c>
      <c r="F93" s="10">
        <v>15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360</v>
      </c>
      <c r="D94" s="10">
        <v>4</v>
      </c>
      <c r="E94" s="10">
        <v>341</v>
      </c>
      <c r="F94" s="10">
        <v>15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365</v>
      </c>
      <c r="D95" s="10">
        <v>12</v>
      </c>
      <c r="E95" s="10">
        <v>331</v>
      </c>
      <c r="F95" s="10">
        <v>22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1499</v>
      </c>
      <c r="D96" s="10">
        <v>64</v>
      </c>
      <c r="E96" s="10">
        <v>1360</v>
      </c>
      <c r="F96" s="10">
        <v>75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346</v>
      </c>
      <c r="D97" s="10">
        <v>9</v>
      </c>
      <c r="E97" s="10">
        <v>322</v>
      </c>
      <c r="F97" s="10">
        <v>15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332</v>
      </c>
      <c r="D98" s="10">
        <v>8</v>
      </c>
      <c r="E98" s="10">
        <v>304</v>
      </c>
      <c r="F98" s="10">
        <v>20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330</v>
      </c>
      <c r="D99" s="10">
        <v>24</v>
      </c>
      <c r="E99" s="10">
        <v>291</v>
      </c>
      <c r="F99" s="10">
        <v>15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263</v>
      </c>
      <c r="D100" s="10">
        <v>13</v>
      </c>
      <c r="E100" s="10">
        <v>237</v>
      </c>
      <c r="F100" s="10">
        <v>13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228</v>
      </c>
      <c r="D101" s="10">
        <v>10</v>
      </c>
      <c r="E101" s="10">
        <v>206</v>
      </c>
      <c r="F101" s="10">
        <v>12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959</v>
      </c>
      <c r="D102" s="10">
        <v>37</v>
      </c>
      <c r="E102" s="10">
        <v>869</v>
      </c>
      <c r="F102" s="10">
        <v>53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201</v>
      </c>
      <c r="D103" s="10">
        <v>4</v>
      </c>
      <c r="E103" s="10">
        <v>183</v>
      </c>
      <c r="F103" s="10">
        <v>14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201</v>
      </c>
      <c r="D104" s="10">
        <v>7</v>
      </c>
      <c r="E104" s="10">
        <v>188</v>
      </c>
      <c r="F104" s="10">
        <v>6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191</v>
      </c>
      <c r="D105" s="10">
        <v>8</v>
      </c>
      <c r="E105" s="10">
        <v>175</v>
      </c>
      <c r="F105" s="10">
        <v>8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205</v>
      </c>
      <c r="D106" s="10">
        <v>6</v>
      </c>
      <c r="E106" s="10">
        <v>186</v>
      </c>
      <c r="F106" s="10">
        <v>13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161</v>
      </c>
      <c r="D107" s="10">
        <v>12</v>
      </c>
      <c r="E107" s="10">
        <v>137</v>
      </c>
      <c r="F107" s="10">
        <v>12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566</v>
      </c>
      <c r="D108" s="10">
        <v>19</v>
      </c>
      <c r="E108" s="10">
        <v>512</v>
      </c>
      <c r="F108" s="10">
        <v>35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149</v>
      </c>
      <c r="D109" s="10">
        <v>3</v>
      </c>
      <c r="E109" s="10">
        <v>138</v>
      </c>
      <c r="F109" s="10">
        <v>8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113</v>
      </c>
      <c r="D110" s="10">
        <v>5</v>
      </c>
      <c r="E110" s="10">
        <v>101</v>
      </c>
      <c r="F110" s="10">
        <v>7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140</v>
      </c>
      <c r="D111" s="10">
        <v>6</v>
      </c>
      <c r="E111" s="10">
        <v>123</v>
      </c>
      <c r="F111" s="10">
        <v>11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94</v>
      </c>
      <c r="D112" s="10">
        <v>3</v>
      </c>
      <c r="E112" s="10">
        <v>87</v>
      </c>
      <c r="F112" s="10">
        <v>4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70</v>
      </c>
      <c r="D113" s="10">
        <v>2</v>
      </c>
      <c r="E113" s="10">
        <v>63</v>
      </c>
      <c r="F113" s="10">
        <v>5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343</v>
      </c>
      <c r="D114" s="10">
        <v>9</v>
      </c>
      <c r="E114" s="10">
        <v>306</v>
      </c>
      <c r="F114" s="10">
        <v>28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23826</v>
      </c>
      <c r="D115" s="3">
        <v>7596</v>
      </c>
      <c r="E115" s="3">
        <v>15265</v>
      </c>
      <c r="F115" s="3">
        <v>965</v>
      </c>
    </row>
    <row r="116" spans="1:11" ht="12" customHeight="1">
      <c r="A116" s="33" t="s">
        <v>254</v>
      </c>
      <c r="B116" s="1" t="s">
        <v>8</v>
      </c>
      <c r="C116" s="10">
        <v>1308</v>
      </c>
      <c r="D116" s="10">
        <v>819</v>
      </c>
      <c r="E116" s="10">
        <v>66</v>
      </c>
      <c r="F116" s="10">
        <v>423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209</v>
      </c>
      <c r="D117" s="10">
        <v>29</v>
      </c>
      <c r="E117" s="10">
        <v>15</v>
      </c>
      <c r="F117" s="10">
        <v>165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251</v>
      </c>
      <c r="D118" s="10">
        <v>69</v>
      </c>
      <c r="E118" s="10">
        <v>25</v>
      </c>
      <c r="F118" s="10">
        <v>157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244</v>
      </c>
      <c r="D119" s="10">
        <v>171</v>
      </c>
      <c r="E119" s="10">
        <v>6</v>
      </c>
      <c r="F119" s="10">
        <v>67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308</v>
      </c>
      <c r="D120" s="10">
        <v>268</v>
      </c>
      <c r="E120" s="10">
        <v>13</v>
      </c>
      <c r="F120" s="10">
        <v>27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296</v>
      </c>
      <c r="D121" s="10">
        <v>282</v>
      </c>
      <c r="E121" s="10">
        <v>7</v>
      </c>
      <c r="F121" s="10">
        <v>7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1580</v>
      </c>
      <c r="D122" s="10">
        <v>1538</v>
      </c>
      <c r="E122" s="10">
        <v>32</v>
      </c>
      <c r="F122" s="10">
        <v>10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296</v>
      </c>
      <c r="D123" s="10">
        <v>289</v>
      </c>
      <c r="E123" s="10">
        <v>5</v>
      </c>
      <c r="F123" s="10">
        <v>2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292</v>
      </c>
      <c r="D124" s="10">
        <v>283</v>
      </c>
      <c r="E124" s="10">
        <v>5</v>
      </c>
      <c r="F124" s="10">
        <v>4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310</v>
      </c>
      <c r="D125" s="10">
        <v>297</v>
      </c>
      <c r="E125" s="10">
        <v>10</v>
      </c>
      <c r="F125" s="10">
        <v>3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330</v>
      </c>
      <c r="D126" s="10">
        <v>323</v>
      </c>
      <c r="E126" s="10">
        <v>6</v>
      </c>
      <c r="F126" s="10">
        <v>1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352</v>
      </c>
      <c r="D127" s="10">
        <v>346</v>
      </c>
      <c r="E127" s="10">
        <v>6</v>
      </c>
      <c r="F127" s="10" t="s">
        <v>265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1750</v>
      </c>
      <c r="D128" s="10">
        <v>1668</v>
      </c>
      <c r="E128" s="10">
        <v>65</v>
      </c>
      <c r="F128" s="10">
        <v>17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357</v>
      </c>
      <c r="D129" s="10">
        <v>345</v>
      </c>
      <c r="E129" s="10">
        <v>8</v>
      </c>
      <c r="F129" s="10">
        <v>4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369</v>
      </c>
      <c r="D130" s="10">
        <v>361</v>
      </c>
      <c r="E130" s="10">
        <v>8</v>
      </c>
      <c r="F130" s="10" t="s">
        <v>265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322</v>
      </c>
      <c r="D131" s="10">
        <v>308</v>
      </c>
      <c r="E131" s="10">
        <v>13</v>
      </c>
      <c r="F131" s="10">
        <v>1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327</v>
      </c>
      <c r="D132" s="10">
        <v>310</v>
      </c>
      <c r="E132" s="10">
        <v>14</v>
      </c>
      <c r="F132" s="10">
        <v>3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375</v>
      </c>
      <c r="D133" s="10">
        <v>344</v>
      </c>
      <c r="E133" s="10">
        <v>22</v>
      </c>
      <c r="F133" s="10">
        <v>9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1743</v>
      </c>
      <c r="D134" s="10">
        <v>1447</v>
      </c>
      <c r="E134" s="10">
        <v>280</v>
      </c>
      <c r="F134" s="10">
        <v>16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364</v>
      </c>
      <c r="D135" s="10">
        <v>331</v>
      </c>
      <c r="E135" s="10">
        <v>28</v>
      </c>
      <c r="F135" s="10">
        <v>5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374</v>
      </c>
      <c r="D136" s="10">
        <v>340</v>
      </c>
      <c r="E136" s="10">
        <v>32</v>
      </c>
      <c r="F136" s="10">
        <v>2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375</v>
      </c>
      <c r="D137" s="10">
        <v>334</v>
      </c>
      <c r="E137" s="10">
        <v>39</v>
      </c>
      <c r="F137" s="10">
        <v>2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320</v>
      </c>
      <c r="D138" s="10">
        <v>247</v>
      </c>
      <c r="E138" s="10">
        <v>71</v>
      </c>
      <c r="F138" s="10">
        <v>2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310</v>
      </c>
      <c r="D139" s="10">
        <v>195</v>
      </c>
      <c r="E139" s="10">
        <v>110</v>
      </c>
      <c r="F139" s="10">
        <v>5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1456</v>
      </c>
      <c r="D140" s="10">
        <v>686</v>
      </c>
      <c r="E140" s="10">
        <v>739</v>
      </c>
      <c r="F140" s="10">
        <v>31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281</v>
      </c>
      <c r="D141" s="10">
        <v>182</v>
      </c>
      <c r="E141" s="10">
        <v>95</v>
      </c>
      <c r="F141" s="10">
        <v>4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284</v>
      </c>
      <c r="D142" s="10">
        <v>148</v>
      </c>
      <c r="E142" s="10">
        <v>128</v>
      </c>
      <c r="F142" s="10">
        <v>8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311</v>
      </c>
      <c r="D143" s="10">
        <v>153</v>
      </c>
      <c r="E143" s="10">
        <v>150</v>
      </c>
      <c r="F143" s="10">
        <v>8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294</v>
      </c>
      <c r="D144" s="10">
        <v>109</v>
      </c>
      <c r="E144" s="10">
        <v>181</v>
      </c>
      <c r="F144" s="10">
        <v>4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286</v>
      </c>
      <c r="D145" s="10">
        <v>94</v>
      </c>
      <c r="E145" s="10">
        <v>185</v>
      </c>
      <c r="F145" s="10">
        <v>7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1401</v>
      </c>
      <c r="D146" s="10">
        <v>329</v>
      </c>
      <c r="E146" s="10">
        <v>1046</v>
      </c>
      <c r="F146" s="10">
        <v>26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273</v>
      </c>
      <c r="D147" s="10">
        <v>85</v>
      </c>
      <c r="E147" s="10">
        <v>181</v>
      </c>
      <c r="F147" s="10">
        <v>7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279</v>
      </c>
      <c r="D148" s="10">
        <v>62</v>
      </c>
      <c r="E148" s="10">
        <v>211</v>
      </c>
      <c r="F148" s="10">
        <v>6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294</v>
      </c>
      <c r="D149" s="10">
        <v>66</v>
      </c>
      <c r="E149" s="10">
        <v>223</v>
      </c>
      <c r="F149" s="10">
        <v>5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285</v>
      </c>
      <c r="D150" s="10">
        <v>63</v>
      </c>
      <c r="E150" s="10">
        <v>217</v>
      </c>
      <c r="F150" s="10">
        <v>5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270</v>
      </c>
      <c r="D151" s="10">
        <v>53</v>
      </c>
      <c r="E151" s="10">
        <v>214</v>
      </c>
      <c r="F151" s="10">
        <v>3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1556</v>
      </c>
      <c r="D152" s="10">
        <v>262</v>
      </c>
      <c r="E152" s="10">
        <v>1271</v>
      </c>
      <c r="F152" s="10">
        <v>23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311</v>
      </c>
      <c r="D153" s="10">
        <v>64</v>
      </c>
      <c r="E153" s="10">
        <v>243</v>
      </c>
      <c r="F153" s="10">
        <v>4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322</v>
      </c>
      <c r="D154" s="10">
        <v>60</v>
      </c>
      <c r="E154" s="10">
        <v>255</v>
      </c>
      <c r="F154" s="10">
        <v>7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347</v>
      </c>
      <c r="D155" s="10">
        <v>49</v>
      </c>
      <c r="E155" s="10">
        <v>292</v>
      </c>
      <c r="F155" s="10">
        <v>6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267</v>
      </c>
      <c r="D156" s="10">
        <v>45</v>
      </c>
      <c r="E156" s="10">
        <v>220</v>
      </c>
      <c r="F156" s="10">
        <v>2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309</v>
      </c>
      <c r="D157" s="10">
        <v>44</v>
      </c>
      <c r="E157" s="10">
        <v>261</v>
      </c>
      <c r="F157" s="10">
        <v>4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1539</v>
      </c>
      <c r="D158" s="10">
        <v>207</v>
      </c>
      <c r="E158" s="10">
        <v>1303</v>
      </c>
      <c r="F158" s="10">
        <v>29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296</v>
      </c>
      <c r="D159" s="10">
        <v>51</v>
      </c>
      <c r="E159" s="10">
        <v>239</v>
      </c>
      <c r="F159" s="10">
        <v>6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291</v>
      </c>
      <c r="D160" s="10">
        <v>44</v>
      </c>
      <c r="E160" s="10">
        <v>241</v>
      </c>
      <c r="F160" s="10">
        <v>6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295</v>
      </c>
      <c r="D161" s="10">
        <v>41</v>
      </c>
      <c r="E161" s="10">
        <v>249</v>
      </c>
      <c r="F161" s="10">
        <v>5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308</v>
      </c>
      <c r="D162" s="10">
        <v>40</v>
      </c>
      <c r="E162" s="10">
        <v>262</v>
      </c>
      <c r="F162" s="10">
        <v>6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349</v>
      </c>
      <c r="D163" s="10">
        <v>31</v>
      </c>
      <c r="E163" s="10">
        <v>312</v>
      </c>
      <c r="F163" s="10">
        <v>6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1734</v>
      </c>
      <c r="D164" s="10">
        <v>186</v>
      </c>
      <c r="E164" s="10">
        <v>1511</v>
      </c>
      <c r="F164" s="10">
        <v>37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323</v>
      </c>
      <c r="D165" s="10">
        <v>36</v>
      </c>
      <c r="E165" s="10">
        <v>279</v>
      </c>
      <c r="F165" s="10">
        <v>8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337</v>
      </c>
      <c r="D166" s="10">
        <v>40</v>
      </c>
      <c r="E166" s="10">
        <v>292</v>
      </c>
      <c r="F166" s="10">
        <v>5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362</v>
      </c>
      <c r="D167" s="10">
        <v>41</v>
      </c>
      <c r="E167" s="10">
        <v>317</v>
      </c>
      <c r="F167" s="10">
        <v>4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377</v>
      </c>
      <c r="D168" s="10">
        <v>36</v>
      </c>
      <c r="E168" s="10">
        <v>335</v>
      </c>
      <c r="F168" s="10">
        <v>6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335</v>
      </c>
      <c r="D169" s="10">
        <v>33</v>
      </c>
      <c r="E169" s="10">
        <v>288</v>
      </c>
      <c r="F169" s="10">
        <v>14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1510</v>
      </c>
      <c r="D170" s="10">
        <v>115</v>
      </c>
      <c r="E170" s="10">
        <v>1362</v>
      </c>
      <c r="F170" s="10">
        <v>33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283</v>
      </c>
      <c r="D171" s="10">
        <v>24</v>
      </c>
      <c r="E171" s="10">
        <v>255</v>
      </c>
      <c r="F171" s="10">
        <v>4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323</v>
      </c>
      <c r="D172" s="10">
        <v>24</v>
      </c>
      <c r="E172" s="10">
        <v>292</v>
      </c>
      <c r="F172" s="10">
        <v>7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310</v>
      </c>
      <c r="D173" s="10">
        <v>25</v>
      </c>
      <c r="E173" s="10">
        <v>275</v>
      </c>
      <c r="F173" s="10">
        <v>10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302</v>
      </c>
      <c r="D174" s="10">
        <v>23</v>
      </c>
      <c r="E174" s="10">
        <v>275</v>
      </c>
      <c r="F174" s="10">
        <v>4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292</v>
      </c>
      <c r="D175" s="10">
        <v>19</v>
      </c>
      <c r="E175" s="10">
        <v>265</v>
      </c>
      <c r="F175" s="10">
        <v>8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1339</v>
      </c>
      <c r="D176" s="10">
        <v>90</v>
      </c>
      <c r="E176" s="10">
        <v>1224</v>
      </c>
      <c r="F176" s="10">
        <v>25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292</v>
      </c>
      <c r="D177" s="10">
        <v>25</v>
      </c>
      <c r="E177" s="10">
        <v>265</v>
      </c>
      <c r="F177" s="10">
        <v>2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284</v>
      </c>
      <c r="D178" s="10">
        <v>14</v>
      </c>
      <c r="E178" s="10">
        <v>266</v>
      </c>
      <c r="F178" s="10">
        <v>4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275</v>
      </c>
      <c r="D179" s="10">
        <v>20</v>
      </c>
      <c r="E179" s="10">
        <v>251</v>
      </c>
      <c r="F179" s="10">
        <v>4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215</v>
      </c>
      <c r="D180" s="10">
        <v>10</v>
      </c>
      <c r="E180" s="10">
        <v>202</v>
      </c>
      <c r="F180" s="10">
        <v>3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273</v>
      </c>
      <c r="D181" s="10">
        <v>21</v>
      </c>
      <c r="E181" s="10">
        <v>240</v>
      </c>
      <c r="F181" s="10">
        <v>12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1344</v>
      </c>
      <c r="D182" s="10">
        <v>63</v>
      </c>
      <c r="E182" s="10">
        <v>1233</v>
      </c>
      <c r="F182" s="10">
        <v>48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245</v>
      </c>
      <c r="D183" s="10">
        <v>10</v>
      </c>
      <c r="E183" s="10">
        <v>222</v>
      </c>
      <c r="F183" s="10">
        <v>13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289</v>
      </c>
      <c r="D184" s="10">
        <v>15</v>
      </c>
      <c r="E184" s="10">
        <v>269</v>
      </c>
      <c r="F184" s="10">
        <v>5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242</v>
      </c>
      <c r="D185" s="10">
        <v>12</v>
      </c>
      <c r="E185" s="10">
        <v>221</v>
      </c>
      <c r="F185" s="10">
        <v>9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278</v>
      </c>
      <c r="D186" s="10">
        <v>17</v>
      </c>
      <c r="E186" s="10">
        <v>246</v>
      </c>
      <c r="F186" s="10">
        <v>15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290</v>
      </c>
      <c r="D187" s="10">
        <v>9</v>
      </c>
      <c r="E187" s="10">
        <v>275</v>
      </c>
      <c r="F187" s="10">
        <v>6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1300</v>
      </c>
      <c r="D188" s="10">
        <v>40</v>
      </c>
      <c r="E188" s="10">
        <v>1225</v>
      </c>
      <c r="F188" s="10">
        <v>35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257</v>
      </c>
      <c r="D189" s="10">
        <v>7</v>
      </c>
      <c r="E189" s="10">
        <v>238</v>
      </c>
      <c r="F189" s="10">
        <v>12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245</v>
      </c>
      <c r="D190" s="10">
        <v>7</v>
      </c>
      <c r="E190" s="10">
        <v>229</v>
      </c>
      <c r="F190" s="10">
        <v>9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282</v>
      </c>
      <c r="D191" s="10">
        <v>5</v>
      </c>
      <c r="E191" s="10">
        <v>274</v>
      </c>
      <c r="F191" s="10">
        <v>3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262</v>
      </c>
      <c r="D192" s="10">
        <v>13</v>
      </c>
      <c r="E192" s="10">
        <v>246</v>
      </c>
      <c r="F192" s="10">
        <v>3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254</v>
      </c>
      <c r="D193" s="10">
        <v>8</v>
      </c>
      <c r="E193" s="10">
        <v>238</v>
      </c>
      <c r="F193" s="10">
        <v>8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1181</v>
      </c>
      <c r="D194" s="10">
        <v>40</v>
      </c>
      <c r="E194" s="10">
        <v>1108</v>
      </c>
      <c r="F194" s="10">
        <v>33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257</v>
      </c>
      <c r="D195" s="10">
        <v>11</v>
      </c>
      <c r="E195" s="10">
        <v>240</v>
      </c>
      <c r="F195" s="10">
        <v>6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247</v>
      </c>
      <c r="D196" s="10">
        <v>10</v>
      </c>
      <c r="E196" s="10">
        <v>236</v>
      </c>
      <c r="F196" s="10">
        <v>1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244</v>
      </c>
      <c r="D197" s="10">
        <v>8</v>
      </c>
      <c r="E197" s="10">
        <v>229</v>
      </c>
      <c r="F197" s="10">
        <v>7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232</v>
      </c>
      <c r="D198" s="10">
        <v>5</v>
      </c>
      <c r="E198" s="10">
        <v>221</v>
      </c>
      <c r="F198" s="10">
        <v>6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201</v>
      </c>
      <c r="D199" s="10">
        <v>6</v>
      </c>
      <c r="E199" s="10">
        <v>182</v>
      </c>
      <c r="F199" s="10">
        <v>13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1049</v>
      </c>
      <c r="D200" s="10">
        <v>31</v>
      </c>
      <c r="E200" s="10">
        <v>953</v>
      </c>
      <c r="F200" s="10">
        <v>65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220</v>
      </c>
      <c r="D201" s="10">
        <v>6</v>
      </c>
      <c r="E201" s="10">
        <v>202</v>
      </c>
      <c r="F201" s="10">
        <v>12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227</v>
      </c>
      <c r="D202" s="10">
        <v>10</v>
      </c>
      <c r="E202" s="10">
        <v>197</v>
      </c>
      <c r="F202" s="10">
        <v>20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186</v>
      </c>
      <c r="D203" s="10">
        <v>6</v>
      </c>
      <c r="E203" s="10">
        <v>172</v>
      </c>
      <c r="F203" s="10">
        <v>8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193</v>
      </c>
      <c r="D204" s="10" t="s">
        <v>265</v>
      </c>
      <c r="E204" s="10">
        <v>183</v>
      </c>
      <c r="F204" s="10">
        <v>10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223</v>
      </c>
      <c r="D205" s="10">
        <v>9</v>
      </c>
      <c r="E205" s="10">
        <v>199</v>
      </c>
      <c r="F205" s="10">
        <v>15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822</v>
      </c>
      <c r="D206" s="10">
        <v>41</v>
      </c>
      <c r="E206" s="10">
        <v>735</v>
      </c>
      <c r="F206" s="10">
        <v>46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189</v>
      </c>
      <c r="D207" s="10">
        <v>4</v>
      </c>
      <c r="E207" s="10">
        <v>177</v>
      </c>
      <c r="F207" s="10">
        <v>8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185</v>
      </c>
      <c r="D208" s="10">
        <v>5</v>
      </c>
      <c r="E208" s="10">
        <v>168</v>
      </c>
      <c r="F208" s="10">
        <v>12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183</v>
      </c>
      <c r="D209" s="10">
        <v>17</v>
      </c>
      <c r="E209" s="10">
        <v>155</v>
      </c>
      <c r="F209" s="10">
        <v>11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133</v>
      </c>
      <c r="D210" s="10">
        <v>7</v>
      </c>
      <c r="E210" s="10">
        <v>119</v>
      </c>
      <c r="F210" s="10">
        <v>7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132</v>
      </c>
      <c r="D211" s="10">
        <v>8</v>
      </c>
      <c r="E211" s="10">
        <v>116</v>
      </c>
      <c r="F211" s="10">
        <v>8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598</v>
      </c>
      <c r="D212" s="10">
        <v>15</v>
      </c>
      <c r="E212" s="10">
        <v>557</v>
      </c>
      <c r="F212" s="10">
        <v>26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124</v>
      </c>
      <c r="D213" s="10">
        <v>1</v>
      </c>
      <c r="E213" s="10">
        <v>115</v>
      </c>
      <c r="F213" s="10">
        <v>8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130</v>
      </c>
      <c r="D214" s="10">
        <v>4</v>
      </c>
      <c r="E214" s="10">
        <v>122</v>
      </c>
      <c r="F214" s="10">
        <v>4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127</v>
      </c>
      <c r="D215" s="10">
        <v>6</v>
      </c>
      <c r="E215" s="10">
        <v>118</v>
      </c>
      <c r="F215" s="10">
        <v>3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120</v>
      </c>
      <c r="D216" s="10">
        <v>3</v>
      </c>
      <c r="E216" s="10">
        <v>109</v>
      </c>
      <c r="F216" s="10">
        <v>8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97</v>
      </c>
      <c r="D217" s="10">
        <v>1</v>
      </c>
      <c r="E217" s="10">
        <v>93</v>
      </c>
      <c r="F217" s="10">
        <v>3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374</v>
      </c>
      <c r="D218" s="10">
        <v>11</v>
      </c>
      <c r="E218" s="10">
        <v>340</v>
      </c>
      <c r="F218" s="10">
        <v>23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95</v>
      </c>
      <c r="D219" s="10">
        <v>2</v>
      </c>
      <c r="E219" s="10">
        <v>88</v>
      </c>
      <c r="F219" s="10">
        <v>5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73</v>
      </c>
      <c r="D220" s="10">
        <v>3</v>
      </c>
      <c r="E220" s="10">
        <v>67</v>
      </c>
      <c r="F220" s="10">
        <v>3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91</v>
      </c>
      <c r="D221" s="10">
        <v>5</v>
      </c>
      <c r="E221" s="10">
        <v>78</v>
      </c>
      <c r="F221" s="10">
        <v>8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65</v>
      </c>
      <c r="D222" s="10">
        <v>1</v>
      </c>
      <c r="E222" s="10">
        <v>61</v>
      </c>
      <c r="F222" s="10">
        <v>3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50</v>
      </c>
      <c r="D223" s="10" t="s">
        <v>265</v>
      </c>
      <c r="E223" s="10">
        <v>46</v>
      </c>
      <c r="F223" s="10">
        <v>4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242</v>
      </c>
      <c r="D224" s="10">
        <v>8</v>
      </c>
      <c r="E224" s="10">
        <v>215</v>
      </c>
      <c r="F224" s="10">
        <v>19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22401</v>
      </c>
      <c r="D225" s="3">
        <v>6708</v>
      </c>
      <c r="E225" s="3">
        <v>14652</v>
      </c>
      <c r="F225" s="3">
        <v>1041</v>
      </c>
    </row>
    <row r="226" spans="1:11" ht="12" customHeight="1">
      <c r="A226" s="33" t="s">
        <v>254</v>
      </c>
      <c r="B226" s="1" t="s">
        <v>8</v>
      </c>
      <c r="C226" s="10">
        <v>1415</v>
      </c>
      <c r="D226" s="10">
        <v>847</v>
      </c>
      <c r="E226" s="10">
        <v>54</v>
      </c>
      <c r="F226" s="10">
        <v>514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244</v>
      </c>
      <c r="D227" s="10">
        <v>36</v>
      </c>
      <c r="E227" s="10">
        <v>15</v>
      </c>
      <c r="F227" s="10">
        <v>193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263</v>
      </c>
      <c r="D228" s="10">
        <v>69</v>
      </c>
      <c r="E228" s="10">
        <v>11</v>
      </c>
      <c r="F228" s="10">
        <v>183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265</v>
      </c>
      <c r="D229" s="10">
        <v>148</v>
      </c>
      <c r="E229" s="10">
        <v>14</v>
      </c>
      <c r="F229" s="10">
        <v>103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302</v>
      </c>
      <c r="D230" s="10">
        <v>265</v>
      </c>
      <c r="E230" s="10">
        <v>6</v>
      </c>
      <c r="F230" s="10">
        <v>31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341</v>
      </c>
      <c r="D231" s="10">
        <v>329</v>
      </c>
      <c r="E231" s="10">
        <v>8</v>
      </c>
      <c r="F231" s="10">
        <v>4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1727</v>
      </c>
      <c r="D232" s="10">
        <v>1671</v>
      </c>
      <c r="E232" s="10">
        <v>41</v>
      </c>
      <c r="F232" s="10">
        <v>15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341</v>
      </c>
      <c r="D233" s="10">
        <v>332</v>
      </c>
      <c r="E233" s="10">
        <v>5</v>
      </c>
      <c r="F233" s="10">
        <v>4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341</v>
      </c>
      <c r="D234" s="10">
        <v>332</v>
      </c>
      <c r="E234" s="10">
        <v>7</v>
      </c>
      <c r="F234" s="10">
        <v>2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353</v>
      </c>
      <c r="D235" s="10">
        <v>342</v>
      </c>
      <c r="E235" s="10">
        <v>9</v>
      </c>
      <c r="F235" s="10">
        <v>2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345</v>
      </c>
      <c r="D236" s="10">
        <v>335</v>
      </c>
      <c r="E236" s="10">
        <v>7</v>
      </c>
      <c r="F236" s="10">
        <v>3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347</v>
      </c>
      <c r="D237" s="10">
        <v>330</v>
      </c>
      <c r="E237" s="10">
        <v>13</v>
      </c>
      <c r="F237" s="10">
        <v>4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1770</v>
      </c>
      <c r="D238" s="10">
        <v>1676</v>
      </c>
      <c r="E238" s="10">
        <v>78</v>
      </c>
      <c r="F238" s="10">
        <v>16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346</v>
      </c>
      <c r="D239" s="10">
        <v>331</v>
      </c>
      <c r="E239" s="10">
        <v>10</v>
      </c>
      <c r="F239" s="10">
        <v>5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366</v>
      </c>
      <c r="D240" s="10">
        <v>352</v>
      </c>
      <c r="E240" s="10">
        <v>12</v>
      </c>
      <c r="F240" s="10">
        <v>2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377</v>
      </c>
      <c r="D241" s="10">
        <v>360</v>
      </c>
      <c r="E241" s="10">
        <v>14</v>
      </c>
      <c r="F241" s="10">
        <v>3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352</v>
      </c>
      <c r="D242" s="10">
        <v>332</v>
      </c>
      <c r="E242" s="10">
        <v>18</v>
      </c>
      <c r="F242" s="10">
        <v>2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329</v>
      </c>
      <c r="D243" s="10">
        <v>301</v>
      </c>
      <c r="E243" s="10">
        <v>24</v>
      </c>
      <c r="F243" s="10">
        <v>4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1688</v>
      </c>
      <c r="D244" s="10">
        <v>1283</v>
      </c>
      <c r="E244" s="10">
        <v>388</v>
      </c>
      <c r="F244" s="10">
        <v>17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340</v>
      </c>
      <c r="D245" s="10">
        <v>312</v>
      </c>
      <c r="E245" s="10">
        <v>27</v>
      </c>
      <c r="F245" s="10">
        <v>1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375</v>
      </c>
      <c r="D246" s="10">
        <v>330</v>
      </c>
      <c r="E246" s="10">
        <v>36</v>
      </c>
      <c r="F246" s="10">
        <v>9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368</v>
      </c>
      <c r="D247" s="10">
        <v>293</v>
      </c>
      <c r="E247" s="10">
        <v>73</v>
      </c>
      <c r="F247" s="10">
        <v>2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304</v>
      </c>
      <c r="D248" s="10">
        <v>194</v>
      </c>
      <c r="E248" s="10">
        <v>109</v>
      </c>
      <c r="F248" s="10">
        <v>1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301</v>
      </c>
      <c r="D249" s="10">
        <v>154</v>
      </c>
      <c r="E249" s="10">
        <v>143</v>
      </c>
      <c r="F249" s="10">
        <v>4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1485</v>
      </c>
      <c r="D250" s="10">
        <v>372</v>
      </c>
      <c r="E250" s="10">
        <v>1091</v>
      </c>
      <c r="F250" s="10">
        <v>22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309</v>
      </c>
      <c r="D251" s="10">
        <v>107</v>
      </c>
      <c r="E251" s="10">
        <v>199</v>
      </c>
      <c r="F251" s="10">
        <v>3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273</v>
      </c>
      <c r="D252" s="10">
        <v>83</v>
      </c>
      <c r="E252" s="10">
        <v>187</v>
      </c>
      <c r="F252" s="10">
        <v>3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291</v>
      </c>
      <c r="D253" s="10">
        <v>65</v>
      </c>
      <c r="E253" s="10">
        <v>221</v>
      </c>
      <c r="F253" s="10">
        <v>5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292</v>
      </c>
      <c r="D254" s="10">
        <v>59</v>
      </c>
      <c r="E254" s="10">
        <v>227</v>
      </c>
      <c r="F254" s="10">
        <v>6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320</v>
      </c>
      <c r="D255" s="10">
        <v>58</v>
      </c>
      <c r="E255" s="10">
        <v>257</v>
      </c>
      <c r="F255" s="10">
        <v>5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1479</v>
      </c>
      <c r="D256" s="10">
        <v>207</v>
      </c>
      <c r="E256" s="10">
        <v>1246</v>
      </c>
      <c r="F256" s="10">
        <v>26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294</v>
      </c>
      <c r="D257" s="10">
        <v>52</v>
      </c>
      <c r="E257" s="10">
        <v>234</v>
      </c>
      <c r="F257" s="10">
        <v>8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299</v>
      </c>
      <c r="D258" s="10">
        <v>42</v>
      </c>
      <c r="E258" s="10">
        <v>252</v>
      </c>
      <c r="F258" s="10">
        <v>5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277</v>
      </c>
      <c r="D259" s="10">
        <v>40</v>
      </c>
      <c r="E259" s="10">
        <v>234</v>
      </c>
      <c r="F259" s="10">
        <v>3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308</v>
      </c>
      <c r="D260" s="10">
        <v>33</v>
      </c>
      <c r="E260" s="10">
        <v>271</v>
      </c>
      <c r="F260" s="10">
        <v>4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301</v>
      </c>
      <c r="D261" s="10">
        <v>40</v>
      </c>
      <c r="E261" s="10">
        <v>255</v>
      </c>
      <c r="F261" s="10">
        <v>6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1451</v>
      </c>
      <c r="D262" s="10">
        <v>132</v>
      </c>
      <c r="E262" s="10">
        <v>1284</v>
      </c>
      <c r="F262" s="10">
        <v>35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320</v>
      </c>
      <c r="D263" s="10">
        <v>34</v>
      </c>
      <c r="E263" s="10">
        <v>274</v>
      </c>
      <c r="F263" s="10">
        <v>12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285</v>
      </c>
      <c r="D264" s="10">
        <v>31</v>
      </c>
      <c r="E264" s="10">
        <v>248</v>
      </c>
      <c r="F264" s="10">
        <v>6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287</v>
      </c>
      <c r="D265" s="10">
        <v>25</v>
      </c>
      <c r="E265" s="10">
        <v>258</v>
      </c>
      <c r="F265" s="10">
        <v>4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311</v>
      </c>
      <c r="D266" s="10">
        <v>30</v>
      </c>
      <c r="E266" s="10">
        <v>277</v>
      </c>
      <c r="F266" s="10">
        <v>4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248</v>
      </c>
      <c r="D267" s="10">
        <v>12</v>
      </c>
      <c r="E267" s="10">
        <v>227</v>
      </c>
      <c r="F267" s="10">
        <v>9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1464</v>
      </c>
      <c r="D268" s="10">
        <v>94</v>
      </c>
      <c r="E268" s="10">
        <v>1342</v>
      </c>
      <c r="F268" s="10">
        <v>28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274</v>
      </c>
      <c r="D269" s="10">
        <v>18</v>
      </c>
      <c r="E269" s="10">
        <v>252</v>
      </c>
      <c r="F269" s="10">
        <v>4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309</v>
      </c>
      <c r="D270" s="10">
        <v>26</v>
      </c>
      <c r="E270" s="10">
        <v>275</v>
      </c>
      <c r="F270" s="10">
        <v>8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287</v>
      </c>
      <c r="D271" s="10">
        <v>15</v>
      </c>
      <c r="E271" s="10">
        <v>270</v>
      </c>
      <c r="F271" s="10">
        <v>2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272</v>
      </c>
      <c r="D272" s="10">
        <v>18</v>
      </c>
      <c r="E272" s="10">
        <v>245</v>
      </c>
      <c r="F272" s="10">
        <v>9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322</v>
      </c>
      <c r="D273" s="10">
        <v>17</v>
      </c>
      <c r="E273" s="10">
        <v>300</v>
      </c>
      <c r="F273" s="10">
        <v>5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1730</v>
      </c>
      <c r="D274" s="10">
        <v>112</v>
      </c>
      <c r="E274" s="10">
        <v>1557</v>
      </c>
      <c r="F274" s="10">
        <v>61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363</v>
      </c>
      <c r="D275" s="10">
        <v>23</v>
      </c>
      <c r="E275" s="10">
        <v>324</v>
      </c>
      <c r="F275" s="10">
        <v>16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337</v>
      </c>
      <c r="D276" s="10">
        <v>19</v>
      </c>
      <c r="E276" s="10">
        <v>309</v>
      </c>
      <c r="F276" s="10">
        <v>9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349</v>
      </c>
      <c r="D277" s="10">
        <v>22</v>
      </c>
      <c r="E277" s="10">
        <v>321</v>
      </c>
      <c r="F277" s="10">
        <v>6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356</v>
      </c>
      <c r="D278" s="10">
        <v>28</v>
      </c>
      <c r="E278" s="10">
        <v>313</v>
      </c>
      <c r="F278" s="10">
        <v>15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325</v>
      </c>
      <c r="D279" s="10">
        <v>20</v>
      </c>
      <c r="E279" s="10">
        <v>290</v>
      </c>
      <c r="F279" s="10">
        <v>15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1297</v>
      </c>
      <c r="D280" s="10">
        <v>55</v>
      </c>
      <c r="E280" s="10">
        <v>1212</v>
      </c>
      <c r="F280" s="10">
        <v>30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287</v>
      </c>
      <c r="D281" s="10">
        <v>13</v>
      </c>
      <c r="E281" s="10">
        <v>267</v>
      </c>
      <c r="F281" s="10">
        <v>7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265</v>
      </c>
      <c r="D282" s="10">
        <v>11</v>
      </c>
      <c r="E282" s="10">
        <v>251</v>
      </c>
      <c r="F282" s="10">
        <v>3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249</v>
      </c>
      <c r="D283" s="10">
        <v>13</v>
      </c>
      <c r="E283" s="10">
        <v>229</v>
      </c>
      <c r="F283" s="10">
        <v>7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249</v>
      </c>
      <c r="D284" s="10">
        <v>10</v>
      </c>
      <c r="E284" s="10">
        <v>231</v>
      </c>
      <c r="F284" s="10">
        <v>8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247</v>
      </c>
      <c r="D285" s="10">
        <v>8</v>
      </c>
      <c r="E285" s="10">
        <v>234</v>
      </c>
      <c r="F285" s="10">
        <v>5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1230</v>
      </c>
      <c r="D286" s="10">
        <v>53</v>
      </c>
      <c r="E286" s="10">
        <v>1138</v>
      </c>
      <c r="F286" s="10">
        <v>39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279</v>
      </c>
      <c r="D287" s="10">
        <v>13</v>
      </c>
      <c r="E287" s="10">
        <v>255</v>
      </c>
      <c r="F287" s="10">
        <v>11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267</v>
      </c>
      <c r="D288" s="10">
        <v>11</v>
      </c>
      <c r="E288" s="10">
        <v>248</v>
      </c>
      <c r="F288" s="10">
        <v>8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227</v>
      </c>
      <c r="D289" s="10">
        <v>4</v>
      </c>
      <c r="E289" s="10">
        <v>217</v>
      </c>
      <c r="F289" s="10">
        <v>6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206</v>
      </c>
      <c r="D290" s="10">
        <v>10</v>
      </c>
      <c r="E290" s="10">
        <v>190</v>
      </c>
      <c r="F290" s="10">
        <v>6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251</v>
      </c>
      <c r="D291" s="10">
        <v>15</v>
      </c>
      <c r="E291" s="10">
        <v>228</v>
      </c>
      <c r="F291" s="10">
        <v>8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1211</v>
      </c>
      <c r="D292" s="10">
        <v>38</v>
      </c>
      <c r="E292" s="10">
        <v>1138</v>
      </c>
      <c r="F292" s="10">
        <v>35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209</v>
      </c>
      <c r="D293" s="10">
        <v>7</v>
      </c>
      <c r="E293" s="10">
        <v>194</v>
      </c>
      <c r="F293" s="10">
        <v>8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250</v>
      </c>
      <c r="D294" s="10">
        <v>8</v>
      </c>
      <c r="E294" s="10">
        <v>236</v>
      </c>
      <c r="F294" s="10">
        <v>6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244</v>
      </c>
      <c r="D295" s="10">
        <v>7</v>
      </c>
      <c r="E295" s="10">
        <v>230</v>
      </c>
      <c r="F295" s="10">
        <v>7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253</v>
      </c>
      <c r="D296" s="10">
        <v>10</v>
      </c>
      <c r="E296" s="10">
        <v>231</v>
      </c>
      <c r="F296" s="10">
        <v>12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255</v>
      </c>
      <c r="D297" s="10">
        <v>6</v>
      </c>
      <c r="E297" s="10">
        <v>247</v>
      </c>
      <c r="F297" s="10">
        <v>2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1151</v>
      </c>
      <c r="D298" s="10">
        <v>44</v>
      </c>
      <c r="E298" s="10">
        <v>1077</v>
      </c>
      <c r="F298" s="10">
        <v>30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258</v>
      </c>
      <c r="D299" s="10">
        <v>8</v>
      </c>
      <c r="E299" s="10">
        <v>239</v>
      </c>
      <c r="F299" s="10">
        <v>11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217</v>
      </c>
      <c r="D300" s="10">
        <v>14</v>
      </c>
      <c r="E300" s="10">
        <v>198</v>
      </c>
      <c r="F300" s="10">
        <v>5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225</v>
      </c>
      <c r="D301" s="10">
        <v>7</v>
      </c>
      <c r="E301" s="10">
        <v>214</v>
      </c>
      <c r="F301" s="10">
        <v>4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233</v>
      </c>
      <c r="D302" s="10">
        <v>3</v>
      </c>
      <c r="E302" s="10">
        <v>224</v>
      </c>
      <c r="F302" s="10">
        <v>6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218</v>
      </c>
      <c r="D303" s="10">
        <v>12</v>
      </c>
      <c r="E303" s="10">
        <v>202</v>
      </c>
      <c r="F303" s="10">
        <v>4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1090</v>
      </c>
      <c r="D304" s="10">
        <v>51</v>
      </c>
      <c r="E304" s="10">
        <v>983</v>
      </c>
      <c r="F304" s="10">
        <v>56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245</v>
      </c>
      <c r="D305" s="10">
        <v>17</v>
      </c>
      <c r="E305" s="10">
        <v>216</v>
      </c>
      <c r="F305" s="10">
        <v>12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229</v>
      </c>
      <c r="D306" s="10">
        <v>4</v>
      </c>
      <c r="E306" s="10">
        <v>214</v>
      </c>
      <c r="F306" s="10">
        <v>11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218</v>
      </c>
      <c r="D307" s="10">
        <v>7</v>
      </c>
      <c r="E307" s="10">
        <v>202</v>
      </c>
      <c r="F307" s="10">
        <v>9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195</v>
      </c>
      <c r="D308" s="10">
        <v>6</v>
      </c>
      <c r="E308" s="10">
        <v>176</v>
      </c>
      <c r="F308" s="10">
        <v>13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203</v>
      </c>
      <c r="D309" s="10">
        <v>17</v>
      </c>
      <c r="E309" s="10">
        <v>175</v>
      </c>
      <c r="F309" s="10">
        <v>11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882</v>
      </c>
      <c r="D310" s="10">
        <v>19</v>
      </c>
      <c r="E310" s="10">
        <v>823</v>
      </c>
      <c r="F310" s="10">
        <v>40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192</v>
      </c>
      <c r="D311" s="10">
        <v>3</v>
      </c>
      <c r="E311" s="10">
        <v>181</v>
      </c>
      <c r="F311" s="10">
        <v>8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203</v>
      </c>
      <c r="D312" s="10">
        <v>4</v>
      </c>
      <c r="E312" s="10">
        <v>186</v>
      </c>
      <c r="F312" s="10">
        <v>13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178</v>
      </c>
      <c r="D313" s="10">
        <v>5</v>
      </c>
      <c r="E313" s="10">
        <v>166</v>
      </c>
      <c r="F313" s="10">
        <v>7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167</v>
      </c>
      <c r="D314" s="10">
        <v>4</v>
      </c>
      <c r="E314" s="10">
        <v>158</v>
      </c>
      <c r="F314" s="10">
        <v>5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142</v>
      </c>
      <c r="D315" s="10">
        <v>3</v>
      </c>
      <c r="E315" s="10">
        <v>132</v>
      </c>
      <c r="F315" s="10">
        <v>7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677</v>
      </c>
      <c r="D316" s="10">
        <v>23</v>
      </c>
      <c r="E316" s="10">
        <v>625</v>
      </c>
      <c r="F316" s="10">
        <v>29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157</v>
      </c>
      <c r="D317" s="10">
        <v>5</v>
      </c>
      <c r="E317" s="10">
        <v>145</v>
      </c>
      <c r="F317" s="10">
        <v>7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147</v>
      </c>
      <c r="D318" s="10">
        <v>3</v>
      </c>
      <c r="E318" s="10">
        <v>136</v>
      </c>
      <c r="F318" s="10">
        <v>8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147</v>
      </c>
      <c r="D319" s="10">
        <v>7</v>
      </c>
      <c r="E319" s="10">
        <v>136</v>
      </c>
      <c r="F319" s="10">
        <v>4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130</v>
      </c>
      <c r="D320" s="10">
        <v>6</v>
      </c>
      <c r="E320" s="10">
        <v>118</v>
      </c>
      <c r="F320" s="10">
        <v>6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96</v>
      </c>
      <c r="D321" s="10">
        <v>2</v>
      </c>
      <c r="E321" s="10">
        <v>90</v>
      </c>
      <c r="F321" s="10">
        <v>4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361</v>
      </c>
      <c r="D322" s="10">
        <v>22</v>
      </c>
      <c r="E322" s="10">
        <v>312</v>
      </c>
      <c r="F322" s="10">
        <v>27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77</v>
      </c>
      <c r="D323" s="10">
        <v>3</v>
      </c>
      <c r="E323" s="10">
        <v>68</v>
      </c>
      <c r="F323" s="10">
        <v>6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71</v>
      </c>
      <c r="D324" s="10">
        <v>3</v>
      </c>
      <c r="E324" s="10">
        <v>66</v>
      </c>
      <c r="F324" s="10">
        <v>2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64</v>
      </c>
      <c r="D325" s="10">
        <v>2</v>
      </c>
      <c r="E325" s="10">
        <v>57</v>
      </c>
      <c r="F325" s="10">
        <v>5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85</v>
      </c>
      <c r="D326" s="10">
        <v>3</v>
      </c>
      <c r="E326" s="10">
        <v>77</v>
      </c>
      <c r="F326" s="10">
        <v>5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64</v>
      </c>
      <c r="D327" s="10">
        <v>11</v>
      </c>
      <c r="E327" s="10">
        <v>44</v>
      </c>
      <c r="F327" s="10">
        <v>9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192</v>
      </c>
      <c r="D328" s="10">
        <v>8</v>
      </c>
      <c r="E328" s="10">
        <v>172</v>
      </c>
      <c r="F328" s="10">
        <v>12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54</v>
      </c>
      <c r="D329" s="10">
        <v>1</v>
      </c>
      <c r="E329" s="10">
        <v>50</v>
      </c>
      <c r="F329" s="10">
        <v>3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40</v>
      </c>
      <c r="D330" s="10">
        <v>2</v>
      </c>
      <c r="E330" s="10">
        <v>34</v>
      </c>
      <c r="F330" s="10">
        <v>4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49</v>
      </c>
      <c r="D331" s="10">
        <v>1</v>
      </c>
      <c r="E331" s="10">
        <v>45</v>
      </c>
      <c r="F331" s="10">
        <v>3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29</v>
      </c>
      <c r="D332" s="10">
        <v>2</v>
      </c>
      <c r="E332" s="10">
        <v>26</v>
      </c>
      <c r="F332" s="10">
        <v>1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20</v>
      </c>
      <c r="D333" s="10">
        <v>2</v>
      </c>
      <c r="E333" s="10">
        <v>17</v>
      </c>
      <c r="F333" s="10">
        <v>1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101</v>
      </c>
      <c r="D334" s="5">
        <v>1</v>
      </c>
      <c r="E334" s="5">
        <v>91</v>
      </c>
      <c r="F334" s="5">
        <v>9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9.332031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135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32350</v>
      </c>
      <c r="D5" s="3">
        <v>11773</v>
      </c>
      <c r="E5" s="3">
        <v>19214</v>
      </c>
      <c r="F5" s="3">
        <v>1363</v>
      </c>
    </row>
    <row r="6" spans="1:32" ht="12" customHeight="1">
      <c r="A6" s="33" t="s">
        <v>254</v>
      </c>
      <c r="B6" s="1" t="s">
        <v>8</v>
      </c>
      <c r="C6" s="10">
        <v>2067</v>
      </c>
      <c r="D6" s="10">
        <v>1153</v>
      </c>
      <c r="E6" s="10">
        <v>67</v>
      </c>
      <c r="F6" s="10">
        <v>847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331</v>
      </c>
      <c r="D7" s="10">
        <v>31</v>
      </c>
      <c r="E7" s="10">
        <v>15</v>
      </c>
      <c r="F7" s="10">
        <v>285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385</v>
      </c>
      <c r="D8" s="10">
        <v>79</v>
      </c>
      <c r="E8" s="10">
        <v>15</v>
      </c>
      <c r="F8" s="10">
        <v>291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397</v>
      </c>
      <c r="D9" s="10">
        <v>162</v>
      </c>
      <c r="E9" s="10">
        <v>13</v>
      </c>
      <c r="F9" s="10">
        <v>222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489</v>
      </c>
      <c r="D10" s="10">
        <v>432</v>
      </c>
      <c r="E10" s="10">
        <v>12</v>
      </c>
      <c r="F10" s="10">
        <v>45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465</v>
      </c>
      <c r="D11" s="10">
        <v>449</v>
      </c>
      <c r="E11" s="10">
        <v>12</v>
      </c>
      <c r="F11" s="10">
        <v>4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2809</v>
      </c>
      <c r="D12" s="10">
        <v>2754</v>
      </c>
      <c r="E12" s="10">
        <v>40</v>
      </c>
      <c r="F12" s="10">
        <v>15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521</v>
      </c>
      <c r="D13" s="10">
        <v>510</v>
      </c>
      <c r="E13" s="10">
        <v>6</v>
      </c>
      <c r="F13" s="10">
        <v>5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549</v>
      </c>
      <c r="D14" s="10">
        <v>539</v>
      </c>
      <c r="E14" s="10">
        <v>7</v>
      </c>
      <c r="F14" s="10">
        <v>3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594</v>
      </c>
      <c r="D15" s="10">
        <v>585</v>
      </c>
      <c r="E15" s="10">
        <v>6</v>
      </c>
      <c r="F15" s="10">
        <v>3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567</v>
      </c>
      <c r="D16" s="10">
        <v>553</v>
      </c>
      <c r="E16" s="10">
        <v>10</v>
      </c>
      <c r="F16" s="10">
        <v>4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578</v>
      </c>
      <c r="D17" s="10">
        <v>567</v>
      </c>
      <c r="E17" s="10">
        <v>11</v>
      </c>
      <c r="F17" s="10" t="s">
        <v>265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2837</v>
      </c>
      <c r="D18" s="10">
        <v>2767</v>
      </c>
      <c r="E18" s="10">
        <v>65</v>
      </c>
      <c r="F18" s="10">
        <v>5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531</v>
      </c>
      <c r="D19" s="10">
        <v>519</v>
      </c>
      <c r="E19" s="10">
        <v>11</v>
      </c>
      <c r="F19" s="10">
        <v>1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587</v>
      </c>
      <c r="D20" s="10">
        <v>580</v>
      </c>
      <c r="E20" s="10">
        <v>6</v>
      </c>
      <c r="F20" s="10">
        <v>1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591</v>
      </c>
      <c r="D21" s="10">
        <v>576</v>
      </c>
      <c r="E21" s="10">
        <v>12</v>
      </c>
      <c r="F21" s="10">
        <v>3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576</v>
      </c>
      <c r="D22" s="10">
        <v>558</v>
      </c>
      <c r="E22" s="10">
        <v>18</v>
      </c>
      <c r="F22" s="10" t="s">
        <v>265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552</v>
      </c>
      <c r="D23" s="10">
        <v>534</v>
      </c>
      <c r="E23" s="10">
        <v>18</v>
      </c>
      <c r="F23" s="10" t="s">
        <v>265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2903</v>
      </c>
      <c r="D24" s="10">
        <v>2339</v>
      </c>
      <c r="E24" s="10">
        <v>555</v>
      </c>
      <c r="F24" s="10">
        <v>9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586</v>
      </c>
      <c r="D25" s="10">
        <v>554</v>
      </c>
      <c r="E25" s="10">
        <v>31</v>
      </c>
      <c r="F25" s="10">
        <v>1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571</v>
      </c>
      <c r="D26" s="10">
        <v>542</v>
      </c>
      <c r="E26" s="10">
        <v>28</v>
      </c>
      <c r="F26" s="10">
        <v>1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646</v>
      </c>
      <c r="D27" s="10">
        <v>560</v>
      </c>
      <c r="E27" s="10">
        <v>83</v>
      </c>
      <c r="F27" s="10">
        <v>3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579</v>
      </c>
      <c r="D28" s="10">
        <v>399</v>
      </c>
      <c r="E28" s="10">
        <v>176</v>
      </c>
      <c r="F28" s="10">
        <v>4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521</v>
      </c>
      <c r="D29" s="10">
        <v>284</v>
      </c>
      <c r="E29" s="10">
        <v>237</v>
      </c>
      <c r="F29" s="10" t="s">
        <v>265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2383</v>
      </c>
      <c r="D30" s="10">
        <v>1022</v>
      </c>
      <c r="E30" s="10">
        <v>1340</v>
      </c>
      <c r="F30" s="10">
        <v>21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497</v>
      </c>
      <c r="D31" s="10">
        <v>278</v>
      </c>
      <c r="E31" s="10">
        <v>215</v>
      </c>
      <c r="F31" s="10">
        <v>4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458</v>
      </c>
      <c r="D32" s="10">
        <v>220</v>
      </c>
      <c r="E32" s="10">
        <v>232</v>
      </c>
      <c r="F32" s="10">
        <v>6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484</v>
      </c>
      <c r="D33" s="10">
        <v>202</v>
      </c>
      <c r="E33" s="10">
        <v>281</v>
      </c>
      <c r="F33" s="10">
        <v>1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487</v>
      </c>
      <c r="D34" s="10">
        <v>181</v>
      </c>
      <c r="E34" s="10">
        <v>300</v>
      </c>
      <c r="F34" s="10">
        <v>6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457</v>
      </c>
      <c r="D35" s="10">
        <v>141</v>
      </c>
      <c r="E35" s="10">
        <v>312</v>
      </c>
      <c r="F35" s="10">
        <v>4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2196</v>
      </c>
      <c r="D36" s="10">
        <v>469</v>
      </c>
      <c r="E36" s="10">
        <v>1698</v>
      </c>
      <c r="F36" s="10">
        <v>29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427</v>
      </c>
      <c r="D37" s="10">
        <v>119</v>
      </c>
      <c r="E37" s="10">
        <v>305</v>
      </c>
      <c r="F37" s="10">
        <v>3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439</v>
      </c>
      <c r="D38" s="10">
        <v>111</v>
      </c>
      <c r="E38" s="10">
        <v>320</v>
      </c>
      <c r="F38" s="10">
        <v>8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448</v>
      </c>
      <c r="D39" s="10">
        <v>90</v>
      </c>
      <c r="E39" s="10">
        <v>353</v>
      </c>
      <c r="F39" s="10">
        <v>5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452</v>
      </c>
      <c r="D40" s="10">
        <v>81</v>
      </c>
      <c r="E40" s="10">
        <v>361</v>
      </c>
      <c r="F40" s="10">
        <v>10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430</v>
      </c>
      <c r="D41" s="10">
        <v>68</v>
      </c>
      <c r="E41" s="10">
        <v>359</v>
      </c>
      <c r="F41" s="10">
        <v>3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2233</v>
      </c>
      <c r="D42" s="10">
        <v>310</v>
      </c>
      <c r="E42" s="10">
        <v>1902</v>
      </c>
      <c r="F42" s="10">
        <v>21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447</v>
      </c>
      <c r="D43" s="10">
        <v>69</v>
      </c>
      <c r="E43" s="10">
        <v>373</v>
      </c>
      <c r="F43" s="10">
        <v>5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481</v>
      </c>
      <c r="D44" s="10">
        <v>69</v>
      </c>
      <c r="E44" s="10">
        <v>408</v>
      </c>
      <c r="F44" s="10">
        <v>4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447</v>
      </c>
      <c r="D45" s="10">
        <v>58</v>
      </c>
      <c r="E45" s="10">
        <v>386</v>
      </c>
      <c r="F45" s="10">
        <v>3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435</v>
      </c>
      <c r="D46" s="10">
        <v>55</v>
      </c>
      <c r="E46" s="10">
        <v>374</v>
      </c>
      <c r="F46" s="10">
        <v>6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423</v>
      </c>
      <c r="D47" s="10">
        <v>59</v>
      </c>
      <c r="E47" s="10">
        <v>361</v>
      </c>
      <c r="F47" s="10">
        <v>3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2286</v>
      </c>
      <c r="D48" s="10">
        <v>251</v>
      </c>
      <c r="E48" s="10">
        <v>2006</v>
      </c>
      <c r="F48" s="10">
        <v>29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447</v>
      </c>
      <c r="D49" s="10">
        <v>64</v>
      </c>
      <c r="E49" s="10">
        <v>378</v>
      </c>
      <c r="F49" s="10">
        <v>5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441</v>
      </c>
      <c r="D50" s="10">
        <v>48</v>
      </c>
      <c r="E50" s="10">
        <v>387</v>
      </c>
      <c r="F50" s="10">
        <v>6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442</v>
      </c>
      <c r="D51" s="10">
        <v>46</v>
      </c>
      <c r="E51" s="10">
        <v>392</v>
      </c>
      <c r="F51" s="10">
        <v>4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471</v>
      </c>
      <c r="D52" s="10">
        <v>47</v>
      </c>
      <c r="E52" s="10">
        <v>417</v>
      </c>
      <c r="F52" s="10">
        <v>7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485</v>
      </c>
      <c r="D53" s="10">
        <v>46</v>
      </c>
      <c r="E53" s="10">
        <v>432</v>
      </c>
      <c r="F53" s="10">
        <v>7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2311</v>
      </c>
      <c r="D54" s="10">
        <v>211</v>
      </c>
      <c r="E54" s="10">
        <v>2054</v>
      </c>
      <c r="F54" s="10">
        <v>46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468</v>
      </c>
      <c r="D55" s="10">
        <v>52</v>
      </c>
      <c r="E55" s="10">
        <v>406</v>
      </c>
      <c r="F55" s="10">
        <v>10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433</v>
      </c>
      <c r="D56" s="10">
        <v>39</v>
      </c>
      <c r="E56" s="10">
        <v>383</v>
      </c>
      <c r="F56" s="10">
        <v>11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498</v>
      </c>
      <c r="D57" s="10">
        <v>38</v>
      </c>
      <c r="E57" s="10">
        <v>452</v>
      </c>
      <c r="F57" s="10">
        <v>8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474</v>
      </c>
      <c r="D58" s="10">
        <v>48</v>
      </c>
      <c r="E58" s="10">
        <v>416</v>
      </c>
      <c r="F58" s="10">
        <v>10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438</v>
      </c>
      <c r="D59" s="10">
        <v>34</v>
      </c>
      <c r="E59" s="10">
        <v>397</v>
      </c>
      <c r="F59" s="10">
        <v>7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2220</v>
      </c>
      <c r="D60" s="10">
        <v>166</v>
      </c>
      <c r="E60" s="10">
        <v>2006</v>
      </c>
      <c r="F60" s="10">
        <v>48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414</v>
      </c>
      <c r="D61" s="10">
        <v>35</v>
      </c>
      <c r="E61" s="10">
        <v>373</v>
      </c>
      <c r="F61" s="10">
        <v>6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469</v>
      </c>
      <c r="D62" s="10">
        <v>40</v>
      </c>
      <c r="E62" s="10">
        <v>415</v>
      </c>
      <c r="F62" s="10">
        <v>14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478</v>
      </c>
      <c r="D63" s="10">
        <v>34</v>
      </c>
      <c r="E63" s="10">
        <v>434</v>
      </c>
      <c r="F63" s="10">
        <v>10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429</v>
      </c>
      <c r="D64" s="10">
        <v>27</v>
      </c>
      <c r="E64" s="10">
        <v>391</v>
      </c>
      <c r="F64" s="10">
        <v>11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430</v>
      </c>
      <c r="D65" s="10">
        <v>30</v>
      </c>
      <c r="E65" s="10">
        <v>393</v>
      </c>
      <c r="F65" s="10">
        <v>7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1798</v>
      </c>
      <c r="D66" s="10">
        <v>99</v>
      </c>
      <c r="E66" s="10">
        <v>1655</v>
      </c>
      <c r="F66" s="10">
        <v>44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424</v>
      </c>
      <c r="D67" s="10">
        <v>32</v>
      </c>
      <c r="E67" s="10">
        <v>380</v>
      </c>
      <c r="F67" s="10">
        <v>12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396</v>
      </c>
      <c r="D68" s="10">
        <v>22</v>
      </c>
      <c r="E68" s="10">
        <v>365</v>
      </c>
      <c r="F68" s="10">
        <v>9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362</v>
      </c>
      <c r="D69" s="10">
        <v>16</v>
      </c>
      <c r="E69" s="10">
        <v>340</v>
      </c>
      <c r="F69" s="10">
        <v>6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304</v>
      </c>
      <c r="D70" s="10">
        <v>11</v>
      </c>
      <c r="E70" s="10">
        <v>286</v>
      </c>
      <c r="F70" s="10">
        <v>7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312</v>
      </c>
      <c r="D71" s="10">
        <v>18</v>
      </c>
      <c r="E71" s="10">
        <v>284</v>
      </c>
      <c r="F71" s="10">
        <v>10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1412</v>
      </c>
      <c r="D72" s="10">
        <v>59</v>
      </c>
      <c r="E72" s="10">
        <v>1320</v>
      </c>
      <c r="F72" s="10">
        <v>33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266</v>
      </c>
      <c r="D73" s="10">
        <v>7</v>
      </c>
      <c r="E73" s="10">
        <v>253</v>
      </c>
      <c r="F73" s="10">
        <v>6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285</v>
      </c>
      <c r="D74" s="10">
        <v>20</v>
      </c>
      <c r="E74" s="10">
        <v>261</v>
      </c>
      <c r="F74" s="10">
        <v>4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286</v>
      </c>
      <c r="D75" s="10">
        <v>13</v>
      </c>
      <c r="E75" s="10">
        <v>268</v>
      </c>
      <c r="F75" s="10">
        <v>5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272</v>
      </c>
      <c r="D76" s="10">
        <v>9</v>
      </c>
      <c r="E76" s="10">
        <v>255</v>
      </c>
      <c r="F76" s="10">
        <v>8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303</v>
      </c>
      <c r="D77" s="10">
        <v>10</v>
      </c>
      <c r="E77" s="10">
        <v>283</v>
      </c>
      <c r="F77" s="10">
        <v>10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1263</v>
      </c>
      <c r="D78" s="10">
        <v>44</v>
      </c>
      <c r="E78" s="10">
        <v>1178</v>
      </c>
      <c r="F78" s="10">
        <v>41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260</v>
      </c>
      <c r="D79" s="10">
        <v>9</v>
      </c>
      <c r="E79" s="10">
        <v>239</v>
      </c>
      <c r="F79" s="10">
        <v>12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258</v>
      </c>
      <c r="D80" s="10">
        <v>5</v>
      </c>
      <c r="E80" s="10">
        <v>242</v>
      </c>
      <c r="F80" s="10">
        <v>11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263</v>
      </c>
      <c r="D81" s="10">
        <v>13</v>
      </c>
      <c r="E81" s="10">
        <v>245</v>
      </c>
      <c r="F81" s="10">
        <v>5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260</v>
      </c>
      <c r="D82" s="10">
        <v>8</v>
      </c>
      <c r="E82" s="10">
        <v>244</v>
      </c>
      <c r="F82" s="10">
        <v>8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222</v>
      </c>
      <c r="D83" s="10">
        <v>9</v>
      </c>
      <c r="E83" s="10">
        <v>208</v>
      </c>
      <c r="F83" s="10">
        <v>5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1190</v>
      </c>
      <c r="D84" s="10">
        <v>53</v>
      </c>
      <c r="E84" s="10">
        <v>1090</v>
      </c>
      <c r="F84" s="10">
        <v>47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277</v>
      </c>
      <c r="D85" s="10">
        <v>11</v>
      </c>
      <c r="E85" s="10">
        <v>257</v>
      </c>
      <c r="F85" s="10">
        <v>9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241</v>
      </c>
      <c r="D86" s="10">
        <v>8</v>
      </c>
      <c r="E86" s="10">
        <v>226</v>
      </c>
      <c r="F86" s="10">
        <v>7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230</v>
      </c>
      <c r="D87" s="10">
        <v>11</v>
      </c>
      <c r="E87" s="10">
        <v>211</v>
      </c>
      <c r="F87" s="10">
        <v>8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219</v>
      </c>
      <c r="D88" s="10">
        <v>8</v>
      </c>
      <c r="E88" s="10">
        <v>201</v>
      </c>
      <c r="F88" s="10">
        <v>10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223</v>
      </c>
      <c r="D89" s="10">
        <v>15</v>
      </c>
      <c r="E89" s="10">
        <v>195</v>
      </c>
      <c r="F89" s="10">
        <v>13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962</v>
      </c>
      <c r="D90" s="10">
        <v>31</v>
      </c>
      <c r="E90" s="10">
        <v>884</v>
      </c>
      <c r="F90" s="10">
        <v>47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194</v>
      </c>
      <c r="D91" s="10">
        <v>5</v>
      </c>
      <c r="E91" s="10">
        <v>178</v>
      </c>
      <c r="F91" s="10">
        <v>11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185</v>
      </c>
      <c r="D92" s="10">
        <v>2</v>
      </c>
      <c r="E92" s="10">
        <v>177</v>
      </c>
      <c r="F92" s="10">
        <v>6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201</v>
      </c>
      <c r="D93" s="10">
        <v>7</v>
      </c>
      <c r="E93" s="10">
        <v>181</v>
      </c>
      <c r="F93" s="10">
        <v>13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184</v>
      </c>
      <c r="D94" s="10">
        <v>2</v>
      </c>
      <c r="E94" s="10">
        <v>175</v>
      </c>
      <c r="F94" s="10">
        <v>7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198</v>
      </c>
      <c r="D95" s="10">
        <v>15</v>
      </c>
      <c r="E95" s="10">
        <v>173</v>
      </c>
      <c r="F95" s="10">
        <v>10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714</v>
      </c>
      <c r="D96" s="10">
        <v>20</v>
      </c>
      <c r="E96" s="10">
        <v>659</v>
      </c>
      <c r="F96" s="10">
        <v>35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164</v>
      </c>
      <c r="D97" s="10">
        <v>6</v>
      </c>
      <c r="E97" s="10">
        <v>151</v>
      </c>
      <c r="F97" s="10">
        <v>7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133</v>
      </c>
      <c r="D98" s="10">
        <v>2</v>
      </c>
      <c r="E98" s="10">
        <v>120</v>
      </c>
      <c r="F98" s="10">
        <v>11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151</v>
      </c>
      <c r="D99" s="10">
        <v>5</v>
      </c>
      <c r="E99" s="10">
        <v>141</v>
      </c>
      <c r="F99" s="10">
        <v>5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136</v>
      </c>
      <c r="D100" s="10">
        <v>6</v>
      </c>
      <c r="E100" s="10">
        <v>124</v>
      </c>
      <c r="F100" s="10">
        <v>6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130</v>
      </c>
      <c r="D101" s="10">
        <v>1</v>
      </c>
      <c r="E101" s="10">
        <v>123</v>
      </c>
      <c r="F101" s="10">
        <v>6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406</v>
      </c>
      <c r="D102" s="10">
        <v>13</v>
      </c>
      <c r="E102" s="10">
        <v>370</v>
      </c>
      <c r="F102" s="10">
        <v>23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100</v>
      </c>
      <c r="D103" s="10">
        <v>3</v>
      </c>
      <c r="E103" s="10">
        <v>94</v>
      </c>
      <c r="F103" s="10">
        <v>3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92</v>
      </c>
      <c r="D104" s="10">
        <v>5</v>
      </c>
      <c r="E104" s="10">
        <v>82</v>
      </c>
      <c r="F104" s="10">
        <v>5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94</v>
      </c>
      <c r="D105" s="10">
        <v>4</v>
      </c>
      <c r="E105" s="10">
        <v>82</v>
      </c>
      <c r="F105" s="10">
        <v>8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66</v>
      </c>
      <c r="D106" s="10" t="s">
        <v>265</v>
      </c>
      <c r="E106" s="10">
        <v>61</v>
      </c>
      <c r="F106" s="10">
        <v>5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54</v>
      </c>
      <c r="D107" s="10">
        <v>1</v>
      </c>
      <c r="E107" s="10">
        <v>51</v>
      </c>
      <c r="F107" s="10">
        <v>2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226</v>
      </c>
      <c r="D108" s="10">
        <v>5</v>
      </c>
      <c r="E108" s="10">
        <v>208</v>
      </c>
      <c r="F108" s="10">
        <v>13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53</v>
      </c>
      <c r="D109" s="10">
        <v>2</v>
      </c>
      <c r="E109" s="10">
        <v>47</v>
      </c>
      <c r="F109" s="10">
        <v>4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58</v>
      </c>
      <c r="D110" s="10">
        <v>2</v>
      </c>
      <c r="E110" s="10">
        <v>53</v>
      </c>
      <c r="F110" s="10">
        <v>3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51</v>
      </c>
      <c r="D111" s="10" t="s">
        <v>265</v>
      </c>
      <c r="E111" s="10">
        <v>48</v>
      </c>
      <c r="F111" s="10">
        <v>3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40</v>
      </c>
      <c r="D112" s="10">
        <v>1</v>
      </c>
      <c r="E112" s="10">
        <v>38</v>
      </c>
      <c r="F112" s="10">
        <v>1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24</v>
      </c>
      <c r="D113" s="10" t="s">
        <v>265</v>
      </c>
      <c r="E113" s="10">
        <v>22</v>
      </c>
      <c r="F113" s="10">
        <v>2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134</v>
      </c>
      <c r="D114" s="10">
        <v>7</v>
      </c>
      <c r="E114" s="10">
        <v>117</v>
      </c>
      <c r="F114" s="10">
        <v>10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16549</v>
      </c>
      <c r="D115" s="3">
        <v>6287</v>
      </c>
      <c r="E115" s="3">
        <v>9599</v>
      </c>
      <c r="F115" s="3">
        <v>663</v>
      </c>
    </row>
    <row r="116" spans="1:11" ht="12" customHeight="1">
      <c r="A116" s="33" t="s">
        <v>254</v>
      </c>
      <c r="B116" s="1" t="s">
        <v>8</v>
      </c>
      <c r="C116" s="10">
        <v>1030</v>
      </c>
      <c r="D116" s="10">
        <v>577</v>
      </c>
      <c r="E116" s="10">
        <v>32</v>
      </c>
      <c r="F116" s="10">
        <v>421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153</v>
      </c>
      <c r="D117" s="10">
        <v>16</v>
      </c>
      <c r="E117" s="10">
        <v>7</v>
      </c>
      <c r="F117" s="10">
        <v>130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208</v>
      </c>
      <c r="D118" s="10">
        <v>44</v>
      </c>
      <c r="E118" s="10">
        <v>8</v>
      </c>
      <c r="F118" s="10">
        <v>156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204</v>
      </c>
      <c r="D119" s="10">
        <v>90</v>
      </c>
      <c r="E119" s="10">
        <v>8</v>
      </c>
      <c r="F119" s="10">
        <v>106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238</v>
      </c>
      <c r="D120" s="10">
        <v>209</v>
      </c>
      <c r="E120" s="10">
        <v>3</v>
      </c>
      <c r="F120" s="10">
        <v>26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227</v>
      </c>
      <c r="D121" s="10">
        <v>218</v>
      </c>
      <c r="E121" s="10">
        <v>6</v>
      </c>
      <c r="F121" s="10">
        <v>3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1459</v>
      </c>
      <c r="D122" s="10">
        <v>1428</v>
      </c>
      <c r="E122" s="10">
        <v>21</v>
      </c>
      <c r="F122" s="10">
        <v>10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273</v>
      </c>
      <c r="D123" s="10">
        <v>266</v>
      </c>
      <c r="E123" s="10">
        <v>3</v>
      </c>
      <c r="F123" s="10">
        <v>4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282</v>
      </c>
      <c r="D124" s="10">
        <v>275</v>
      </c>
      <c r="E124" s="10">
        <v>5</v>
      </c>
      <c r="F124" s="10">
        <v>2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313</v>
      </c>
      <c r="D125" s="10">
        <v>309</v>
      </c>
      <c r="E125" s="10">
        <v>1</v>
      </c>
      <c r="F125" s="10">
        <v>3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298</v>
      </c>
      <c r="D126" s="10">
        <v>289</v>
      </c>
      <c r="E126" s="10">
        <v>8</v>
      </c>
      <c r="F126" s="10">
        <v>1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293</v>
      </c>
      <c r="D127" s="10">
        <v>289</v>
      </c>
      <c r="E127" s="10">
        <v>4</v>
      </c>
      <c r="F127" s="10" t="s">
        <v>265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1364</v>
      </c>
      <c r="D128" s="10">
        <v>1335</v>
      </c>
      <c r="E128" s="10">
        <v>26</v>
      </c>
      <c r="F128" s="10">
        <v>3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264</v>
      </c>
      <c r="D129" s="10">
        <v>259</v>
      </c>
      <c r="E129" s="10">
        <v>4</v>
      </c>
      <c r="F129" s="10">
        <v>1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283</v>
      </c>
      <c r="D130" s="10">
        <v>280</v>
      </c>
      <c r="E130" s="10">
        <v>3</v>
      </c>
      <c r="F130" s="10" t="s">
        <v>265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282</v>
      </c>
      <c r="D131" s="10">
        <v>277</v>
      </c>
      <c r="E131" s="10">
        <v>3</v>
      </c>
      <c r="F131" s="10">
        <v>2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270</v>
      </c>
      <c r="D132" s="10">
        <v>261</v>
      </c>
      <c r="E132" s="10">
        <v>9</v>
      </c>
      <c r="F132" s="10" t="s">
        <v>265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265</v>
      </c>
      <c r="D133" s="10">
        <v>258</v>
      </c>
      <c r="E133" s="10">
        <v>7</v>
      </c>
      <c r="F133" s="10" t="s">
        <v>265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1426</v>
      </c>
      <c r="D134" s="10">
        <v>1205</v>
      </c>
      <c r="E134" s="10">
        <v>217</v>
      </c>
      <c r="F134" s="10">
        <v>4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298</v>
      </c>
      <c r="D135" s="10">
        <v>285</v>
      </c>
      <c r="E135" s="10">
        <v>12</v>
      </c>
      <c r="F135" s="10">
        <v>1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283</v>
      </c>
      <c r="D136" s="10">
        <v>270</v>
      </c>
      <c r="E136" s="10">
        <v>13</v>
      </c>
      <c r="F136" s="10" t="s">
        <v>265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323</v>
      </c>
      <c r="D137" s="10">
        <v>293</v>
      </c>
      <c r="E137" s="10">
        <v>30</v>
      </c>
      <c r="F137" s="10" t="s">
        <v>265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264</v>
      </c>
      <c r="D138" s="10">
        <v>189</v>
      </c>
      <c r="E138" s="10">
        <v>72</v>
      </c>
      <c r="F138" s="10">
        <v>3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258</v>
      </c>
      <c r="D139" s="10">
        <v>168</v>
      </c>
      <c r="E139" s="10">
        <v>90</v>
      </c>
      <c r="F139" s="10" t="s">
        <v>265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1198</v>
      </c>
      <c r="D140" s="10">
        <v>626</v>
      </c>
      <c r="E140" s="10">
        <v>562</v>
      </c>
      <c r="F140" s="10">
        <v>10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256</v>
      </c>
      <c r="D141" s="10">
        <v>174</v>
      </c>
      <c r="E141" s="10">
        <v>80</v>
      </c>
      <c r="F141" s="10">
        <v>2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237</v>
      </c>
      <c r="D142" s="10">
        <v>136</v>
      </c>
      <c r="E142" s="10">
        <v>99</v>
      </c>
      <c r="F142" s="10">
        <v>2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233</v>
      </c>
      <c r="D143" s="10">
        <v>127</v>
      </c>
      <c r="E143" s="10">
        <v>105</v>
      </c>
      <c r="F143" s="10">
        <v>1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238</v>
      </c>
      <c r="D144" s="10">
        <v>106</v>
      </c>
      <c r="E144" s="10">
        <v>127</v>
      </c>
      <c r="F144" s="10">
        <v>5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234</v>
      </c>
      <c r="D145" s="10">
        <v>83</v>
      </c>
      <c r="E145" s="10">
        <v>151</v>
      </c>
      <c r="F145" s="10" t="s">
        <v>265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1106</v>
      </c>
      <c r="D146" s="10">
        <v>306</v>
      </c>
      <c r="E146" s="10">
        <v>784</v>
      </c>
      <c r="F146" s="10">
        <v>16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197</v>
      </c>
      <c r="D147" s="10">
        <v>77</v>
      </c>
      <c r="E147" s="10">
        <v>119</v>
      </c>
      <c r="F147" s="10">
        <v>1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221</v>
      </c>
      <c r="D148" s="10">
        <v>67</v>
      </c>
      <c r="E148" s="10">
        <v>150</v>
      </c>
      <c r="F148" s="10">
        <v>4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232</v>
      </c>
      <c r="D149" s="10">
        <v>63</v>
      </c>
      <c r="E149" s="10">
        <v>167</v>
      </c>
      <c r="F149" s="10">
        <v>2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245</v>
      </c>
      <c r="D150" s="10">
        <v>58</v>
      </c>
      <c r="E150" s="10">
        <v>181</v>
      </c>
      <c r="F150" s="10">
        <v>6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211</v>
      </c>
      <c r="D151" s="10">
        <v>41</v>
      </c>
      <c r="E151" s="10">
        <v>167</v>
      </c>
      <c r="F151" s="10">
        <v>3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1143</v>
      </c>
      <c r="D152" s="10">
        <v>187</v>
      </c>
      <c r="E152" s="10">
        <v>948</v>
      </c>
      <c r="F152" s="10">
        <v>8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225</v>
      </c>
      <c r="D153" s="10">
        <v>40</v>
      </c>
      <c r="E153" s="10">
        <v>185</v>
      </c>
      <c r="F153" s="10" t="s">
        <v>265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234</v>
      </c>
      <c r="D154" s="10">
        <v>35</v>
      </c>
      <c r="E154" s="10">
        <v>196</v>
      </c>
      <c r="F154" s="10">
        <v>3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231</v>
      </c>
      <c r="D155" s="10">
        <v>39</v>
      </c>
      <c r="E155" s="10">
        <v>191</v>
      </c>
      <c r="F155" s="10">
        <v>1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214</v>
      </c>
      <c r="D156" s="10">
        <v>33</v>
      </c>
      <c r="E156" s="10">
        <v>178</v>
      </c>
      <c r="F156" s="10">
        <v>3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239</v>
      </c>
      <c r="D157" s="10">
        <v>40</v>
      </c>
      <c r="E157" s="10">
        <v>198</v>
      </c>
      <c r="F157" s="10">
        <v>1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1210</v>
      </c>
      <c r="D158" s="10">
        <v>178</v>
      </c>
      <c r="E158" s="10">
        <v>1021</v>
      </c>
      <c r="F158" s="10">
        <v>11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247</v>
      </c>
      <c r="D159" s="10">
        <v>48</v>
      </c>
      <c r="E159" s="10">
        <v>196</v>
      </c>
      <c r="F159" s="10">
        <v>3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231</v>
      </c>
      <c r="D160" s="10">
        <v>36</v>
      </c>
      <c r="E160" s="10">
        <v>192</v>
      </c>
      <c r="F160" s="10">
        <v>3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231</v>
      </c>
      <c r="D161" s="10">
        <v>29</v>
      </c>
      <c r="E161" s="10">
        <v>200</v>
      </c>
      <c r="F161" s="10">
        <v>2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240</v>
      </c>
      <c r="D162" s="10">
        <v>37</v>
      </c>
      <c r="E162" s="10">
        <v>201</v>
      </c>
      <c r="F162" s="10">
        <v>2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261</v>
      </c>
      <c r="D163" s="10">
        <v>28</v>
      </c>
      <c r="E163" s="10">
        <v>232</v>
      </c>
      <c r="F163" s="10">
        <v>1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1182</v>
      </c>
      <c r="D164" s="10">
        <v>149</v>
      </c>
      <c r="E164" s="10">
        <v>1010</v>
      </c>
      <c r="F164" s="10">
        <v>23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240</v>
      </c>
      <c r="D165" s="10">
        <v>33</v>
      </c>
      <c r="E165" s="10">
        <v>200</v>
      </c>
      <c r="F165" s="10">
        <v>7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219</v>
      </c>
      <c r="D166" s="10">
        <v>25</v>
      </c>
      <c r="E166" s="10">
        <v>187</v>
      </c>
      <c r="F166" s="10">
        <v>7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238</v>
      </c>
      <c r="D167" s="10">
        <v>28</v>
      </c>
      <c r="E167" s="10">
        <v>208</v>
      </c>
      <c r="F167" s="10">
        <v>2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262</v>
      </c>
      <c r="D168" s="10">
        <v>36</v>
      </c>
      <c r="E168" s="10">
        <v>221</v>
      </c>
      <c r="F168" s="10">
        <v>5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223</v>
      </c>
      <c r="D169" s="10">
        <v>27</v>
      </c>
      <c r="E169" s="10">
        <v>194</v>
      </c>
      <c r="F169" s="10">
        <v>2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1107</v>
      </c>
      <c r="D170" s="10">
        <v>102</v>
      </c>
      <c r="E170" s="10">
        <v>983</v>
      </c>
      <c r="F170" s="10">
        <v>22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210</v>
      </c>
      <c r="D171" s="10">
        <v>20</v>
      </c>
      <c r="E171" s="10">
        <v>187</v>
      </c>
      <c r="F171" s="10">
        <v>3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241</v>
      </c>
      <c r="D172" s="10">
        <v>24</v>
      </c>
      <c r="E172" s="10">
        <v>209</v>
      </c>
      <c r="F172" s="10">
        <v>8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229</v>
      </c>
      <c r="D173" s="10">
        <v>23</v>
      </c>
      <c r="E173" s="10">
        <v>202</v>
      </c>
      <c r="F173" s="10">
        <v>4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221</v>
      </c>
      <c r="D174" s="10">
        <v>20</v>
      </c>
      <c r="E174" s="10">
        <v>198</v>
      </c>
      <c r="F174" s="10">
        <v>3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206</v>
      </c>
      <c r="D175" s="10">
        <v>15</v>
      </c>
      <c r="E175" s="10">
        <v>187</v>
      </c>
      <c r="F175" s="10">
        <v>4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910</v>
      </c>
      <c r="D176" s="10">
        <v>59</v>
      </c>
      <c r="E176" s="10">
        <v>832</v>
      </c>
      <c r="F176" s="10">
        <v>19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211</v>
      </c>
      <c r="D177" s="10">
        <v>18</v>
      </c>
      <c r="E177" s="10">
        <v>190</v>
      </c>
      <c r="F177" s="10">
        <v>3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199</v>
      </c>
      <c r="D178" s="10">
        <v>14</v>
      </c>
      <c r="E178" s="10">
        <v>182</v>
      </c>
      <c r="F178" s="10">
        <v>3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174</v>
      </c>
      <c r="D179" s="10">
        <v>9</v>
      </c>
      <c r="E179" s="10">
        <v>163</v>
      </c>
      <c r="F179" s="10">
        <v>2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163</v>
      </c>
      <c r="D180" s="10">
        <v>7</v>
      </c>
      <c r="E180" s="10">
        <v>151</v>
      </c>
      <c r="F180" s="10">
        <v>5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163</v>
      </c>
      <c r="D181" s="10">
        <v>11</v>
      </c>
      <c r="E181" s="10">
        <v>146</v>
      </c>
      <c r="F181" s="10">
        <v>6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714</v>
      </c>
      <c r="D182" s="10">
        <v>30</v>
      </c>
      <c r="E182" s="10">
        <v>668</v>
      </c>
      <c r="F182" s="10">
        <v>16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140</v>
      </c>
      <c r="D183" s="10">
        <v>7</v>
      </c>
      <c r="E183" s="10">
        <v>131</v>
      </c>
      <c r="F183" s="10">
        <v>2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136</v>
      </c>
      <c r="D184" s="10">
        <v>8</v>
      </c>
      <c r="E184" s="10">
        <v>125</v>
      </c>
      <c r="F184" s="10">
        <v>3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140</v>
      </c>
      <c r="D185" s="10">
        <v>7</v>
      </c>
      <c r="E185" s="10">
        <v>132</v>
      </c>
      <c r="F185" s="10">
        <v>1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140</v>
      </c>
      <c r="D186" s="10">
        <v>4</v>
      </c>
      <c r="E186" s="10">
        <v>132</v>
      </c>
      <c r="F186" s="10">
        <v>4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158</v>
      </c>
      <c r="D187" s="10">
        <v>4</v>
      </c>
      <c r="E187" s="10">
        <v>148</v>
      </c>
      <c r="F187" s="10">
        <v>6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647</v>
      </c>
      <c r="D188" s="10">
        <v>29</v>
      </c>
      <c r="E188" s="10">
        <v>600</v>
      </c>
      <c r="F188" s="10">
        <v>18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135</v>
      </c>
      <c r="D189" s="10">
        <v>6</v>
      </c>
      <c r="E189" s="10">
        <v>123</v>
      </c>
      <c r="F189" s="10">
        <v>6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142</v>
      </c>
      <c r="D190" s="10">
        <v>3</v>
      </c>
      <c r="E190" s="10">
        <v>133</v>
      </c>
      <c r="F190" s="10">
        <v>6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129</v>
      </c>
      <c r="D191" s="10">
        <v>8</v>
      </c>
      <c r="E191" s="10">
        <v>119</v>
      </c>
      <c r="F191" s="10">
        <v>2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125</v>
      </c>
      <c r="D192" s="10">
        <v>5</v>
      </c>
      <c r="E192" s="10">
        <v>118</v>
      </c>
      <c r="F192" s="10">
        <v>2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116</v>
      </c>
      <c r="D193" s="10">
        <v>7</v>
      </c>
      <c r="E193" s="10">
        <v>107</v>
      </c>
      <c r="F193" s="10">
        <v>2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632</v>
      </c>
      <c r="D194" s="10">
        <v>28</v>
      </c>
      <c r="E194" s="10">
        <v>584</v>
      </c>
      <c r="F194" s="10">
        <v>20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147</v>
      </c>
      <c r="D195" s="10">
        <v>5</v>
      </c>
      <c r="E195" s="10">
        <v>139</v>
      </c>
      <c r="F195" s="10">
        <v>3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128</v>
      </c>
      <c r="D196" s="10">
        <v>5</v>
      </c>
      <c r="E196" s="10">
        <v>122</v>
      </c>
      <c r="F196" s="10">
        <v>1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114</v>
      </c>
      <c r="D197" s="10">
        <v>6</v>
      </c>
      <c r="E197" s="10">
        <v>102</v>
      </c>
      <c r="F197" s="10">
        <v>6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120</v>
      </c>
      <c r="D198" s="10">
        <v>6</v>
      </c>
      <c r="E198" s="10">
        <v>111</v>
      </c>
      <c r="F198" s="10">
        <v>3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123</v>
      </c>
      <c r="D199" s="10">
        <v>6</v>
      </c>
      <c r="E199" s="10">
        <v>110</v>
      </c>
      <c r="F199" s="10">
        <v>7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531</v>
      </c>
      <c r="D200" s="10">
        <v>22</v>
      </c>
      <c r="E200" s="10">
        <v>484</v>
      </c>
      <c r="F200" s="10">
        <v>25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103</v>
      </c>
      <c r="D201" s="10">
        <v>3</v>
      </c>
      <c r="E201" s="10">
        <v>94</v>
      </c>
      <c r="F201" s="10">
        <v>6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100</v>
      </c>
      <c r="D202" s="10">
        <v>1</v>
      </c>
      <c r="E202" s="10">
        <v>94</v>
      </c>
      <c r="F202" s="10">
        <v>5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117</v>
      </c>
      <c r="D203" s="10">
        <v>2</v>
      </c>
      <c r="E203" s="10">
        <v>109</v>
      </c>
      <c r="F203" s="10">
        <v>6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97</v>
      </c>
      <c r="D204" s="10">
        <v>1</v>
      </c>
      <c r="E204" s="10">
        <v>92</v>
      </c>
      <c r="F204" s="10">
        <v>4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114</v>
      </c>
      <c r="D205" s="10">
        <v>15</v>
      </c>
      <c r="E205" s="10">
        <v>95</v>
      </c>
      <c r="F205" s="10">
        <v>4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373</v>
      </c>
      <c r="D206" s="10">
        <v>8</v>
      </c>
      <c r="E206" s="10">
        <v>350</v>
      </c>
      <c r="F206" s="10">
        <v>15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84</v>
      </c>
      <c r="D207" s="10">
        <v>3</v>
      </c>
      <c r="E207" s="10">
        <v>80</v>
      </c>
      <c r="F207" s="10">
        <v>1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72</v>
      </c>
      <c r="D208" s="10" t="s">
        <v>265</v>
      </c>
      <c r="E208" s="10">
        <v>66</v>
      </c>
      <c r="F208" s="10">
        <v>6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86</v>
      </c>
      <c r="D209" s="10">
        <v>2</v>
      </c>
      <c r="E209" s="10">
        <v>81</v>
      </c>
      <c r="F209" s="10">
        <v>3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60</v>
      </c>
      <c r="D210" s="10">
        <v>2</v>
      </c>
      <c r="E210" s="10">
        <v>55</v>
      </c>
      <c r="F210" s="10">
        <v>3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71</v>
      </c>
      <c r="D211" s="10">
        <v>1</v>
      </c>
      <c r="E211" s="10">
        <v>68</v>
      </c>
      <c r="F211" s="10">
        <v>2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273</v>
      </c>
      <c r="D212" s="10">
        <v>11</v>
      </c>
      <c r="E212" s="10">
        <v>250</v>
      </c>
      <c r="F212" s="10">
        <v>12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66</v>
      </c>
      <c r="D213" s="10">
        <v>2</v>
      </c>
      <c r="E213" s="10">
        <v>63</v>
      </c>
      <c r="F213" s="10">
        <v>1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66</v>
      </c>
      <c r="D214" s="10">
        <v>5</v>
      </c>
      <c r="E214" s="10">
        <v>58</v>
      </c>
      <c r="F214" s="10">
        <v>3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62</v>
      </c>
      <c r="D215" s="10">
        <v>3</v>
      </c>
      <c r="E215" s="10">
        <v>53</v>
      </c>
      <c r="F215" s="10">
        <v>6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40</v>
      </c>
      <c r="D216" s="10" t="s">
        <v>265</v>
      </c>
      <c r="E216" s="10">
        <v>38</v>
      </c>
      <c r="F216" s="10">
        <v>2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39</v>
      </c>
      <c r="D217" s="10">
        <v>1</v>
      </c>
      <c r="E217" s="10">
        <v>38</v>
      </c>
      <c r="F217" s="10" t="s">
        <v>265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140</v>
      </c>
      <c r="D218" s="10">
        <v>1</v>
      </c>
      <c r="E218" s="10">
        <v>133</v>
      </c>
      <c r="F218" s="10">
        <v>6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27</v>
      </c>
      <c r="D219" s="10">
        <v>1</v>
      </c>
      <c r="E219" s="10">
        <v>25</v>
      </c>
      <c r="F219" s="10">
        <v>1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35</v>
      </c>
      <c r="D220" s="10" t="s">
        <v>265</v>
      </c>
      <c r="E220" s="10">
        <v>33</v>
      </c>
      <c r="F220" s="10">
        <v>2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36</v>
      </c>
      <c r="D221" s="10" t="s">
        <v>265</v>
      </c>
      <c r="E221" s="10">
        <v>35</v>
      </c>
      <c r="F221" s="10">
        <v>1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25</v>
      </c>
      <c r="D222" s="10" t="s">
        <v>265</v>
      </c>
      <c r="E222" s="10">
        <v>25</v>
      </c>
      <c r="F222" s="10" t="s">
        <v>265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17</v>
      </c>
      <c r="D223" s="10" t="s">
        <v>265</v>
      </c>
      <c r="E223" s="10">
        <v>15</v>
      </c>
      <c r="F223" s="10">
        <v>2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104</v>
      </c>
      <c r="D224" s="10">
        <v>6</v>
      </c>
      <c r="E224" s="10">
        <v>94</v>
      </c>
      <c r="F224" s="10">
        <v>4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15801</v>
      </c>
      <c r="D225" s="3">
        <v>5486</v>
      </c>
      <c r="E225" s="3">
        <v>9615</v>
      </c>
      <c r="F225" s="3">
        <v>700</v>
      </c>
    </row>
    <row r="226" spans="1:11" ht="12" customHeight="1">
      <c r="A226" s="33" t="s">
        <v>254</v>
      </c>
      <c r="B226" s="1" t="s">
        <v>8</v>
      </c>
      <c r="C226" s="10">
        <v>1037</v>
      </c>
      <c r="D226" s="10">
        <v>576</v>
      </c>
      <c r="E226" s="10">
        <v>35</v>
      </c>
      <c r="F226" s="10">
        <v>426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178</v>
      </c>
      <c r="D227" s="10">
        <v>15</v>
      </c>
      <c r="E227" s="10">
        <v>8</v>
      </c>
      <c r="F227" s="10">
        <v>155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177</v>
      </c>
      <c r="D228" s="10">
        <v>35</v>
      </c>
      <c r="E228" s="10">
        <v>7</v>
      </c>
      <c r="F228" s="10">
        <v>135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193</v>
      </c>
      <c r="D229" s="10">
        <v>72</v>
      </c>
      <c r="E229" s="10">
        <v>5</v>
      </c>
      <c r="F229" s="10">
        <v>116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251</v>
      </c>
      <c r="D230" s="10">
        <v>223</v>
      </c>
      <c r="E230" s="10">
        <v>9</v>
      </c>
      <c r="F230" s="10">
        <v>19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238</v>
      </c>
      <c r="D231" s="10">
        <v>231</v>
      </c>
      <c r="E231" s="10">
        <v>6</v>
      </c>
      <c r="F231" s="10">
        <v>1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1350</v>
      </c>
      <c r="D232" s="10">
        <v>1326</v>
      </c>
      <c r="E232" s="10">
        <v>19</v>
      </c>
      <c r="F232" s="10">
        <v>5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248</v>
      </c>
      <c r="D233" s="10">
        <v>244</v>
      </c>
      <c r="E233" s="10">
        <v>3</v>
      </c>
      <c r="F233" s="10">
        <v>1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267</v>
      </c>
      <c r="D234" s="10">
        <v>264</v>
      </c>
      <c r="E234" s="10">
        <v>2</v>
      </c>
      <c r="F234" s="10">
        <v>1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281</v>
      </c>
      <c r="D235" s="10">
        <v>276</v>
      </c>
      <c r="E235" s="10">
        <v>5</v>
      </c>
      <c r="F235" s="10" t="s">
        <v>265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269</v>
      </c>
      <c r="D236" s="10">
        <v>264</v>
      </c>
      <c r="E236" s="10">
        <v>2</v>
      </c>
      <c r="F236" s="10">
        <v>3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285</v>
      </c>
      <c r="D237" s="10">
        <v>278</v>
      </c>
      <c r="E237" s="10">
        <v>7</v>
      </c>
      <c r="F237" s="10" t="s">
        <v>265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1473</v>
      </c>
      <c r="D238" s="10">
        <v>1432</v>
      </c>
      <c r="E238" s="10">
        <v>39</v>
      </c>
      <c r="F238" s="10">
        <v>2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267</v>
      </c>
      <c r="D239" s="10">
        <v>260</v>
      </c>
      <c r="E239" s="10">
        <v>7</v>
      </c>
      <c r="F239" s="10" t="s">
        <v>265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304</v>
      </c>
      <c r="D240" s="10">
        <v>300</v>
      </c>
      <c r="E240" s="10">
        <v>3</v>
      </c>
      <c r="F240" s="10">
        <v>1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309</v>
      </c>
      <c r="D241" s="10">
        <v>299</v>
      </c>
      <c r="E241" s="10">
        <v>9</v>
      </c>
      <c r="F241" s="10">
        <v>1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306</v>
      </c>
      <c r="D242" s="10">
        <v>297</v>
      </c>
      <c r="E242" s="10">
        <v>9</v>
      </c>
      <c r="F242" s="10" t="s">
        <v>265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287</v>
      </c>
      <c r="D243" s="10">
        <v>276</v>
      </c>
      <c r="E243" s="10">
        <v>11</v>
      </c>
      <c r="F243" s="10" t="s">
        <v>265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1477</v>
      </c>
      <c r="D244" s="10">
        <v>1134</v>
      </c>
      <c r="E244" s="10">
        <v>338</v>
      </c>
      <c r="F244" s="10">
        <v>5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288</v>
      </c>
      <c r="D245" s="10">
        <v>269</v>
      </c>
      <c r="E245" s="10">
        <v>19</v>
      </c>
      <c r="F245" s="10" t="s">
        <v>265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288</v>
      </c>
      <c r="D246" s="10">
        <v>272</v>
      </c>
      <c r="E246" s="10">
        <v>15</v>
      </c>
      <c r="F246" s="10">
        <v>1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323</v>
      </c>
      <c r="D247" s="10">
        <v>267</v>
      </c>
      <c r="E247" s="10">
        <v>53</v>
      </c>
      <c r="F247" s="10">
        <v>3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315</v>
      </c>
      <c r="D248" s="10">
        <v>210</v>
      </c>
      <c r="E248" s="10">
        <v>104</v>
      </c>
      <c r="F248" s="10">
        <v>1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263</v>
      </c>
      <c r="D249" s="10">
        <v>116</v>
      </c>
      <c r="E249" s="10">
        <v>147</v>
      </c>
      <c r="F249" s="10" t="s">
        <v>265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1185</v>
      </c>
      <c r="D250" s="10">
        <v>396</v>
      </c>
      <c r="E250" s="10">
        <v>778</v>
      </c>
      <c r="F250" s="10">
        <v>11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241</v>
      </c>
      <c r="D251" s="10">
        <v>104</v>
      </c>
      <c r="E251" s="10">
        <v>135</v>
      </c>
      <c r="F251" s="10">
        <v>2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221</v>
      </c>
      <c r="D252" s="10">
        <v>84</v>
      </c>
      <c r="E252" s="10">
        <v>133</v>
      </c>
      <c r="F252" s="10">
        <v>4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251</v>
      </c>
      <c r="D253" s="10">
        <v>75</v>
      </c>
      <c r="E253" s="10">
        <v>176</v>
      </c>
      <c r="F253" s="10" t="s">
        <v>265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249</v>
      </c>
      <c r="D254" s="10">
        <v>75</v>
      </c>
      <c r="E254" s="10">
        <v>173</v>
      </c>
      <c r="F254" s="10">
        <v>1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223</v>
      </c>
      <c r="D255" s="10">
        <v>58</v>
      </c>
      <c r="E255" s="10">
        <v>161</v>
      </c>
      <c r="F255" s="10">
        <v>4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1090</v>
      </c>
      <c r="D256" s="10">
        <v>163</v>
      </c>
      <c r="E256" s="10">
        <v>914</v>
      </c>
      <c r="F256" s="10">
        <v>13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230</v>
      </c>
      <c r="D257" s="10">
        <v>42</v>
      </c>
      <c r="E257" s="10">
        <v>186</v>
      </c>
      <c r="F257" s="10">
        <v>2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218</v>
      </c>
      <c r="D258" s="10">
        <v>44</v>
      </c>
      <c r="E258" s="10">
        <v>170</v>
      </c>
      <c r="F258" s="10">
        <v>4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216</v>
      </c>
      <c r="D259" s="10">
        <v>27</v>
      </c>
      <c r="E259" s="10">
        <v>186</v>
      </c>
      <c r="F259" s="10">
        <v>3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207</v>
      </c>
      <c r="D260" s="10">
        <v>23</v>
      </c>
      <c r="E260" s="10">
        <v>180</v>
      </c>
      <c r="F260" s="10">
        <v>4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219</v>
      </c>
      <c r="D261" s="10">
        <v>27</v>
      </c>
      <c r="E261" s="10">
        <v>192</v>
      </c>
      <c r="F261" s="10" t="s">
        <v>265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1090</v>
      </c>
      <c r="D262" s="10">
        <v>123</v>
      </c>
      <c r="E262" s="10">
        <v>954</v>
      </c>
      <c r="F262" s="10">
        <v>13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222</v>
      </c>
      <c r="D263" s="10">
        <v>29</v>
      </c>
      <c r="E263" s="10">
        <v>188</v>
      </c>
      <c r="F263" s="10">
        <v>5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247</v>
      </c>
      <c r="D264" s="10">
        <v>34</v>
      </c>
      <c r="E264" s="10">
        <v>212</v>
      </c>
      <c r="F264" s="10">
        <v>1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216</v>
      </c>
      <c r="D265" s="10">
        <v>19</v>
      </c>
      <c r="E265" s="10">
        <v>195</v>
      </c>
      <c r="F265" s="10">
        <v>2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221</v>
      </c>
      <c r="D266" s="10">
        <v>22</v>
      </c>
      <c r="E266" s="10">
        <v>196</v>
      </c>
      <c r="F266" s="10">
        <v>3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184</v>
      </c>
      <c r="D267" s="10">
        <v>19</v>
      </c>
      <c r="E267" s="10">
        <v>163</v>
      </c>
      <c r="F267" s="10">
        <v>2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1076</v>
      </c>
      <c r="D268" s="10">
        <v>73</v>
      </c>
      <c r="E268" s="10">
        <v>985</v>
      </c>
      <c r="F268" s="10">
        <v>18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200</v>
      </c>
      <c r="D269" s="10">
        <v>16</v>
      </c>
      <c r="E269" s="10">
        <v>182</v>
      </c>
      <c r="F269" s="10">
        <v>2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210</v>
      </c>
      <c r="D270" s="10">
        <v>12</v>
      </c>
      <c r="E270" s="10">
        <v>195</v>
      </c>
      <c r="F270" s="10">
        <v>3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211</v>
      </c>
      <c r="D271" s="10">
        <v>17</v>
      </c>
      <c r="E271" s="10">
        <v>192</v>
      </c>
      <c r="F271" s="10">
        <v>2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231</v>
      </c>
      <c r="D272" s="10">
        <v>10</v>
      </c>
      <c r="E272" s="10">
        <v>216</v>
      </c>
      <c r="F272" s="10">
        <v>5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224</v>
      </c>
      <c r="D273" s="10">
        <v>18</v>
      </c>
      <c r="E273" s="10">
        <v>200</v>
      </c>
      <c r="F273" s="10">
        <v>6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1129</v>
      </c>
      <c r="D274" s="10">
        <v>62</v>
      </c>
      <c r="E274" s="10">
        <v>1044</v>
      </c>
      <c r="F274" s="10">
        <v>23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228</v>
      </c>
      <c r="D275" s="10">
        <v>19</v>
      </c>
      <c r="E275" s="10">
        <v>206</v>
      </c>
      <c r="F275" s="10">
        <v>3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214</v>
      </c>
      <c r="D276" s="10">
        <v>14</v>
      </c>
      <c r="E276" s="10">
        <v>196</v>
      </c>
      <c r="F276" s="10">
        <v>4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260</v>
      </c>
      <c r="D277" s="10">
        <v>10</v>
      </c>
      <c r="E277" s="10">
        <v>244</v>
      </c>
      <c r="F277" s="10">
        <v>6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212</v>
      </c>
      <c r="D278" s="10">
        <v>12</v>
      </c>
      <c r="E278" s="10">
        <v>195</v>
      </c>
      <c r="F278" s="10">
        <v>5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215</v>
      </c>
      <c r="D279" s="10">
        <v>7</v>
      </c>
      <c r="E279" s="10">
        <v>203</v>
      </c>
      <c r="F279" s="10">
        <v>5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1113</v>
      </c>
      <c r="D280" s="10">
        <v>64</v>
      </c>
      <c r="E280" s="10">
        <v>1023</v>
      </c>
      <c r="F280" s="10">
        <v>26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204</v>
      </c>
      <c r="D281" s="10">
        <v>15</v>
      </c>
      <c r="E281" s="10">
        <v>186</v>
      </c>
      <c r="F281" s="10">
        <v>3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228</v>
      </c>
      <c r="D282" s="10">
        <v>16</v>
      </c>
      <c r="E282" s="10">
        <v>206</v>
      </c>
      <c r="F282" s="10">
        <v>6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249</v>
      </c>
      <c r="D283" s="10">
        <v>11</v>
      </c>
      <c r="E283" s="10">
        <v>232</v>
      </c>
      <c r="F283" s="10">
        <v>6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208</v>
      </c>
      <c r="D284" s="10">
        <v>7</v>
      </c>
      <c r="E284" s="10">
        <v>193</v>
      </c>
      <c r="F284" s="10">
        <v>8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224</v>
      </c>
      <c r="D285" s="10">
        <v>15</v>
      </c>
      <c r="E285" s="10">
        <v>206</v>
      </c>
      <c r="F285" s="10">
        <v>3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888</v>
      </c>
      <c r="D286" s="10">
        <v>40</v>
      </c>
      <c r="E286" s="10">
        <v>823</v>
      </c>
      <c r="F286" s="10">
        <v>25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213</v>
      </c>
      <c r="D287" s="10">
        <v>14</v>
      </c>
      <c r="E287" s="10">
        <v>190</v>
      </c>
      <c r="F287" s="10">
        <v>9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197</v>
      </c>
      <c r="D288" s="10">
        <v>8</v>
      </c>
      <c r="E288" s="10">
        <v>183</v>
      </c>
      <c r="F288" s="10">
        <v>6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188</v>
      </c>
      <c r="D289" s="10">
        <v>7</v>
      </c>
      <c r="E289" s="10">
        <v>177</v>
      </c>
      <c r="F289" s="10">
        <v>4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141</v>
      </c>
      <c r="D290" s="10">
        <v>4</v>
      </c>
      <c r="E290" s="10">
        <v>135</v>
      </c>
      <c r="F290" s="10">
        <v>2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149</v>
      </c>
      <c r="D291" s="10">
        <v>7</v>
      </c>
      <c r="E291" s="10">
        <v>138</v>
      </c>
      <c r="F291" s="10">
        <v>4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698</v>
      </c>
      <c r="D292" s="10">
        <v>29</v>
      </c>
      <c r="E292" s="10">
        <v>652</v>
      </c>
      <c r="F292" s="10">
        <v>17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126</v>
      </c>
      <c r="D293" s="10" t="s">
        <v>265</v>
      </c>
      <c r="E293" s="10">
        <v>122</v>
      </c>
      <c r="F293" s="10">
        <v>4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149</v>
      </c>
      <c r="D294" s="10">
        <v>12</v>
      </c>
      <c r="E294" s="10">
        <v>136</v>
      </c>
      <c r="F294" s="10">
        <v>1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146</v>
      </c>
      <c r="D295" s="10">
        <v>6</v>
      </c>
      <c r="E295" s="10">
        <v>136</v>
      </c>
      <c r="F295" s="10">
        <v>4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132</v>
      </c>
      <c r="D296" s="10">
        <v>5</v>
      </c>
      <c r="E296" s="10">
        <v>123</v>
      </c>
      <c r="F296" s="10">
        <v>4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145</v>
      </c>
      <c r="D297" s="10">
        <v>6</v>
      </c>
      <c r="E297" s="10">
        <v>135</v>
      </c>
      <c r="F297" s="10">
        <v>4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616</v>
      </c>
      <c r="D298" s="10">
        <v>15</v>
      </c>
      <c r="E298" s="10">
        <v>578</v>
      </c>
      <c r="F298" s="10">
        <v>23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125</v>
      </c>
      <c r="D299" s="10">
        <v>3</v>
      </c>
      <c r="E299" s="10">
        <v>116</v>
      </c>
      <c r="F299" s="10">
        <v>6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116</v>
      </c>
      <c r="D300" s="10">
        <v>2</v>
      </c>
      <c r="E300" s="10">
        <v>109</v>
      </c>
      <c r="F300" s="10">
        <v>5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134</v>
      </c>
      <c r="D301" s="10">
        <v>5</v>
      </c>
      <c r="E301" s="10">
        <v>126</v>
      </c>
      <c r="F301" s="10">
        <v>3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135</v>
      </c>
      <c r="D302" s="10">
        <v>3</v>
      </c>
      <c r="E302" s="10">
        <v>126</v>
      </c>
      <c r="F302" s="10">
        <v>6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106</v>
      </c>
      <c r="D303" s="10">
        <v>2</v>
      </c>
      <c r="E303" s="10">
        <v>101</v>
      </c>
      <c r="F303" s="10">
        <v>3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558</v>
      </c>
      <c r="D304" s="10">
        <v>25</v>
      </c>
      <c r="E304" s="10">
        <v>506</v>
      </c>
      <c r="F304" s="10">
        <v>27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130</v>
      </c>
      <c r="D305" s="10">
        <v>6</v>
      </c>
      <c r="E305" s="10">
        <v>118</v>
      </c>
      <c r="F305" s="10">
        <v>6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113</v>
      </c>
      <c r="D306" s="10">
        <v>3</v>
      </c>
      <c r="E306" s="10">
        <v>104</v>
      </c>
      <c r="F306" s="10">
        <v>6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116</v>
      </c>
      <c r="D307" s="10">
        <v>5</v>
      </c>
      <c r="E307" s="10">
        <v>109</v>
      </c>
      <c r="F307" s="10">
        <v>2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99</v>
      </c>
      <c r="D308" s="10">
        <v>2</v>
      </c>
      <c r="E308" s="10">
        <v>90</v>
      </c>
      <c r="F308" s="10">
        <v>7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100</v>
      </c>
      <c r="D309" s="10">
        <v>9</v>
      </c>
      <c r="E309" s="10">
        <v>85</v>
      </c>
      <c r="F309" s="10">
        <v>6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431</v>
      </c>
      <c r="D310" s="10">
        <v>9</v>
      </c>
      <c r="E310" s="10">
        <v>400</v>
      </c>
      <c r="F310" s="10">
        <v>22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91</v>
      </c>
      <c r="D311" s="10">
        <v>2</v>
      </c>
      <c r="E311" s="10">
        <v>84</v>
      </c>
      <c r="F311" s="10">
        <v>5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85</v>
      </c>
      <c r="D312" s="10">
        <v>1</v>
      </c>
      <c r="E312" s="10">
        <v>83</v>
      </c>
      <c r="F312" s="10">
        <v>1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84</v>
      </c>
      <c r="D313" s="10">
        <v>5</v>
      </c>
      <c r="E313" s="10">
        <v>72</v>
      </c>
      <c r="F313" s="10">
        <v>7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87</v>
      </c>
      <c r="D314" s="10">
        <v>1</v>
      </c>
      <c r="E314" s="10">
        <v>83</v>
      </c>
      <c r="F314" s="10">
        <v>3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84</v>
      </c>
      <c r="D315" s="10" t="s">
        <v>265</v>
      </c>
      <c r="E315" s="10">
        <v>78</v>
      </c>
      <c r="F315" s="10">
        <v>6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341</v>
      </c>
      <c r="D316" s="10">
        <v>12</v>
      </c>
      <c r="E316" s="10">
        <v>309</v>
      </c>
      <c r="F316" s="10">
        <v>20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80</v>
      </c>
      <c r="D317" s="10">
        <v>3</v>
      </c>
      <c r="E317" s="10">
        <v>71</v>
      </c>
      <c r="F317" s="10">
        <v>6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61</v>
      </c>
      <c r="D318" s="10">
        <v>2</v>
      </c>
      <c r="E318" s="10">
        <v>54</v>
      </c>
      <c r="F318" s="10">
        <v>5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65</v>
      </c>
      <c r="D319" s="10">
        <v>3</v>
      </c>
      <c r="E319" s="10">
        <v>60</v>
      </c>
      <c r="F319" s="10">
        <v>2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76</v>
      </c>
      <c r="D320" s="10">
        <v>4</v>
      </c>
      <c r="E320" s="10">
        <v>69</v>
      </c>
      <c r="F320" s="10">
        <v>3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59</v>
      </c>
      <c r="D321" s="10" t="s">
        <v>265</v>
      </c>
      <c r="E321" s="10">
        <v>55</v>
      </c>
      <c r="F321" s="10">
        <v>4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133</v>
      </c>
      <c r="D322" s="10">
        <v>2</v>
      </c>
      <c r="E322" s="10">
        <v>120</v>
      </c>
      <c r="F322" s="10">
        <v>11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34</v>
      </c>
      <c r="D323" s="10">
        <v>1</v>
      </c>
      <c r="E323" s="10">
        <v>31</v>
      </c>
      <c r="F323" s="10">
        <v>2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26</v>
      </c>
      <c r="D324" s="10" t="s">
        <v>265</v>
      </c>
      <c r="E324" s="10">
        <v>24</v>
      </c>
      <c r="F324" s="10">
        <v>2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32</v>
      </c>
      <c r="D325" s="10">
        <v>1</v>
      </c>
      <c r="E325" s="10">
        <v>29</v>
      </c>
      <c r="F325" s="10">
        <v>2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26</v>
      </c>
      <c r="D326" s="10" t="s">
        <v>265</v>
      </c>
      <c r="E326" s="10">
        <v>23</v>
      </c>
      <c r="F326" s="10">
        <v>3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15</v>
      </c>
      <c r="D327" s="10" t="s">
        <v>265</v>
      </c>
      <c r="E327" s="10">
        <v>13</v>
      </c>
      <c r="F327" s="10">
        <v>2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86</v>
      </c>
      <c r="D328" s="10">
        <v>4</v>
      </c>
      <c r="E328" s="10">
        <v>75</v>
      </c>
      <c r="F328" s="10">
        <v>7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26</v>
      </c>
      <c r="D329" s="10">
        <v>1</v>
      </c>
      <c r="E329" s="10">
        <v>22</v>
      </c>
      <c r="F329" s="10">
        <v>3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23</v>
      </c>
      <c r="D330" s="10">
        <v>2</v>
      </c>
      <c r="E330" s="10">
        <v>20</v>
      </c>
      <c r="F330" s="10">
        <v>1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15</v>
      </c>
      <c r="D331" s="10" t="s">
        <v>265</v>
      </c>
      <c r="E331" s="10">
        <v>13</v>
      </c>
      <c r="F331" s="10">
        <v>2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15</v>
      </c>
      <c r="D332" s="10">
        <v>1</v>
      </c>
      <c r="E332" s="10">
        <v>13</v>
      </c>
      <c r="F332" s="10">
        <v>1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7</v>
      </c>
      <c r="D333" s="10" t="s">
        <v>265</v>
      </c>
      <c r="E333" s="10">
        <v>7</v>
      </c>
      <c r="F333" s="10" t="s">
        <v>265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30</v>
      </c>
      <c r="D334" s="5">
        <v>1</v>
      </c>
      <c r="E334" s="5">
        <v>23</v>
      </c>
      <c r="F334" s="5">
        <v>6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8.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136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107976</v>
      </c>
      <c r="D5" s="3">
        <v>37902</v>
      </c>
      <c r="E5" s="3">
        <v>65664</v>
      </c>
      <c r="F5" s="3">
        <v>4410</v>
      </c>
    </row>
    <row r="6" spans="1:32" ht="12" customHeight="1">
      <c r="A6" s="33" t="s">
        <v>254</v>
      </c>
      <c r="B6" s="1" t="s">
        <v>8</v>
      </c>
      <c r="C6" s="10">
        <v>6475</v>
      </c>
      <c r="D6" s="10">
        <v>3453</v>
      </c>
      <c r="E6" s="10">
        <v>234</v>
      </c>
      <c r="F6" s="10">
        <v>2788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1046</v>
      </c>
      <c r="D7" s="10">
        <v>105</v>
      </c>
      <c r="E7" s="10">
        <v>62</v>
      </c>
      <c r="F7" s="10">
        <v>879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1183</v>
      </c>
      <c r="D8" s="10">
        <v>188</v>
      </c>
      <c r="E8" s="10">
        <v>54</v>
      </c>
      <c r="F8" s="10">
        <v>941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1263</v>
      </c>
      <c r="D9" s="10">
        <v>445</v>
      </c>
      <c r="E9" s="10">
        <v>66</v>
      </c>
      <c r="F9" s="10">
        <v>752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1414</v>
      </c>
      <c r="D10" s="10">
        <v>1192</v>
      </c>
      <c r="E10" s="10">
        <v>32</v>
      </c>
      <c r="F10" s="10">
        <v>190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1569</v>
      </c>
      <c r="D11" s="10">
        <v>1523</v>
      </c>
      <c r="E11" s="10">
        <v>20</v>
      </c>
      <c r="F11" s="10">
        <v>26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8696</v>
      </c>
      <c r="D12" s="10">
        <v>8544</v>
      </c>
      <c r="E12" s="10">
        <v>111</v>
      </c>
      <c r="F12" s="10">
        <v>41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1645</v>
      </c>
      <c r="D13" s="10">
        <v>1616</v>
      </c>
      <c r="E13" s="10">
        <v>20</v>
      </c>
      <c r="F13" s="10">
        <v>9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1686</v>
      </c>
      <c r="D14" s="10">
        <v>1661</v>
      </c>
      <c r="E14" s="10">
        <v>22</v>
      </c>
      <c r="F14" s="10">
        <v>3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1824</v>
      </c>
      <c r="D15" s="10">
        <v>1788</v>
      </c>
      <c r="E15" s="10">
        <v>21</v>
      </c>
      <c r="F15" s="10">
        <v>15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1761</v>
      </c>
      <c r="D16" s="10">
        <v>1737</v>
      </c>
      <c r="E16" s="10">
        <v>18</v>
      </c>
      <c r="F16" s="10">
        <v>6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1780</v>
      </c>
      <c r="D17" s="10">
        <v>1742</v>
      </c>
      <c r="E17" s="10">
        <v>30</v>
      </c>
      <c r="F17" s="10">
        <v>8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9163</v>
      </c>
      <c r="D18" s="10">
        <v>8928</v>
      </c>
      <c r="E18" s="10">
        <v>214</v>
      </c>
      <c r="F18" s="10">
        <v>21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1783</v>
      </c>
      <c r="D19" s="10">
        <v>1748</v>
      </c>
      <c r="E19" s="10">
        <v>30</v>
      </c>
      <c r="F19" s="10">
        <v>5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1877</v>
      </c>
      <c r="D20" s="10">
        <v>1840</v>
      </c>
      <c r="E20" s="10">
        <v>32</v>
      </c>
      <c r="F20" s="10">
        <v>5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1876</v>
      </c>
      <c r="D21" s="10">
        <v>1825</v>
      </c>
      <c r="E21" s="10">
        <v>47</v>
      </c>
      <c r="F21" s="10">
        <v>4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1886</v>
      </c>
      <c r="D22" s="10">
        <v>1836</v>
      </c>
      <c r="E22" s="10">
        <v>46</v>
      </c>
      <c r="F22" s="10">
        <v>4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1741</v>
      </c>
      <c r="D23" s="10">
        <v>1679</v>
      </c>
      <c r="E23" s="10">
        <v>59</v>
      </c>
      <c r="F23" s="10">
        <v>3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8927</v>
      </c>
      <c r="D24" s="10">
        <v>7274</v>
      </c>
      <c r="E24" s="10">
        <v>1624</v>
      </c>
      <c r="F24" s="10">
        <v>29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1837</v>
      </c>
      <c r="D25" s="10">
        <v>1761</v>
      </c>
      <c r="E25" s="10">
        <v>71</v>
      </c>
      <c r="F25" s="10">
        <v>5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1809</v>
      </c>
      <c r="D26" s="10">
        <v>1734</v>
      </c>
      <c r="E26" s="10">
        <v>69</v>
      </c>
      <c r="F26" s="10">
        <v>6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1783</v>
      </c>
      <c r="D27" s="10">
        <v>1620</v>
      </c>
      <c r="E27" s="10">
        <v>158</v>
      </c>
      <c r="F27" s="10">
        <v>5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1790</v>
      </c>
      <c r="D28" s="10">
        <v>1205</v>
      </c>
      <c r="E28" s="10">
        <v>577</v>
      </c>
      <c r="F28" s="10">
        <v>8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1708</v>
      </c>
      <c r="D29" s="10">
        <v>954</v>
      </c>
      <c r="E29" s="10">
        <v>749</v>
      </c>
      <c r="F29" s="10">
        <v>5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8321</v>
      </c>
      <c r="D30" s="10">
        <v>3183</v>
      </c>
      <c r="E30" s="10">
        <v>5071</v>
      </c>
      <c r="F30" s="10">
        <v>67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1680</v>
      </c>
      <c r="D31" s="10">
        <v>798</v>
      </c>
      <c r="E31" s="10">
        <v>868</v>
      </c>
      <c r="F31" s="10">
        <v>14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1696</v>
      </c>
      <c r="D32" s="10">
        <v>722</v>
      </c>
      <c r="E32" s="10">
        <v>966</v>
      </c>
      <c r="F32" s="10">
        <v>8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1646</v>
      </c>
      <c r="D33" s="10">
        <v>609</v>
      </c>
      <c r="E33" s="10">
        <v>1027</v>
      </c>
      <c r="F33" s="10">
        <v>10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1633</v>
      </c>
      <c r="D34" s="10">
        <v>559</v>
      </c>
      <c r="E34" s="10">
        <v>1055</v>
      </c>
      <c r="F34" s="10">
        <v>19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1666</v>
      </c>
      <c r="D35" s="10">
        <v>495</v>
      </c>
      <c r="E35" s="10">
        <v>1155</v>
      </c>
      <c r="F35" s="10">
        <v>16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8131</v>
      </c>
      <c r="D36" s="10">
        <v>1894</v>
      </c>
      <c r="E36" s="10">
        <v>6157</v>
      </c>
      <c r="F36" s="10">
        <v>80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1695</v>
      </c>
      <c r="D37" s="10">
        <v>469</v>
      </c>
      <c r="E37" s="10">
        <v>1214</v>
      </c>
      <c r="F37" s="10">
        <v>12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1675</v>
      </c>
      <c r="D38" s="10">
        <v>391</v>
      </c>
      <c r="E38" s="10">
        <v>1271</v>
      </c>
      <c r="F38" s="10">
        <v>13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1580</v>
      </c>
      <c r="D39" s="10">
        <v>357</v>
      </c>
      <c r="E39" s="10">
        <v>1203</v>
      </c>
      <c r="F39" s="10">
        <v>20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1611</v>
      </c>
      <c r="D40" s="10">
        <v>350</v>
      </c>
      <c r="E40" s="10">
        <v>1240</v>
      </c>
      <c r="F40" s="10">
        <v>21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1570</v>
      </c>
      <c r="D41" s="10">
        <v>327</v>
      </c>
      <c r="E41" s="10">
        <v>1229</v>
      </c>
      <c r="F41" s="10">
        <v>14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7922</v>
      </c>
      <c r="D42" s="10">
        <v>1283</v>
      </c>
      <c r="E42" s="10">
        <v>6537</v>
      </c>
      <c r="F42" s="10">
        <v>102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1643</v>
      </c>
      <c r="D43" s="10">
        <v>308</v>
      </c>
      <c r="E43" s="10">
        <v>1317</v>
      </c>
      <c r="F43" s="10">
        <v>18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1631</v>
      </c>
      <c r="D44" s="10">
        <v>295</v>
      </c>
      <c r="E44" s="10">
        <v>1315</v>
      </c>
      <c r="F44" s="10">
        <v>21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1565</v>
      </c>
      <c r="D45" s="10">
        <v>244</v>
      </c>
      <c r="E45" s="10">
        <v>1304</v>
      </c>
      <c r="F45" s="10">
        <v>17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1514</v>
      </c>
      <c r="D46" s="10">
        <v>218</v>
      </c>
      <c r="E46" s="10">
        <v>1274</v>
      </c>
      <c r="F46" s="10">
        <v>22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1569</v>
      </c>
      <c r="D47" s="10">
        <v>218</v>
      </c>
      <c r="E47" s="10">
        <v>1327</v>
      </c>
      <c r="F47" s="10">
        <v>24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7735</v>
      </c>
      <c r="D48" s="10">
        <v>979</v>
      </c>
      <c r="E48" s="10">
        <v>6649</v>
      </c>
      <c r="F48" s="10">
        <v>107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1617</v>
      </c>
      <c r="D49" s="10">
        <v>206</v>
      </c>
      <c r="E49" s="10">
        <v>1391</v>
      </c>
      <c r="F49" s="10">
        <v>20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1544</v>
      </c>
      <c r="D50" s="10">
        <v>215</v>
      </c>
      <c r="E50" s="10">
        <v>1305</v>
      </c>
      <c r="F50" s="10">
        <v>24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1538</v>
      </c>
      <c r="D51" s="10">
        <v>205</v>
      </c>
      <c r="E51" s="10">
        <v>1313</v>
      </c>
      <c r="F51" s="10">
        <v>20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1486</v>
      </c>
      <c r="D52" s="10">
        <v>168</v>
      </c>
      <c r="E52" s="10">
        <v>1298</v>
      </c>
      <c r="F52" s="10">
        <v>20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1550</v>
      </c>
      <c r="D53" s="10">
        <v>185</v>
      </c>
      <c r="E53" s="10">
        <v>1342</v>
      </c>
      <c r="F53" s="10">
        <v>23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8076</v>
      </c>
      <c r="D54" s="10">
        <v>818</v>
      </c>
      <c r="E54" s="10">
        <v>7142</v>
      </c>
      <c r="F54" s="10">
        <v>116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1704</v>
      </c>
      <c r="D55" s="10">
        <v>180</v>
      </c>
      <c r="E55" s="10">
        <v>1503</v>
      </c>
      <c r="F55" s="10">
        <v>21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1609</v>
      </c>
      <c r="D56" s="10">
        <v>165</v>
      </c>
      <c r="E56" s="10">
        <v>1429</v>
      </c>
      <c r="F56" s="10">
        <v>15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1679</v>
      </c>
      <c r="D57" s="10">
        <v>188</v>
      </c>
      <c r="E57" s="10">
        <v>1454</v>
      </c>
      <c r="F57" s="10">
        <v>37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1557</v>
      </c>
      <c r="D58" s="10">
        <v>161</v>
      </c>
      <c r="E58" s="10">
        <v>1373</v>
      </c>
      <c r="F58" s="10">
        <v>23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1527</v>
      </c>
      <c r="D59" s="10">
        <v>124</v>
      </c>
      <c r="E59" s="10">
        <v>1383</v>
      </c>
      <c r="F59" s="10">
        <v>20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7005</v>
      </c>
      <c r="D60" s="10">
        <v>496</v>
      </c>
      <c r="E60" s="10">
        <v>6394</v>
      </c>
      <c r="F60" s="10">
        <v>115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1467</v>
      </c>
      <c r="D61" s="10">
        <v>123</v>
      </c>
      <c r="E61" s="10">
        <v>1322</v>
      </c>
      <c r="F61" s="10">
        <v>22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1417</v>
      </c>
      <c r="D62" s="10">
        <v>101</v>
      </c>
      <c r="E62" s="10">
        <v>1292</v>
      </c>
      <c r="F62" s="10">
        <v>24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1426</v>
      </c>
      <c r="D63" s="10">
        <v>99</v>
      </c>
      <c r="E63" s="10">
        <v>1310</v>
      </c>
      <c r="F63" s="10">
        <v>17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1329</v>
      </c>
      <c r="D64" s="10">
        <v>102</v>
      </c>
      <c r="E64" s="10">
        <v>1198</v>
      </c>
      <c r="F64" s="10">
        <v>29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1366</v>
      </c>
      <c r="D65" s="10">
        <v>71</v>
      </c>
      <c r="E65" s="10">
        <v>1272</v>
      </c>
      <c r="F65" s="10">
        <v>23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6077</v>
      </c>
      <c r="D66" s="10">
        <v>351</v>
      </c>
      <c r="E66" s="10">
        <v>5590</v>
      </c>
      <c r="F66" s="10">
        <v>136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1357</v>
      </c>
      <c r="D67" s="10">
        <v>90</v>
      </c>
      <c r="E67" s="10">
        <v>1242</v>
      </c>
      <c r="F67" s="10">
        <v>25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1279</v>
      </c>
      <c r="D68" s="10">
        <v>68</v>
      </c>
      <c r="E68" s="10">
        <v>1184</v>
      </c>
      <c r="F68" s="10">
        <v>27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1215</v>
      </c>
      <c r="D69" s="10">
        <v>48</v>
      </c>
      <c r="E69" s="10">
        <v>1141</v>
      </c>
      <c r="F69" s="10">
        <v>26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1134</v>
      </c>
      <c r="D70" s="10">
        <v>75</v>
      </c>
      <c r="E70" s="10">
        <v>1030</v>
      </c>
      <c r="F70" s="10">
        <v>29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1092</v>
      </c>
      <c r="D71" s="10">
        <v>70</v>
      </c>
      <c r="E71" s="10">
        <v>993</v>
      </c>
      <c r="F71" s="10">
        <v>29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5090</v>
      </c>
      <c r="D72" s="10">
        <v>210</v>
      </c>
      <c r="E72" s="10">
        <v>4760</v>
      </c>
      <c r="F72" s="10">
        <v>120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1003</v>
      </c>
      <c r="D73" s="10">
        <v>41</v>
      </c>
      <c r="E73" s="10">
        <v>941</v>
      </c>
      <c r="F73" s="10">
        <v>21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1061</v>
      </c>
      <c r="D74" s="10">
        <v>40</v>
      </c>
      <c r="E74" s="10">
        <v>995</v>
      </c>
      <c r="F74" s="10">
        <v>26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1030</v>
      </c>
      <c r="D75" s="10">
        <v>56</v>
      </c>
      <c r="E75" s="10">
        <v>949</v>
      </c>
      <c r="F75" s="10">
        <v>25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952</v>
      </c>
      <c r="D76" s="10">
        <v>44</v>
      </c>
      <c r="E76" s="10">
        <v>886</v>
      </c>
      <c r="F76" s="10">
        <v>22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1044</v>
      </c>
      <c r="D77" s="10">
        <v>29</v>
      </c>
      <c r="E77" s="10">
        <v>989</v>
      </c>
      <c r="F77" s="10">
        <v>26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4680</v>
      </c>
      <c r="D78" s="10">
        <v>154</v>
      </c>
      <c r="E78" s="10">
        <v>4409</v>
      </c>
      <c r="F78" s="10">
        <v>117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1020</v>
      </c>
      <c r="D79" s="10">
        <v>35</v>
      </c>
      <c r="E79" s="10">
        <v>963</v>
      </c>
      <c r="F79" s="10">
        <v>22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953</v>
      </c>
      <c r="D80" s="10">
        <v>30</v>
      </c>
      <c r="E80" s="10">
        <v>905</v>
      </c>
      <c r="F80" s="10">
        <v>18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928</v>
      </c>
      <c r="D81" s="10">
        <v>29</v>
      </c>
      <c r="E81" s="10">
        <v>866</v>
      </c>
      <c r="F81" s="10">
        <v>33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900</v>
      </c>
      <c r="D82" s="10">
        <v>29</v>
      </c>
      <c r="E82" s="10">
        <v>843</v>
      </c>
      <c r="F82" s="10">
        <v>28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879</v>
      </c>
      <c r="D83" s="10">
        <v>31</v>
      </c>
      <c r="E83" s="10">
        <v>832</v>
      </c>
      <c r="F83" s="10">
        <v>16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3898</v>
      </c>
      <c r="D84" s="10">
        <v>111</v>
      </c>
      <c r="E84" s="10">
        <v>3649</v>
      </c>
      <c r="F84" s="10">
        <v>138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922</v>
      </c>
      <c r="D85" s="10">
        <v>30</v>
      </c>
      <c r="E85" s="10">
        <v>862</v>
      </c>
      <c r="F85" s="10">
        <v>30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824</v>
      </c>
      <c r="D86" s="10">
        <v>21</v>
      </c>
      <c r="E86" s="10">
        <v>768</v>
      </c>
      <c r="F86" s="10">
        <v>35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750</v>
      </c>
      <c r="D87" s="10">
        <v>23</v>
      </c>
      <c r="E87" s="10">
        <v>702</v>
      </c>
      <c r="F87" s="10">
        <v>25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718</v>
      </c>
      <c r="D88" s="10">
        <v>15</v>
      </c>
      <c r="E88" s="10">
        <v>672</v>
      </c>
      <c r="F88" s="10">
        <v>31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684</v>
      </c>
      <c r="D89" s="10">
        <v>22</v>
      </c>
      <c r="E89" s="10">
        <v>645</v>
      </c>
      <c r="F89" s="10">
        <v>17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2996</v>
      </c>
      <c r="D90" s="10">
        <v>88</v>
      </c>
      <c r="E90" s="10">
        <v>2763</v>
      </c>
      <c r="F90" s="10">
        <v>145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659</v>
      </c>
      <c r="D91" s="10">
        <v>22</v>
      </c>
      <c r="E91" s="10">
        <v>613</v>
      </c>
      <c r="F91" s="10">
        <v>24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633</v>
      </c>
      <c r="D92" s="10">
        <v>15</v>
      </c>
      <c r="E92" s="10">
        <v>588</v>
      </c>
      <c r="F92" s="10">
        <v>30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596</v>
      </c>
      <c r="D93" s="10">
        <v>24</v>
      </c>
      <c r="E93" s="10">
        <v>543</v>
      </c>
      <c r="F93" s="10">
        <v>29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572</v>
      </c>
      <c r="D94" s="10">
        <v>14</v>
      </c>
      <c r="E94" s="10">
        <v>525</v>
      </c>
      <c r="F94" s="10">
        <v>33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536</v>
      </c>
      <c r="D95" s="10">
        <v>13</v>
      </c>
      <c r="E95" s="10">
        <v>494</v>
      </c>
      <c r="F95" s="10">
        <v>29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2249</v>
      </c>
      <c r="D96" s="10">
        <v>57</v>
      </c>
      <c r="E96" s="10">
        <v>2087</v>
      </c>
      <c r="F96" s="10">
        <v>105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526</v>
      </c>
      <c r="D97" s="10">
        <v>12</v>
      </c>
      <c r="E97" s="10">
        <v>494</v>
      </c>
      <c r="F97" s="10">
        <v>20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484</v>
      </c>
      <c r="D98" s="10">
        <v>12</v>
      </c>
      <c r="E98" s="10">
        <v>446</v>
      </c>
      <c r="F98" s="10">
        <v>26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456</v>
      </c>
      <c r="D99" s="10">
        <v>7</v>
      </c>
      <c r="E99" s="10">
        <v>430</v>
      </c>
      <c r="F99" s="10">
        <v>19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420</v>
      </c>
      <c r="D100" s="10">
        <v>13</v>
      </c>
      <c r="E100" s="10">
        <v>388</v>
      </c>
      <c r="F100" s="10">
        <v>19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363</v>
      </c>
      <c r="D101" s="10">
        <v>13</v>
      </c>
      <c r="E101" s="10">
        <v>329</v>
      </c>
      <c r="F101" s="10">
        <v>21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1396</v>
      </c>
      <c r="D102" s="10">
        <v>39</v>
      </c>
      <c r="E102" s="10">
        <v>1272</v>
      </c>
      <c r="F102" s="10">
        <v>85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347</v>
      </c>
      <c r="D103" s="10">
        <v>11</v>
      </c>
      <c r="E103" s="10">
        <v>313</v>
      </c>
      <c r="F103" s="10">
        <v>23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322</v>
      </c>
      <c r="D104" s="10">
        <v>11</v>
      </c>
      <c r="E104" s="10">
        <v>300</v>
      </c>
      <c r="F104" s="10">
        <v>11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286</v>
      </c>
      <c r="D105" s="10">
        <v>7</v>
      </c>
      <c r="E105" s="10">
        <v>253</v>
      </c>
      <c r="F105" s="10">
        <v>26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230</v>
      </c>
      <c r="D106" s="10">
        <v>6</v>
      </c>
      <c r="E106" s="10">
        <v>210</v>
      </c>
      <c r="F106" s="10">
        <v>14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211</v>
      </c>
      <c r="D107" s="10">
        <v>4</v>
      </c>
      <c r="E107" s="10">
        <v>196</v>
      </c>
      <c r="F107" s="10">
        <v>11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764</v>
      </c>
      <c r="D108" s="10">
        <v>22</v>
      </c>
      <c r="E108" s="10">
        <v>685</v>
      </c>
      <c r="F108" s="10">
        <v>57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192</v>
      </c>
      <c r="D109" s="10">
        <v>2</v>
      </c>
      <c r="E109" s="10">
        <v>179</v>
      </c>
      <c r="F109" s="10">
        <v>11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189</v>
      </c>
      <c r="D110" s="10">
        <v>9</v>
      </c>
      <c r="E110" s="10">
        <v>169</v>
      </c>
      <c r="F110" s="10">
        <v>11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155</v>
      </c>
      <c r="D111" s="10">
        <v>4</v>
      </c>
      <c r="E111" s="10">
        <v>142</v>
      </c>
      <c r="F111" s="10">
        <v>9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122</v>
      </c>
      <c r="D112" s="10">
        <v>5</v>
      </c>
      <c r="E112" s="10">
        <v>106</v>
      </c>
      <c r="F112" s="10">
        <v>11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106</v>
      </c>
      <c r="D113" s="10">
        <v>2</v>
      </c>
      <c r="E113" s="10">
        <v>89</v>
      </c>
      <c r="F113" s="10">
        <v>15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375</v>
      </c>
      <c r="D114" s="10">
        <v>18</v>
      </c>
      <c r="E114" s="10">
        <v>316</v>
      </c>
      <c r="F114" s="10">
        <v>41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55066</v>
      </c>
      <c r="D115" s="3">
        <v>19923</v>
      </c>
      <c r="E115" s="3">
        <v>32953</v>
      </c>
      <c r="F115" s="3">
        <v>2190</v>
      </c>
    </row>
    <row r="116" spans="1:11" ht="12" customHeight="1">
      <c r="A116" s="33" t="s">
        <v>254</v>
      </c>
      <c r="B116" s="1" t="s">
        <v>8</v>
      </c>
      <c r="C116" s="10">
        <v>3148</v>
      </c>
      <c r="D116" s="10">
        <v>1693</v>
      </c>
      <c r="E116" s="10">
        <v>100</v>
      </c>
      <c r="F116" s="10">
        <v>1355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512</v>
      </c>
      <c r="D117" s="10">
        <v>55</v>
      </c>
      <c r="E117" s="10">
        <v>25</v>
      </c>
      <c r="F117" s="10">
        <v>432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557</v>
      </c>
      <c r="D118" s="10">
        <v>99</v>
      </c>
      <c r="E118" s="10">
        <v>19</v>
      </c>
      <c r="F118" s="10">
        <v>439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620</v>
      </c>
      <c r="D119" s="10">
        <v>216</v>
      </c>
      <c r="E119" s="10">
        <v>28</v>
      </c>
      <c r="F119" s="10">
        <v>376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688</v>
      </c>
      <c r="D120" s="10">
        <v>583</v>
      </c>
      <c r="E120" s="10">
        <v>15</v>
      </c>
      <c r="F120" s="10">
        <v>90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771</v>
      </c>
      <c r="D121" s="10">
        <v>740</v>
      </c>
      <c r="E121" s="10">
        <v>13</v>
      </c>
      <c r="F121" s="10">
        <v>18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4266</v>
      </c>
      <c r="D122" s="10">
        <v>4191</v>
      </c>
      <c r="E122" s="10">
        <v>52</v>
      </c>
      <c r="F122" s="10">
        <v>23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811</v>
      </c>
      <c r="D123" s="10">
        <v>797</v>
      </c>
      <c r="E123" s="10">
        <v>8</v>
      </c>
      <c r="F123" s="10">
        <v>6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804</v>
      </c>
      <c r="D124" s="10">
        <v>788</v>
      </c>
      <c r="E124" s="10">
        <v>14</v>
      </c>
      <c r="F124" s="10">
        <v>2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892</v>
      </c>
      <c r="D125" s="10">
        <v>875</v>
      </c>
      <c r="E125" s="10">
        <v>8</v>
      </c>
      <c r="F125" s="10">
        <v>9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912</v>
      </c>
      <c r="D126" s="10">
        <v>902</v>
      </c>
      <c r="E126" s="10">
        <v>8</v>
      </c>
      <c r="F126" s="10">
        <v>2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847</v>
      </c>
      <c r="D127" s="10">
        <v>829</v>
      </c>
      <c r="E127" s="10">
        <v>14</v>
      </c>
      <c r="F127" s="10">
        <v>4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4541</v>
      </c>
      <c r="D128" s="10">
        <v>4437</v>
      </c>
      <c r="E128" s="10">
        <v>96</v>
      </c>
      <c r="F128" s="10">
        <v>8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866</v>
      </c>
      <c r="D129" s="10">
        <v>848</v>
      </c>
      <c r="E129" s="10">
        <v>14</v>
      </c>
      <c r="F129" s="10">
        <v>4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966</v>
      </c>
      <c r="D130" s="10">
        <v>949</v>
      </c>
      <c r="E130" s="10">
        <v>15</v>
      </c>
      <c r="F130" s="10">
        <v>2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910</v>
      </c>
      <c r="D131" s="10">
        <v>889</v>
      </c>
      <c r="E131" s="10">
        <v>20</v>
      </c>
      <c r="F131" s="10">
        <v>1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973</v>
      </c>
      <c r="D132" s="10">
        <v>958</v>
      </c>
      <c r="E132" s="10">
        <v>15</v>
      </c>
      <c r="F132" s="10" t="s">
        <v>265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826</v>
      </c>
      <c r="D133" s="10">
        <v>793</v>
      </c>
      <c r="E133" s="10">
        <v>32</v>
      </c>
      <c r="F133" s="10">
        <v>1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4313</v>
      </c>
      <c r="D134" s="10">
        <v>3620</v>
      </c>
      <c r="E134" s="10">
        <v>680</v>
      </c>
      <c r="F134" s="10">
        <v>13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892</v>
      </c>
      <c r="D135" s="10">
        <v>869</v>
      </c>
      <c r="E135" s="10">
        <v>21</v>
      </c>
      <c r="F135" s="10">
        <v>2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829</v>
      </c>
      <c r="D136" s="10">
        <v>797</v>
      </c>
      <c r="E136" s="10">
        <v>30</v>
      </c>
      <c r="F136" s="10">
        <v>2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870</v>
      </c>
      <c r="D137" s="10">
        <v>799</v>
      </c>
      <c r="E137" s="10">
        <v>70</v>
      </c>
      <c r="F137" s="10">
        <v>1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903</v>
      </c>
      <c r="D138" s="10">
        <v>632</v>
      </c>
      <c r="E138" s="10">
        <v>265</v>
      </c>
      <c r="F138" s="10">
        <v>6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819</v>
      </c>
      <c r="D139" s="10">
        <v>523</v>
      </c>
      <c r="E139" s="10">
        <v>294</v>
      </c>
      <c r="F139" s="10">
        <v>2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4194</v>
      </c>
      <c r="D140" s="10">
        <v>1941</v>
      </c>
      <c r="E140" s="10">
        <v>2217</v>
      </c>
      <c r="F140" s="10">
        <v>36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856</v>
      </c>
      <c r="D141" s="10">
        <v>467</v>
      </c>
      <c r="E141" s="10">
        <v>380</v>
      </c>
      <c r="F141" s="10">
        <v>9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837</v>
      </c>
      <c r="D142" s="10">
        <v>431</v>
      </c>
      <c r="E142" s="10">
        <v>401</v>
      </c>
      <c r="F142" s="10">
        <v>5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819</v>
      </c>
      <c r="D143" s="10">
        <v>379</v>
      </c>
      <c r="E143" s="10">
        <v>434</v>
      </c>
      <c r="F143" s="10">
        <v>6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807</v>
      </c>
      <c r="D144" s="10">
        <v>349</v>
      </c>
      <c r="E144" s="10">
        <v>449</v>
      </c>
      <c r="F144" s="10">
        <v>9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875</v>
      </c>
      <c r="D145" s="10">
        <v>315</v>
      </c>
      <c r="E145" s="10">
        <v>553</v>
      </c>
      <c r="F145" s="10">
        <v>7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4094</v>
      </c>
      <c r="D146" s="10">
        <v>1108</v>
      </c>
      <c r="E146" s="10">
        <v>2952</v>
      </c>
      <c r="F146" s="10">
        <v>34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868</v>
      </c>
      <c r="D147" s="10">
        <v>277</v>
      </c>
      <c r="E147" s="10">
        <v>588</v>
      </c>
      <c r="F147" s="10">
        <v>3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848</v>
      </c>
      <c r="D148" s="10">
        <v>250</v>
      </c>
      <c r="E148" s="10">
        <v>591</v>
      </c>
      <c r="F148" s="10">
        <v>7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787</v>
      </c>
      <c r="D149" s="10">
        <v>202</v>
      </c>
      <c r="E149" s="10">
        <v>576</v>
      </c>
      <c r="F149" s="10">
        <v>9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781</v>
      </c>
      <c r="D150" s="10">
        <v>180</v>
      </c>
      <c r="E150" s="10">
        <v>593</v>
      </c>
      <c r="F150" s="10">
        <v>8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810</v>
      </c>
      <c r="D151" s="10">
        <v>199</v>
      </c>
      <c r="E151" s="10">
        <v>604</v>
      </c>
      <c r="F151" s="10">
        <v>7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3987</v>
      </c>
      <c r="D152" s="10">
        <v>793</v>
      </c>
      <c r="E152" s="10">
        <v>3154</v>
      </c>
      <c r="F152" s="10">
        <v>40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795</v>
      </c>
      <c r="D153" s="10">
        <v>175</v>
      </c>
      <c r="E153" s="10">
        <v>613</v>
      </c>
      <c r="F153" s="10">
        <v>7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830</v>
      </c>
      <c r="D154" s="10">
        <v>188</v>
      </c>
      <c r="E154" s="10">
        <v>634</v>
      </c>
      <c r="F154" s="10">
        <v>8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798</v>
      </c>
      <c r="D155" s="10">
        <v>147</v>
      </c>
      <c r="E155" s="10">
        <v>644</v>
      </c>
      <c r="F155" s="10">
        <v>7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782</v>
      </c>
      <c r="D156" s="10">
        <v>138</v>
      </c>
      <c r="E156" s="10">
        <v>637</v>
      </c>
      <c r="F156" s="10">
        <v>7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782</v>
      </c>
      <c r="D157" s="10">
        <v>145</v>
      </c>
      <c r="E157" s="10">
        <v>626</v>
      </c>
      <c r="F157" s="10">
        <v>11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3971</v>
      </c>
      <c r="D158" s="10">
        <v>630</v>
      </c>
      <c r="E158" s="10">
        <v>3287</v>
      </c>
      <c r="F158" s="10">
        <v>54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817</v>
      </c>
      <c r="D159" s="10">
        <v>132</v>
      </c>
      <c r="E159" s="10">
        <v>673</v>
      </c>
      <c r="F159" s="10">
        <v>12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785</v>
      </c>
      <c r="D160" s="10">
        <v>127</v>
      </c>
      <c r="E160" s="10">
        <v>650</v>
      </c>
      <c r="F160" s="10">
        <v>8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818</v>
      </c>
      <c r="D161" s="10">
        <v>135</v>
      </c>
      <c r="E161" s="10">
        <v>673</v>
      </c>
      <c r="F161" s="10">
        <v>10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729</v>
      </c>
      <c r="D162" s="10">
        <v>106</v>
      </c>
      <c r="E162" s="10">
        <v>614</v>
      </c>
      <c r="F162" s="10">
        <v>9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822</v>
      </c>
      <c r="D163" s="10">
        <v>130</v>
      </c>
      <c r="E163" s="10">
        <v>677</v>
      </c>
      <c r="F163" s="10">
        <v>15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4136</v>
      </c>
      <c r="D164" s="10">
        <v>517</v>
      </c>
      <c r="E164" s="10">
        <v>3569</v>
      </c>
      <c r="F164" s="10">
        <v>50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885</v>
      </c>
      <c r="D165" s="10">
        <v>105</v>
      </c>
      <c r="E165" s="10">
        <v>772</v>
      </c>
      <c r="F165" s="10">
        <v>8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800</v>
      </c>
      <c r="D166" s="10">
        <v>106</v>
      </c>
      <c r="E166" s="10">
        <v>688</v>
      </c>
      <c r="F166" s="10">
        <v>6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867</v>
      </c>
      <c r="D167" s="10">
        <v>122</v>
      </c>
      <c r="E167" s="10">
        <v>727</v>
      </c>
      <c r="F167" s="10">
        <v>18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808</v>
      </c>
      <c r="D168" s="10">
        <v>105</v>
      </c>
      <c r="E168" s="10">
        <v>690</v>
      </c>
      <c r="F168" s="10">
        <v>13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776</v>
      </c>
      <c r="D169" s="10">
        <v>79</v>
      </c>
      <c r="E169" s="10">
        <v>692</v>
      </c>
      <c r="F169" s="10">
        <v>5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3599</v>
      </c>
      <c r="D170" s="10">
        <v>336</v>
      </c>
      <c r="E170" s="10">
        <v>3204</v>
      </c>
      <c r="F170" s="10">
        <v>59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760</v>
      </c>
      <c r="D171" s="10">
        <v>81</v>
      </c>
      <c r="E171" s="10">
        <v>663</v>
      </c>
      <c r="F171" s="10">
        <v>16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736</v>
      </c>
      <c r="D172" s="10">
        <v>75</v>
      </c>
      <c r="E172" s="10">
        <v>649</v>
      </c>
      <c r="F172" s="10">
        <v>12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724</v>
      </c>
      <c r="D173" s="10">
        <v>65</v>
      </c>
      <c r="E173" s="10">
        <v>652</v>
      </c>
      <c r="F173" s="10">
        <v>7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663</v>
      </c>
      <c r="D174" s="10">
        <v>62</v>
      </c>
      <c r="E174" s="10">
        <v>586</v>
      </c>
      <c r="F174" s="10">
        <v>15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716</v>
      </c>
      <c r="D175" s="10">
        <v>53</v>
      </c>
      <c r="E175" s="10">
        <v>654</v>
      </c>
      <c r="F175" s="10">
        <v>9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3162</v>
      </c>
      <c r="D176" s="10">
        <v>238</v>
      </c>
      <c r="E176" s="10">
        <v>2860</v>
      </c>
      <c r="F176" s="10">
        <v>64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703</v>
      </c>
      <c r="D177" s="10">
        <v>62</v>
      </c>
      <c r="E177" s="10">
        <v>624</v>
      </c>
      <c r="F177" s="10">
        <v>17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686</v>
      </c>
      <c r="D178" s="10">
        <v>45</v>
      </c>
      <c r="E178" s="10">
        <v>626</v>
      </c>
      <c r="F178" s="10">
        <v>15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624</v>
      </c>
      <c r="D179" s="10">
        <v>35</v>
      </c>
      <c r="E179" s="10">
        <v>576</v>
      </c>
      <c r="F179" s="10">
        <v>13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594</v>
      </c>
      <c r="D180" s="10">
        <v>56</v>
      </c>
      <c r="E180" s="10">
        <v>524</v>
      </c>
      <c r="F180" s="10">
        <v>14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555</v>
      </c>
      <c r="D181" s="10">
        <v>40</v>
      </c>
      <c r="E181" s="10">
        <v>510</v>
      </c>
      <c r="F181" s="10">
        <v>5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2632</v>
      </c>
      <c r="D182" s="10">
        <v>132</v>
      </c>
      <c r="E182" s="10">
        <v>2441</v>
      </c>
      <c r="F182" s="10">
        <v>59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537</v>
      </c>
      <c r="D183" s="10">
        <v>22</v>
      </c>
      <c r="E183" s="10">
        <v>499</v>
      </c>
      <c r="F183" s="10">
        <v>16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540</v>
      </c>
      <c r="D184" s="10">
        <v>28</v>
      </c>
      <c r="E184" s="10">
        <v>502</v>
      </c>
      <c r="F184" s="10">
        <v>10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523</v>
      </c>
      <c r="D185" s="10">
        <v>36</v>
      </c>
      <c r="E185" s="10">
        <v>473</v>
      </c>
      <c r="F185" s="10">
        <v>14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498</v>
      </c>
      <c r="D186" s="10">
        <v>28</v>
      </c>
      <c r="E186" s="10">
        <v>463</v>
      </c>
      <c r="F186" s="10">
        <v>7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534</v>
      </c>
      <c r="D187" s="10">
        <v>18</v>
      </c>
      <c r="E187" s="10">
        <v>504</v>
      </c>
      <c r="F187" s="10">
        <v>12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2413</v>
      </c>
      <c r="D188" s="10">
        <v>96</v>
      </c>
      <c r="E188" s="10">
        <v>2257</v>
      </c>
      <c r="F188" s="10">
        <v>60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503</v>
      </c>
      <c r="D189" s="10">
        <v>20</v>
      </c>
      <c r="E189" s="10">
        <v>472</v>
      </c>
      <c r="F189" s="10">
        <v>11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507</v>
      </c>
      <c r="D190" s="10">
        <v>17</v>
      </c>
      <c r="E190" s="10">
        <v>482</v>
      </c>
      <c r="F190" s="10">
        <v>8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492</v>
      </c>
      <c r="D191" s="10">
        <v>18</v>
      </c>
      <c r="E191" s="10">
        <v>455</v>
      </c>
      <c r="F191" s="10">
        <v>19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454</v>
      </c>
      <c r="D192" s="10">
        <v>19</v>
      </c>
      <c r="E192" s="10">
        <v>421</v>
      </c>
      <c r="F192" s="10">
        <v>14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457</v>
      </c>
      <c r="D193" s="10">
        <v>22</v>
      </c>
      <c r="E193" s="10">
        <v>427</v>
      </c>
      <c r="F193" s="10">
        <v>8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2019</v>
      </c>
      <c r="D194" s="10">
        <v>57</v>
      </c>
      <c r="E194" s="10">
        <v>1884</v>
      </c>
      <c r="F194" s="10">
        <v>78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467</v>
      </c>
      <c r="D195" s="10">
        <v>15</v>
      </c>
      <c r="E195" s="10">
        <v>438</v>
      </c>
      <c r="F195" s="10">
        <v>14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453</v>
      </c>
      <c r="D196" s="10">
        <v>8</v>
      </c>
      <c r="E196" s="10">
        <v>426</v>
      </c>
      <c r="F196" s="10">
        <v>19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392</v>
      </c>
      <c r="D197" s="10">
        <v>13</v>
      </c>
      <c r="E197" s="10">
        <v>366</v>
      </c>
      <c r="F197" s="10">
        <v>13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376</v>
      </c>
      <c r="D198" s="10">
        <v>10</v>
      </c>
      <c r="E198" s="10">
        <v>344</v>
      </c>
      <c r="F198" s="10">
        <v>22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331</v>
      </c>
      <c r="D199" s="10">
        <v>11</v>
      </c>
      <c r="E199" s="10">
        <v>310</v>
      </c>
      <c r="F199" s="10">
        <v>10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1649</v>
      </c>
      <c r="D200" s="10">
        <v>45</v>
      </c>
      <c r="E200" s="10">
        <v>1535</v>
      </c>
      <c r="F200" s="10">
        <v>69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361</v>
      </c>
      <c r="D201" s="10">
        <v>12</v>
      </c>
      <c r="E201" s="10">
        <v>335</v>
      </c>
      <c r="F201" s="10">
        <v>14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351</v>
      </c>
      <c r="D202" s="10">
        <v>6</v>
      </c>
      <c r="E202" s="10">
        <v>333</v>
      </c>
      <c r="F202" s="10">
        <v>12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321</v>
      </c>
      <c r="D203" s="10">
        <v>14</v>
      </c>
      <c r="E203" s="10">
        <v>295</v>
      </c>
      <c r="F203" s="10">
        <v>12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309</v>
      </c>
      <c r="D204" s="10">
        <v>5</v>
      </c>
      <c r="E204" s="10">
        <v>290</v>
      </c>
      <c r="F204" s="10">
        <v>14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307</v>
      </c>
      <c r="D205" s="10">
        <v>8</v>
      </c>
      <c r="E205" s="10">
        <v>282</v>
      </c>
      <c r="F205" s="10">
        <v>17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1291</v>
      </c>
      <c r="D206" s="10">
        <v>36</v>
      </c>
      <c r="E206" s="10">
        <v>1198</v>
      </c>
      <c r="F206" s="10">
        <v>57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299</v>
      </c>
      <c r="D207" s="10">
        <v>10</v>
      </c>
      <c r="E207" s="10">
        <v>277</v>
      </c>
      <c r="F207" s="10">
        <v>12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251</v>
      </c>
      <c r="D208" s="10">
        <v>3</v>
      </c>
      <c r="E208" s="10">
        <v>236</v>
      </c>
      <c r="F208" s="10">
        <v>12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271</v>
      </c>
      <c r="D209" s="10">
        <v>4</v>
      </c>
      <c r="E209" s="10">
        <v>255</v>
      </c>
      <c r="F209" s="10">
        <v>12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249</v>
      </c>
      <c r="D210" s="10">
        <v>10</v>
      </c>
      <c r="E210" s="10">
        <v>228</v>
      </c>
      <c r="F210" s="10">
        <v>11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221</v>
      </c>
      <c r="D211" s="10">
        <v>9</v>
      </c>
      <c r="E211" s="10">
        <v>202</v>
      </c>
      <c r="F211" s="10">
        <v>10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895</v>
      </c>
      <c r="D212" s="10">
        <v>26</v>
      </c>
      <c r="E212" s="10">
        <v>814</v>
      </c>
      <c r="F212" s="10">
        <v>55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230</v>
      </c>
      <c r="D213" s="10">
        <v>9</v>
      </c>
      <c r="E213" s="10">
        <v>207</v>
      </c>
      <c r="F213" s="10">
        <v>14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183</v>
      </c>
      <c r="D214" s="10">
        <v>6</v>
      </c>
      <c r="E214" s="10">
        <v>169</v>
      </c>
      <c r="F214" s="10">
        <v>8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192</v>
      </c>
      <c r="D215" s="10">
        <v>3</v>
      </c>
      <c r="E215" s="10">
        <v>172</v>
      </c>
      <c r="F215" s="10">
        <v>17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145</v>
      </c>
      <c r="D216" s="10">
        <v>5</v>
      </c>
      <c r="E216" s="10">
        <v>131</v>
      </c>
      <c r="F216" s="10">
        <v>9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145</v>
      </c>
      <c r="D217" s="10">
        <v>3</v>
      </c>
      <c r="E217" s="10">
        <v>135</v>
      </c>
      <c r="F217" s="10">
        <v>7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487</v>
      </c>
      <c r="D218" s="10">
        <v>14</v>
      </c>
      <c r="E218" s="10">
        <v>429</v>
      </c>
      <c r="F218" s="10">
        <v>44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113</v>
      </c>
      <c r="D219" s="10">
        <v>1</v>
      </c>
      <c r="E219" s="10">
        <v>103</v>
      </c>
      <c r="F219" s="10">
        <v>9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110</v>
      </c>
      <c r="D220" s="10">
        <v>7</v>
      </c>
      <c r="E220" s="10">
        <v>97</v>
      </c>
      <c r="F220" s="10">
        <v>6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101</v>
      </c>
      <c r="D221" s="10">
        <v>2</v>
      </c>
      <c r="E221" s="10">
        <v>90</v>
      </c>
      <c r="F221" s="10">
        <v>9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87</v>
      </c>
      <c r="D222" s="10">
        <v>3</v>
      </c>
      <c r="E222" s="10">
        <v>77</v>
      </c>
      <c r="F222" s="10">
        <v>7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76</v>
      </c>
      <c r="D223" s="10">
        <v>1</v>
      </c>
      <c r="E223" s="10">
        <v>62</v>
      </c>
      <c r="F223" s="10">
        <v>13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269</v>
      </c>
      <c r="D224" s="10">
        <v>13</v>
      </c>
      <c r="E224" s="10">
        <v>224</v>
      </c>
      <c r="F224" s="10">
        <v>32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52910</v>
      </c>
      <c r="D225" s="3">
        <v>17979</v>
      </c>
      <c r="E225" s="3">
        <v>32711</v>
      </c>
      <c r="F225" s="3">
        <v>2220</v>
      </c>
    </row>
    <row r="226" spans="1:11" ht="12" customHeight="1">
      <c r="A226" s="33" t="s">
        <v>254</v>
      </c>
      <c r="B226" s="1" t="s">
        <v>8</v>
      </c>
      <c r="C226" s="10">
        <v>3327</v>
      </c>
      <c r="D226" s="10">
        <v>1760</v>
      </c>
      <c r="E226" s="10">
        <v>134</v>
      </c>
      <c r="F226" s="10">
        <v>1433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534</v>
      </c>
      <c r="D227" s="10">
        <v>50</v>
      </c>
      <c r="E227" s="10">
        <v>37</v>
      </c>
      <c r="F227" s="10">
        <v>447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626</v>
      </c>
      <c r="D228" s="10">
        <v>89</v>
      </c>
      <c r="E228" s="10">
        <v>35</v>
      </c>
      <c r="F228" s="10">
        <v>502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643</v>
      </c>
      <c r="D229" s="10">
        <v>229</v>
      </c>
      <c r="E229" s="10">
        <v>38</v>
      </c>
      <c r="F229" s="10">
        <v>376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726</v>
      </c>
      <c r="D230" s="10">
        <v>609</v>
      </c>
      <c r="E230" s="10">
        <v>17</v>
      </c>
      <c r="F230" s="10">
        <v>100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798</v>
      </c>
      <c r="D231" s="10">
        <v>783</v>
      </c>
      <c r="E231" s="10">
        <v>7</v>
      </c>
      <c r="F231" s="10">
        <v>8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4430</v>
      </c>
      <c r="D232" s="10">
        <v>4353</v>
      </c>
      <c r="E232" s="10">
        <v>59</v>
      </c>
      <c r="F232" s="10">
        <v>18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834</v>
      </c>
      <c r="D233" s="10">
        <v>819</v>
      </c>
      <c r="E233" s="10">
        <v>12</v>
      </c>
      <c r="F233" s="10">
        <v>3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882</v>
      </c>
      <c r="D234" s="10">
        <v>873</v>
      </c>
      <c r="E234" s="10">
        <v>8</v>
      </c>
      <c r="F234" s="10">
        <v>1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932</v>
      </c>
      <c r="D235" s="10">
        <v>913</v>
      </c>
      <c r="E235" s="10">
        <v>13</v>
      </c>
      <c r="F235" s="10">
        <v>6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849</v>
      </c>
      <c r="D236" s="10">
        <v>835</v>
      </c>
      <c r="E236" s="10">
        <v>10</v>
      </c>
      <c r="F236" s="10">
        <v>4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933</v>
      </c>
      <c r="D237" s="10">
        <v>913</v>
      </c>
      <c r="E237" s="10">
        <v>16</v>
      </c>
      <c r="F237" s="10">
        <v>4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4622</v>
      </c>
      <c r="D238" s="10">
        <v>4491</v>
      </c>
      <c r="E238" s="10">
        <v>118</v>
      </c>
      <c r="F238" s="10">
        <v>13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917</v>
      </c>
      <c r="D239" s="10">
        <v>900</v>
      </c>
      <c r="E239" s="10">
        <v>16</v>
      </c>
      <c r="F239" s="10">
        <v>1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911</v>
      </c>
      <c r="D240" s="10">
        <v>891</v>
      </c>
      <c r="E240" s="10">
        <v>17</v>
      </c>
      <c r="F240" s="10">
        <v>3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966</v>
      </c>
      <c r="D241" s="10">
        <v>936</v>
      </c>
      <c r="E241" s="10">
        <v>27</v>
      </c>
      <c r="F241" s="10">
        <v>3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913</v>
      </c>
      <c r="D242" s="10">
        <v>878</v>
      </c>
      <c r="E242" s="10">
        <v>31</v>
      </c>
      <c r="F242" s="10">
        <v>4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915</v>
      </c>
      <c r="D243" s="10">
        <v>886</v>
      </c>
      <c r="E243" s="10">
        <v>27</v>
      </c>
      <c r="F243" s="10">
        <v>2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4614</v>
      </c>
      <c r="D244" s="10">
        <v>3654</v>
      </c>
      <c r="E244" s="10">
        <v>944</v>
      </c>
      <c r="F244" s="10">
        <v>16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945</v>
      </c>
      <c r="D245" s="10">
        <v>892</v>
      </c>
      <c r="E245" s="10">
        <v>50</v>
      </c>
      <c r="F245" s="10">
        <v>3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980</v>
      </c>
      <c r="D246" s="10">
        <v>937</v>
      </c>
      <c r="E246" s="10">
        <v>39</v>
      </c>
      <c r="F246" s="10">
        <v>4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913</v>
      </c>
      <c r="D247" s="10">
        <v>821</v>
      </c>
      <c r="E247" s="10">
        <v>88</v>
      </c>
      <c r="F247" s="10">
        <v>4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887</v>
      </c>
      <c r="D248" s="10">
        <v>573</v>
      </c>
      <c r="E248" s="10">
        <v>312</v>
      </c>
      <c r="F248" s="10">
        <v>2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889</v>
      </c>
      <c r="D249" s="10">
        <v>431</v>
      </c>
      <c r="E249" s="10">
        <v>455</v>
      </c>
      <c r="F249" s="10">
        <v>3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4127</v>
      </c>
      <c r="D250" s="10">
        <v>1242</v>
      </c>
      <c r="E250" s="10">
        <v>2854</v>
      </c>
      <c r="F250" s="10">
        <v>31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824</v>
      </c>
      <c r="D251" s="10">
        <v>331</v>
      </c>
      <c r="E251" s="10">
        <v>488</v>
      </c>
      <c r="F251" s="10">
        <v>5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859</v>
      </c>
      <c r="D252" s="10">
        <v>291</v>
      </c>
      <c r="E252" s="10">
        <v>565</v>
      </c>
      <c r="F252" s="10">
        <v>3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827</v>
      </c>
      <c r="D253" s="10">
        <v>230</v>
      </c>
      <c r="E253" s="10">
        <v>593</v>
      </c>
      <c r="F253" s="10">
        <v>4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826</v>
      </c>
      <c r="D254" s="10">
        <v>210</v>
      </c>
      <c r="E254" s="10">
        <v>606</v>
      </c>
      <c r="F254" s="10">
        <v>10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791</v>
      </c>
      <c r="D255" s="10">
        <v>180</v>
      </c>
      <c r="E255" s="10">
        <v>602</v>
      </c>
      <c r="F255" s="10">
        <v>9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4037</v>
      </c>
      <c r="D256" s="10">
        <v>786</v>
      </c>
      <c r="E256" s="10">
        <v>3205</v>
      </c>
      <c r="F256" s="10">
        <v>46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827</v>
      </c>
      <c r="D257" s="10">
        <v>192</v>
      </c>
      <c r="E257" s="10">
        <v>626</v>
      </c>
      <c r="F257" s="10">
        <v>9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827</v>
      </c>
      <c r="D258" s="10">
        <v>141</v>
      </c>
      <c r="E258" s="10">
        <v>680</v>
      </c>
      <c r="F258" s="10">
        <v>6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793</v>
      </c>
      <c r="D259" s="10">
        <v>155</v>
      </c>
      <c r="E259" s="10">
        <v>627</v>
      </c>
      <c r="F259" s="10">
        <v>11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830</v>
      </c>
      <c r="D260" s="10">
        <v>170</v>
      </c>
      <c r="E260" s="10">
        <v>647</v>
      </c>
      <c r="F260" s="10">
        <v>13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760</v>
      </c>
      <c r="D261" s="10">
        <v>128</v>
      </c>
      <c r="E261" s="10">
        <v>625</v>
      </c>
      <c r="F261" s="10">
        <v>7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3935</v>
      </c>
      <c r="D262" s="10">
        <v>490</v>
      </c>
      <c r="E262" s="10">
        <v>3383</v>
      </c>
      <c r="F262" s="10">
        <v>62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848</v>
      </c>
      <c r="D263" s="10">
        <v>133</v>
      </c>
      <c r="E263" s="10">
        <v>704</v>
      </c>
      <c r="F263" s="10">
        <v>11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801</v>
      </c>
      <c r="D264" s="10">
        <v>107</v>
      </c>
      <c r="E264" s="10">
        <v>681</v>
      </c>
      <c r="F264" s="10">
        <v>13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767</v>
      </c>
      <c r="D265" s="10">
        <v>97</v>
      </c>
      <c r="E265" s="10">
        <v>660</v>
      </c>
      <c r="F265" s="10">
        <v>10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732</v>
      </c>
      <c r="D266" s="10">
        <v>80</v>
      </c>
      <c r="E266" s="10">
        <v>637</v>
      </c>
      <c r="F266" s="10">
        <v>15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787</v>
      </c>
      <c r="D267" s="10">
        <v>73</v>
      </c>
      <c r="E267" s="10">
        <v>701</v>
      </c>
      <c r="F267" s="10">
        <v>13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3764</v>
      </c>
      <c r="D268" s="10">
        <v>349</v>
      </c>
      <c r="E268" s="10">
        <v>3362</v>
      </c>
      <c r="F268" s="10">
        <v>53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800</v>
      </c>
      <c r="D269" s="10">
        <v>74</v>
      </c>
      <c r="E269" s="10">
        <v>718</v>
      </c>
      <c r="F269" s="10">
        <v>8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759</v>
      </c>
      <c r="D270" s="10">
        <v>88</v>
      </c>
      <c r="E270" s="10">
        <v>655</v>
      </c>
      <c r="F270" s="10">
        <v>16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720</v>
      </c>
      <c r="D271" s="10">
        <v>70</v>
      </c>
      <c r="E271" s="10">
        <v>640</v>
      </c>
      <c r="F271" s="10">
        <v>10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757</v>
      </c>
      <c r="D272" s="10">
        <v>62</v>
      </c>
      <c r="E272" s="10">
        <v>684</v>
      </c>
      <c r="F272" s="10">
        <v>11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728</v>
      </c>
      <c r="D273" s="10">
        <v>55</v>
      </c>
      <c r="E273" s="10">
        <v>665</v>
      </c>
      <c r="F273" s="10">
        <v>8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3940</v>
      </c>
      <c r="D274" s="10">
        <v>301</v>
      </c>
      <c r="E274" s="10">
        <v>3573</v>
      </c>
      <c r="F274" s="10">
        <v>66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819</v>
      </c>
      <c r="D275" s="10">
        <v>75</v>
      </c>
      <c r="E275" s="10">
        <v>731</v>
      </c>
      <c r="F275" s="10">
        <v>13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809</v>
      </c>
      <c r="D276" s="10">
        <v>59</v>
      </c>
      <c r="E276" s="10">
        <v>741</v>
      </c>
      <c r="F276" s="10">
        <v>9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812</v>
      </c>
      <c r="D277" s="10">
        <v>66</v>
      </c>
      <c r="E277" s="10">
        <v>727</v>
      </c>
      <c r="F277" s="10">
        <v>19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749</v>
      </c>
      <c r="D278" s="10">
        <v>56</v>
      </c>
      <c r="E278" s="10">
        <v>683</v>
      </c>
      <c r="F278" s="10">
        <v>10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751</v>
      </c>
      <c r="D279" s="10">
        <v>45</v>
      </c>
      <c r="E279" s="10">
        <v>691</v>
      </c>
      <c r="F279" s="10">
        <v>15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3406</v>
      </c>
      <c r="D280" s="10">
        <v>160</v>
      </c>
      <c r="E280" s="10">
        <v>3190</v>
      </c>
      <c r="F280" s="10">
        <v>56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707</v>
      </c>
      <c r="D281" s="10">
        <v>42</v>
      </c>
      <c r="E281" s="10">
        <v>659</v>
      </c>
      <c r="F281" s="10">
        <v>6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681</v>
      </c>
      <c r="D282" s="10">
        <v>26</v>
      </c>
      <c r="E282" s="10">
        <v>643</v>
      </c>
      <c r="F282" s="10">
        <v>12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702</v>
      </c>
      <c r="D283" s="10">
        <v>34</v>
      </c>
      <c r="E283" s="10">
        <v>658</v>
      </c>
      <c r="F283" s="10">
        <v>10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666</v>
      </c>
      <c r="D284" s="10">
        <v>40</v>
      </c>
      <c r="E284" s="10">
        <v>612</v>
      </c>
      <c r="F284" s="10">
        <v>14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650</v>
      </c>
      <c r="D285" s="10">
        <v>18</v>
      </c>
      <c r="E285" s="10">
        <v>618</v>
      </c>
      <c r="F285" s="10">
        <v>14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2915</v>
      </c>
      <c r="D286" s="10">
        <v>113</v>
      </c>
      <c r="E286" s="10">
        <v>2730</v>
      </c>
      <c r="F286" s="10">
        <v>72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654</v>
      </c>
      <c r="D287" s="10">
        <v>28</v>
      </c>
      <c r="E287" s="10">
        <v>618</v>
      </c>
      <c r="F287" s="10">
        <v>8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593</v>
      </c>
      <c r="D288" s="10">
        <v>23</v>
      </c>
      <c r="E288" s="10">
        <v>558</v>
      </c>
      <c r="F288" s="10">
        <v>12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591</v>
      </c>
      <c r="D289" s="10">
        <v>13</v>
      </c>
      <c r="E289" s="10">
        <v>565</v>
      </c>
      <c r="F289" s="10">
        <v>13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540</v>
      </c>
      <c r="D290" s="10">
        <v>19</v>
      </c>
      <c r="E290" s="10">
        <v>506</v>
      </c>
      <c r="F290" s="10">
        <v>15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537</v>
      </c>
      <c r="D291" s="10">
        <v>30</v>
      </c>
      <c r="E291" s="10">
        <v>483</v>
      </c>
      <c r="F291" s="10">
        <v>24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2458</v>
      </c>
      <c r="D292" s="10">
        <v>78</v>
      </c>
      <c r="E292" s="10">
        <v>2319</v>
      </c>
      <c r="F292" s="10">
        <v>61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466</v>
      </c>
      <c r="D293" s="10">
        <v>19</v>
      </c>
      <c r="E293" s="10">
        <v>442</v>
      </c>
      <c r="F293" s="10">
        <v>5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521</v>
      </c>
      <c r="D294" s="10">
        <v>12</v>
      </c>
      <c r="E294" s="10">
        <v>493</v>
      </c>
      <c r="F294" s="10">
        <v>16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507</v>
      </c>
      <c r="D295" s="10">
        <v>20</v>
      </c>
      <c r="E295" s="10">
        <v>476</v>
      </c>
      <c r="F295" s="10">
        <v>11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454</v>
      </c>
      <c r="D296" s="10">
        <v>16</v>
      </c>
      <c r="E296" s="10">
        <v>423</v>
      </c>
      <c r="F296" s="10">
        <v>15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510</v>
      </c>
      <c r="D297" s="10">
        <v>11</v>
      </c>
      <c r="E297" s="10">
        <v>485</v>
      </c>
      <c r="F297" s="10">
        <v>14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2267</v>
      </c>
      <c r="D298" s="10">
        <v>58</v>
      </c>
      <c r="E298" s="10">
        <v>2152</v>
      </c>
      <c r="F298" s="10">
        <v>57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517</v>
      </c>
      <c r="D299" s="10">
        <v>15</v>
      </c>
      <c r="E299" s="10">
        <v>491</v>
      </c>
      <c r="F299" s="10">
        <v>11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446</v>
      </c>
      <c r="D300" s="10">
        <v>13</v>
      </c>
      <c r="E300" s="10">
        <v>423</v>
      </c>
      <c r="F300" s="10">
        <v>10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436</v>
      </c>
      <c r="D301" s="10">
        <v>11</v>
      </c>
      <c r="E301" s="10">
        <v>411</v>
      </c>
      <c r="F301" s="10">
        <v>14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446</v>
      </c>
      <c r="D302" s="10">
        <v>10</v>
      </c>
      <c r="E302" s="10">
        <v>422</v>
      </c>
      <c r="F302" s="10">
        <v>14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422</v>
      </c>
      <c r="D303" s="10">
        <v>9</v>
      </c>
      <c r="E303" s="10">
        <v>405</v>
      </c>
      <c r="F303" s="10">
        <v>8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1879</v>
      </c>
      <c r="D304" s="10">
        <v>54</v>
      </c>
      <c r="E304" s="10">
        <v>1765</v>
      </c>
      <c r="F304" s="10">
        <v>60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455</v>
      </c>
      <c r="D305" s="10">
        <v>15</v>
      </c>
      <c r="E305" s="10">
        <v>424</v>
      </c>
      <c r="F305" s="10">
        <v>16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371</v>
      </c>
      <c r="D306" s="10">
        <v>13</v>
      </c>
      <c r="E306" s="10">
        <v>342</v>
      </c>
      <c r="F306" s="10">
        <v>16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358</v>
      </c>
      <c r="D307" s="10">
        <v>10</v>
      </c>
      <c r="E307" s="10">
        <v>336</v>
      </c>
      <c r="F307" s="10">
        <v>12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342</v>
      </c>
      <c r="D308" s="10">
        <v>5</v>
      </c>
      <c r="E308" s="10">
        <v>328</v>
      </c>
      <c r="F308" s="10">
        <v>9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353</v>
      </c>
      <c r="D309" s="10">
        <v>11</v>
      </c>
      <c r="E309" s="10">
        <v>335</v>
      </c>
      <c r="F309" s="10">
        <v>7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1347</v>
      </c>
      <c r="D310" s="10">
        <v>43</v>
      </c>
      <c r="E310" s="10">
        <v>1228</v>
      </c>
      <c r="F310" s="10">
        <v>76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298</v>
      </c>
      <c r="D311" s="10">
        <v>10</v>
      </c>
      <c r="E311" s="10">
        <v>278</v>
      </c>
      <c r="F311" s="10">
        <v>10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282</v>
      </c>
      <c r="D312" s="10">
        <v>9</v>
      </c>
      <c r="E312" s="10">
        <v>255</v>
      </c>
      <c r="F312" s="10">
        <v>18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275</v>
      </c>
      <c r="D313" s="10">
        <v>10</v>
      </c>
      <c r="E313" s="10">
        <v>248</v>
      </c>
      <c r="F313" s="10">
        <v>17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263</v>
      </c>
      <c r="D314" s="10">
        <v>9</v>
      </c>
      <c r="E314" s="10">
        <v>235</v>
      </c>
      <c r="F314" s="10">
        <v>19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229</v>
      </c>
      <c r="D315" s="10">
        <v>5</v>
      </c>
      <c r="E315" s="10">
        <v>212</v>
      </c>
      <c r="F315" s="10">
        <v>12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958</v>
      </c>
      <c r="D316" s="10">
        <v>21</v>
      </c>
      <c r="E316" s="10">
        <v>889</v>
      </c>
      <c r="F316" s="10">
        <v>48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227</v>
      </c>
      <c r="D317" s="10">
        <v>2</v>
      </c>
      <c r="E317" s="10">
        <v>217</v>
      </c>
      <c r="F317" s="10">
        <v>8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233</v>
      </c>
      <c r="D318" s="10">
        <v>9</v>
      </c>
      <c r="E318" s="10">
        <v>210</v>
      </c>
      <c r="F318" s="10">
        <v>14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185</v>
      </c>
      <c r="D319" s="10">
        <v>3</v>
      </c>
      <c r="E319" s="10">
        <v>175</v>
      </c>
      <c r="F319" s="10">
        <v>7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171</v>
      </c>
      <c r="D320" s="10">
        <v>3</v>
      </c>
      <c r="E320" s="10">
        <v>160</v>
      </c>
      <c r="F320" s="10">
        <v>8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142</v>
      </c>
      <c r="D321" s="10">
        <v>4</v>
      </c>
      <c r="E321" s="10">
        <v>127</v>
      </c>
      <c r="F321" s="10">
        <v>11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501</v>
      </c>
      <c r="D322" s="10">
        <v>13</v>
      </c>
      <c r="E322" s="10">
        <v>458</v>
      </c>
      <c r="F322" s="10">
        <v>30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117</v>
      </c>
      <c r="D323" s="10">
        <v>2</v>
      </c>
      <c r="E323" s="10">
        <v>106</v>
      </c>
      <c r="F323" s="10">
        <v>9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139</v>
      </c>
      <c r="D324" s="10">
        <v>5</v>
      </c>
      <c r="E324" s="10">
        <v>131</v>
      </c>
      <c r="F324" s="10">
        <v>3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94</v>
      </c>
      <c r="D325" s="10">
        <v>4</v>
      </c>
      <c r="E325" s="10">
        <v>81</v>
      </c>
      <c r="F325" s="10">
        <v>9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85</v>
      </c>
      <c r="D326" s="10">
        <v>1</v>
      </c>
      <c r="E326" s="10">
        <v>79</v>
      </c>
      <c r="F326" s="10">
        <v>5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66</v>
      </c>
      <c r="D327" s="10">
        <v>1</v>
      </c>
      <c r="E327" s="10">
        <v>61</v>
      </c>
      <c r="F327" s="10">
        <v>4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277</v>
      </c>
      <c r="D328" s="10">
        <v>8</v>
      </c>
      <c r="E328" s="10">
        <v>256</v>
      </c>
      <c r="F328" s="10">
        <v>13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79</v>
      </c>
      <c r="D329" s="10">
        <v>1</v>
      </c>
      <c r="E329" s="10">
        <v>76</v>
      </c>
      <c r="F329" s="10">
        <v>2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79</v>
      </c>
      <c r="D330" s="10">
        <v>2</v>
      </c>
      <c r="E330" s="10">
        <v>72</v>
      </c>
      <c r="F330" s="10">
        <v>5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54</v>
      </c>
      <c r="D331" s="10">
        <v>2</v>
      </c>
      <c r="E331" s="10">
        <v>52</v>
      </c>
      <c r="F331" s="10" t="s">
        <v>265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35</v>
      </c>
      <c r="D332" s="10">
        <v>2</v>
      </c>
      <c r="E332" s="10">
        <v>29</v>
      </c>
      <c r="F332" s="10">
        <v>4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30</v>
      </c>
      <c r="D333" s="10">
        <v>1</v>
      </c>
      <c r="E333" s="10">
        <v>27</v>
      </c>
      <c r="F333" s="10">
        <v>2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106</v>
      </c>
      <c r="D334" s="5">
        <v>5</v>
      </c>
      <c r="E334" s="5">
        <v>92</v>
      </c>
      <c r="F334" s="5">
        <v>9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8.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137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70542</v>
      </c>
      <c r="D5" s="3">
        <v>25336</v>
      </c>
      <c r="E5" s="3">
        <v>41608</v>
      </c>
      <c r="F5" s="3">
        <v>3598</v>
      </c>
    </row>
    <row r="6" spans="1:32" ht="12" customHeight="1">
      <c r="A6" s="33" t="s">
        <v>254</v>
      </c>
      <c r="B6" s="1" t="s">
        <v>8</v>
      </c>
      <c r="C6" s="10">
        <v>4957</v>
      </c>
      <c r="D6" s="10">
        <v>2406</v>
      </c>
      <c r="E6" s="10">
        <v>173</v>
      </c>
      <c r="F6" s="10">
        <v>2378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766</v>
      </c>
      <c r="D7" s="10">
        <v>62</v>
      </c>
      <c r="E7" s="10">
        <v>33</v>
      </c>
      <c r="F7" s="10">
        <v>671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872</v>
      </c>
      <c r="D8" s="10">
        <v>128</v>
      </c>
      <c r="E8" s="10">
        <v>33</v>
      </c>
      <c r="F8" s="10">
        <v>711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1012</v>
      </c>
      <c r="D9" s="10">
        <v>354</v>
      </c>
      <c r="E9" s="10">
        <v>34</v>
      </c>
      <c r="F9" s="10">
        <v>624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1116</v>
      </c>
      <c r="D10" s="10">
        <v>751</v>
      </c>
      <c r="E10" s="10">
        <v>48</v>
      </c>
      <c r="F10" s="10">
        <v>317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1191</v>
      </c>
      <c r="D11" s="10">
        <v>1111</v>
      </c>
      <c r="E11" s="10">
        <v>25</v>
      </c>
      <c r="F11" s="10">
        <v>55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6636</v>
      </c>
      <c r="D12" s="10">
        <v>6496</v>
      </c>
      <c r="E12" s="10">
        <v>101</v>
      </c>
      <c r="F12" s="10">
        <v>39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1268</v>
      </c>
      <c r="D13" s="10">
        <v>1231</v>
      </c>
      <c r="E13" s="10">
        <v>21</v>
      </c>
      <c r="F13" s="10">
        <v>16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1326</v>
      </c>
      <c r="D14" s="10">
        <v>1301</v>
      </c>
      <c r="E14" s="10">
        <v>17</v>
      </c>
      <c r="F14" s="10">
        <v>8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1390</v>
      </c>
      <c r="D15" s="10">
        <v>1366</v>
      </c>
      <c r="E15" s="10">
        <v>17</v>
      </c>
      <c r="F15" s="10">
        <v>7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1336</v>
      </c>
      <c r="D16" s="10">
        <v>1311</v>
      </c>
      <c r="E16" s="10">
        <v>22</v>
      </c>
      <c r="F16" s="10">
        <v>3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1316</v>
      </c>
      <c r="D17" s="10">
        <v>1287</v>
      </c>
      <c r="E17" s="10">
        <v>24</v>
      </c>
      <c r="F17" s="10">
        <v>5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6732</v>
      </c>
      <c r="D18" s="10">
        <v>6533</v>
      </c>
      <c r="E18" s="10">
        <v>174</v>
      </c>
      <c r="F18" s="10">
        <v>25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1405</v>
      </c>
      <c r="D19" s="10">
        <v>1376</v>
      </c>
      <c r="E19" s="10">
        <v>27</v>
      </c>
      <c r="F19" s="10">
        <v>2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1342</v>
      </c>
      <c r="D20" s="10">
        <v>1314</v>
      </c>
      <c r="E20" s="10">
        <v>24</v>
      </c>
      <c r="F20" s="10">
        <v>4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1423</v>
      </c>
      <c r="D21" s="10">
        <v>1384</v>
      </c>
      <c r="E21" s="10">
        <v>31</v>
      </c>
      <c r="F21" s="10">
        <v>8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1262</v>
      </c>
      <c r="D22" s="10">
        <v>1217</v>
      </c>
      <c r="E22" s="10">
        <v>39</v>
      </c>
      <c r="F22" s="10">
        <v>6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1300</v>
      </c>
      <c r="D23" s="10">
        <v>1242</v>
      </c>
      <c r="E23" s="10">
        <v>53</v>
      </c>
      <c r="F23" s="10">
        <v>5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6040</v>
      </c>
      <c r="D24" s="10">
        <v>4691</v>
      </c>
      <c r="E24" s="10">
        <v>1320</v>
      </c>
      <c r="F24" s="10">
        <v>29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1234</v>
      </c>
      <c r="D25" s="10">
        <v>1183</v>
      </c>
      <c r="E25" s="10">
        <v>47</v>
      </c>
      <c r="F25" s="10">
        <v>4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1253</v>
      </c>
      <c r="D26" s="10">
        <v>1157</v>
      </c>
      <c r="E26" s="10">
        <v>93</v>
      </c>
      <c r="F26" s="10">
        <v>3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1255</v>
      </c>
      <c r="D27" s="10">
        <v>1084</v>
      </c>
      <c r="E27" s="10">
        <v>169</v>
      </c>
      <c r="F27" s="10">
        <v>2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1193</v>
      </c>
      <c r="D28" s="10">
        <v>734</v>
      </c>
      <c r="E28" s="10">
        <v>450</v>
      </c>
      <c r="F28" s="10">
        <v>9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1105</v>
      </c>
      <c r="D29" s="10">
        <v>533</v>
      </c>
      <c r="E29" s="10">
        <v>561</v>
      </c>
      <c r="F29" s="10">
        <v>11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5216</v>
      </c>
      <c r="D30" s="10">
        <v>1646</v>
      </c>
      <c r="E30" s="10">
        <v>3518</v>
      </c>
      <c r="F30" s="10">
        <v>52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1001</v>
      </c>
      <c r="D31" s="10">
        <v>401</v>
      </c>
      <c r="E31" s="10">
        <v>593</v>
      </c>
      <c r="F31" s="10">
        <v>7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1092</v>
      </c>
      <c r="D32" s="10">
        <v>394</v>
      </c>
      <c r="E32" s="10">
        <v>687</v>
      </c>
      <c r="F32" s="10">
        <v>11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1061</v>
      </c>
      <c r="D33" s="10">
        <v>315</v>
      </c>
      <c r="E33" s="10">
        <v>729</v>
      </c>
      <c r="F33" s="10">
        <v>17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1053</v>
      </c>
      <c r="D34" s="10">
        <v>298</v>
      </c>
      <c r="E34" s="10">
        <v>745</v>
      </c>
      <c r="F34" s="10">
        <v>10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1009</v>
      </c>
      <c r="D35" s="10">
        <v>238</v>
      </c>
      <c r="E35" s="10">
        <v>764</v>
      </c>
      <c r="F35" s="10">
        <v>7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5221</v>
      </c>
      <c r="D36" s="10">
        <v>931</v>
      </c>
      <c r="E36" s="10">
        <v>4198</v>
      </c>
      <c r="F36" s="10">
        <v>92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1020</v>
      </c>
      <c r="D37" s="10">
        <v>233</v>
      </c>
      <c r="E37" s="10">
        <v>765</v>
      </c>
      <c r="F37" s="10">
        <v>22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990</v>
      </c>
      <c r="D38" s="10">
        <v>170</v>
      </c>
      <c r="E38" s="10">
        <v>804</v>
      </c>
      <c r="F38" s="10">
        <v>16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1097</v>
      </c>
      <c r="D39" s="10">
        <v>203</v>
      </c>
      <c r="E39" s="10">
        <v>874</v>
      </c>
      <c r="F39" s="10">
        <v>20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1061</v>
      </c>
      <c r="D40" s="10">
        <v>166</v>
      </c>
      <c r="E40" s="10">
        <v>878</v>
      </c>
      <c r="F40" s="10">
        <v>17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1053</v>
      </c>
      <c r="D41" s="10">
        <v>159</v>
      </c>
      <c r="E41" s="10">
        <v>877</v>
      </c>
      <c r="F41" s="10">
        <v>17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5403</v>
      </c>
      <c r="D42" s="10">
        <v>682</v>
      </c>
      <c r="E42" s="10">
        <v>4648</v>
      </c>
      <c r="F42" s="10">
        <v>73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1200</v>
      </c>
      <c r="D43" s="10">
        <v>151</v>
      </c>
      <c r="E43" s="10">
        <v>1029</v>
      </c>
      <c r="F43" s="10">
        <v>20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1029</v>
      </c>
      <c r="D44" s="10">
        <v>138</v>
      </c>
      <c r="E44" s="10">
        <v>874</v>
      </c>
      <c r="F44" s="10">
        <v>17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1076</v>
      </c>
      <c r="D45" s="10">
        <v>133</v>
      </c>
      <c r="E45" s="10">
        <v>931</v>
      </c>
      <c r="F45" s="10">
        <v>12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1075</v>
      </c>
      <c r="D46" s="10">
        <v>130</v>
      </c>
      <c r="E46" s="10">
        <v>928</v>
      </c>
      <c r="F46" s="10">
        <v>17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1023</v>
      </c>
      <c r="D47" s="10">
        <v>130</v>
      </c>
      <c r="E47" s="10">
        <v>886</v>
      </c>
      <c r="F47" s="10">
        <v>7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5283</v>
      </c>
      <c r="D48" s="10">
        <v>553</v>
      </c>
      <c r="E48" s="10">
        <v>4632</v>
      </c>
      <c r="F48" s="10">
        <v>98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1131</v>
      </c>
      <c r="D49" s="10">
        <v>133</v>
      </c>
      <c r="E49" s="10">
        <v>979</v>
      </c>
      <c r="F49" s="10">
        <v>19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1091</v>
      </c>
      <c r="D50" s="10">
        <v>138</v>
      </c>
      <c r="E50" s="10">
        <v>933</v>
      </c>
      <c r="F50" s="10">
        <v>20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1062</v>
      </c>
      <c r="D51" s="10">
        <v>102</v>
      </c>
      <c r="E51" s="10">
        <v>929</v>
      </c>
      <c r="F51" s="10">
        <v>31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962</v>
      </c>
      <c r="D52" s="10">
        <v>96</v>
      </c>
      <c r="E52" s="10">
        <v>856</v>
      </c>
      <c r="F52" s="10">
        <v>10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1037</v>
      </c>
      <c r="D53" s="10">
        <v>84</v>
      </c>
      <c r="E53" s="10">
        <v>935</v>
      </c>
      <c r="F53" s="10">
        <v>18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5283</v>
      </c>
      <c r="D54" s="10">
        <v>431</v>
      </c>
      <c r="E54" s="10">
        <v>4762</v>
      </c>
      <c r="F54" s="10">
        <v>90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1128</v>
      </c>
      <c r="D55" s="10">
        <v>112</v>
      </c>
      <c r="E55" s="10">
        <v>998</v>
      </c>
      <c r="F55" s="10">
        <v>18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994</v>
      </c>
      <c r="D56" s="10">
        <v>82</v>
      </c>
      <c r="E56" s="10">
        <v>899</v>
      </c>
      <c r="F56" s="10">
        <v>13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1111</v>
      </c>
      <c r="D57" s="10">
        <v>81</v>
      </c>
      <c r="E57" s="10">
        <v>1010</v>
      </c>
      <c r="F57" s="10">
        <v>20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1030</v>
      </c>
      <c r="D58" s="10">
        <v>84</v>
      </c>
      <c r="E58" s="10">
        <v>921</v>
      </c>
      <c r="F58" s="10">
        <v>25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1020</v>
      </c>
      <c r="D59" s="10">
        <v>72</v>
      </c>
      <c r="E59" s="10">
        <v>934</v>
      </c>
      <c r="F59" s="10">
        <v>14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4532</v>
      </c>
      <c r="D60" s="10">
        <v>313</v>
      </c>
      <c r="E60" s="10">
        <v>4108</v>
      </c>
      <c r="F60" s="10">
        <v>111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950</v>
      </c>
      <c r="D61" s="10">
        <v>79</v>
      </c>
      <c r="E61" s="10">
        <v>850</v>
      </c>
      <c r="F61" s="10">
        <v>21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950</v>
      </c>
      <c r="D62" s="10">
        <v>68</v>
      </c>
      <c r="E62" s="10">
        <v>860</v>
      </c>
      <c r="F62" s="10">
        <v>22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872</v>
      </c>
      <c r="D63" s="10">
        <v>54</v>
      </c>
      <c r="E63" s="10">
        <v>793</v>
      </c>
      <c r="F63" s="10">
        <v>25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892</v>
      </c>
      <c r="D64" s="10">
        <v>55</v>
      </c>
      <c r="E64" s="10">
        <v>816</v>
      </c>
      <c r="F64" s="10">
        <v>21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868</v>
      </c>
      <c r="D65" s="10">
        <v>57</v>
      </c>
      <c r="E65" s="10">
        <v>789</v>
      </c>
      <c r="F65" s="10">
        <v>22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3538</v>
      </c>
      <c r="D66" s="10">
        <v>199</v>
      </c>
      <c r="E66" s="10">
        <v>3238</v>
      </c>
      <c r="F66" s="10">
        <v>101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842</v>
      </c>
      <c r="D67" s="10">
        <v>44</v>
      </c>
      <c r="E67" s="10">
        <v>777</v>
      </c>
      <c r="F67" s="10">
        <v>21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738</v>
      </c>
      <c r="D68" s="10">
        <v>49</v>
      </c>
      <c r="E68" s="10">
        <v>667</v>
      </c>
      <c r="F68" s="10">
        <v>22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684</v>
      </c>
      <c r="D69" s="10">
        <v>42</v>
      </c>
      <c r="E69" s="10">
        <v>621</v>
      </c>
      <c r="F69" s="10">
        <v>21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638</v>
      </c>
      <c r="D70" s="10">
        <v>28</v>
      </c>
      <c r="E70" s="10">
        <v>591</v>
      </c>
      <c r="F70" s="10">
        <v>19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636</v>
      </c>
      <c r="D71" s="10">
        <v>36</v>
      </c>
      <c r="E71" s="10">
        <v>582</v>
      </c>
      <c r="F71" s="10">
        <v>18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2974</v>
      </c>
      <c r="D72" s="10">
        <v>147</v>
      </c>
      <c r="E72" s="10">
        <v>2739</v>
      </c>
      <c r="F72" s="10">
        <v>88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588</v>
      </c>
      <c r="D73" s="10">
        <v>31</v>
      </c>
      <c r="E73" s="10">
        <v>536</v>
      </c>
      <c r="F73" s="10">
        <v>21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574</v>
      </c>
      <c r="D74" s="10">
        <v>33</v>
      </c>
      <c r="E74" s="10">
        <v>523</v>
      </c>
      <c r="F74" s="10">
        <v>18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640</v>
      </c>
      <c r="D75" s="10">
        <v>31</v>
      </c>
      <c r="E75" s="10">
        <v>595</v>
      </c>
      <c r="F75" s="10">
        <v>14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584</v>
      </c>
      <c r="D76" s="10">
        <v>31</v>
      </c>
      <c r="E76" s="10">
        <v>535</v>
      </c>
      <c r="F76" s="10">
        <v>18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588</v>
      </c>
      <c r="D77" s="10">
        <v>21</v>
      </c>
      <c r="E77" s="10">
        <v>550</v>
      </c>
      <c r="F77" s="10">
        <v>17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2368</v>
      </c>
      <c r="D78" s="10">
        <v>79</v>
      </c>
      <c r="E78" s="10">
        <v>2206</v>
      </c>
      <c r="F78" s="10">
        <v>83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518</v>
      </c>
      <c r="D79" s="10">
        <v>31</v>
      </c>
      <c r="E79" s="10">
        <v>471</v>
      </c>
      <c r="F79" s="10">
        <v>16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500</v>
      </c>
      <c r="D80" s="10">
        <v>12</v>
      </c>
      <c r="E80" s="10">
        <v>464</v>
      </c>
      <c r="F80" s="10">
        <v>24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484</v>
      </c>
      <c r="D81" s="10">
        <v>14</v>
      </c>
      <c r="E81" s="10">
        <v>454</v>
      </c>
      <c r="F81" s="10">
        <v>16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461</v>
      </c>
      <c r="D82" s="10">
        <v>10</v>
      </c>
      <c r="E82" s="10">
        <v>442</v>
      </c>
      <c r="F82" s="10">
        <v>9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405</v>
      </c>
      <c r="D83" s="10">
        <v>12</v>
      </c>
      <c r="E83" s="10">
        <v>375</v>
      </c>
      <c r="F83" s="10">
        <v>18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2181</v>
      </c>
      <c r="D84" s="10">
        <v>88</v>
      </c>
      <c r="E84" s="10">
        <v>1997</v>
      </c>
      <c r="F84" s="10">
        <v>96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467</v>
      </c>
      <c r="D85" s="10">
        <v>13</v>
      </c>
      <c r="E85" s="10">
        <v>440</v>
      </c>
      <c r="F85" s="10">
        <v>14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431</v>
      </c>
      <c r="D86" s="10">
        <v>19</v>
      </c>
      <c r="E86" s="10">
        <v>389</v>
      </c>
      <c r="F86" s="10">
        <v>23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456</v>
      </c>
      <c r="D87" s="10">
        <v>22</v>
      </c>
      <c r="E87" s="10">
        <v>413</v>
      </c>
      <c r="F87" s="10">
        <v>21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414</v>
      </c>
      <c r="D88" s="10">
        <v>15</v>
      </c>
      <c r="E88" s="10">
        <v>384</v>
      </c>
      <c r="F88" s="10">
        <v>15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413</v>
      </c>
      <c r="D89" s="10">
        <v>19</v>
      </c>
      <c r="E89" s="10">
        <v>371</v>
      </c>
      <c r="F89" s="10">
        <v>23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1710</v>
      </c>
      <c r="D90" s="10">
        <v>54</v>
      </c>
      <c r="E90" s="10">
        <v>1572</v>
      </c>
      <c r="F90" s="10">
        <v>84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407</v>
      </c>
      <c r="D91" s="10">
        <v>20</v>
      </c>
      <c r="E91" s="10">
        <v>367</v>
      </c>
      <c r="F91" s="10">
        <v>20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352</v>
      </c>
      <c r="D92" s="10">
        <v>10</v>
      </c>
      <c r="E92" s="10">
        <v>323</v>
      </c>
      <c r="F92" s="10">
        <v>19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356</v>
      </c>
      <c r="D93" s="10">
        <v>7</v>
      </c>
      <c r="E93" s="10">
        <v>334</v>
      </c>
      <c r="F93" s="10">
        <v>15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325</v>
      </c>
      <c r="D94" s="10">
        <v>12</v>
      </c>
      <c r="E94" s="10">
        <v>295</v>
      </c>
      <c r="F94" s="10">
        <v>18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270</v>
      </c>
      <c r="D95" s="10">
        <v>5</v>
      </c>
      <c r="E95" s="10">
        <v>253</v>
      </c>
      <c r="F95" s="10">
        <v>12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1216</v>
      </c>
      <c r="D96" s="10">
        <v>33</v>
      </c>
      <c r="E96" s="10">
        <v>1108</v>
      </c>
      <c r="F96" s="10">
        <v>75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306</v>
      </c>
      <c r="D97" s="10">
        <v>14</v>
      </c>
      <c r="E97" s="10">
        <v>271</v>
      </c>
      <c r="F97" s="10">
        <v>21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265</v>
      </c>
      <c r="D98" s="10">
        <v>5</v>
      </c>
      <c r="E98" s="10">
        <v>248</v>
      </c>
      <c r="F98" s="10">
        <v>12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234</v>
      </c>
      <c r="D99" s="10">
        <v>8</v>
      </c>
      <c r="E99" s="10">
        <v>213</v>
      </c>
      <c r="F99" s="10">
        <v>13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225</v>
      </c>
      <c r="D100" s="10">
        <v>2</v>
      </c>
      <c r="E100" s="10">
        <v>204</v>
      </c>
      <c r="F100" s="10">
        <v>19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186</v>
      </c>
      <c r="D101" s="10">
        <v>4</v>
      </c>
      <c r="E101" s="10">
        <v>172</v>
      </c>
      <c r="F101" s="10">
        <v>10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639</v>
      </c>
      <c r="D102" s="10">
        <v>24</v>
      </c>
      <c r="E102" s="10">
        <v>566</v>
      </c>
      <c r="F102" s="10">
        <v>49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157</v>
      </c>
      <c r="D103" s="10">
        <v>4</v>
      </c>
      <c r="E103" s="10">
        <v>139</v>
      </c>
      <c r="F103" s="10">
        <v>14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158</v>
      </c>
      <c r="D104" s="10">
        <v>6</v>
      </c>
      <c r="E104" s="10">
        <v>138</v>
      </c>
      <c r="F104" s="10">
        <v>14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136</v>
      </c>
      <c r="D105" s="10">
        <v>7</v>
      </c>
      <c r="E105" s="10">
        <v>121</v>
      </c>
      <c r="F105" s="10">
        <v>8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91</v>
      </c>
      <c r="D106" s="10">
        <v>4</v>
      </c>
      <c r="E106" s="10">
        <v>80</v>
      </c>
      <c r="F106" s="10">
        <v>7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97</v>
      </c>
      <c r="D107" s="10">
        <v>3</v>
      </c>
      <c r="E107" s="10">
        <v>88</v>
      </c>
      <c r="F107" s="10">
        <v>6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387</v>
      </c>
      <c r="D108" s="10">
        <v>16</v>
      </c>
      <c r="E108" s="10">
        <v>344</v>
      </c>
      <c r="F108" s="10">
        <v>27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94</v>
      </c>
      <c r="D109" s="10">
        <v>2</v>
      </c>
      <c r="E109" s="10">
        <v>88</v>
      </c>
      <c r="F109" s="10">
        <v>4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98</v>
      </c>
      <c r="D110" s="10">
        <v>4</v>
      </c>
      <c r="E110" s="10">
        <v>89</v>
      </c>
      <c r="F110" s="10">
        <v>5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89</v>
      </c>
      <c r="D111" s="10">
        <v>5</v>
      </c>
      <c r="E111" s="10">
        <v>75</v>
      </c>
      <c r="F111" s="10">
        <v>9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56</v>
      </c>
      <c r="D112" s="10">
        <v>4</v>
      </c>
      <c r="E112" s="10">
        <v>44</v>
      </c>
      <c r="F112" s="10">
        <v>8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50</v>
      </c>
      <c r="D113" s="10">
        <v>1</v>
      </c>
      <c r="E113" s="10">
        <v>48</v>
      </c>
      <c r="F113" s="10">
        <v>1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226</v>
      </c>
      <c r="D114" s="10">
        <v>14</v>
      </c>
      <c r="E114" s="10">
        <v>204</v>
      </c>
      <c r="F114" s="10">
        <v>8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35909</v>
      </c>
      <c r="D115" s="3">
        <v>13165</v>
      </c>
      <c r="E115" s="3">
        <v>20988</v>
      </c>
      <c r="F115" s="3">
        <v>1756</v>
      </c>
    </row>
    <row r="116" spans="1:11" ht="12" customHeight="1">
      <c r="A116" s="33" t="s">
        <v>254</v>
      </c>
      <c r="B116" s="1" t="s">
        <v>8</v>
      </c>
      <c r="C116" s="10">
        <v>2500</v>
      </c>
      <c r="D116" s="10">
        <v>1229</v>
      </c>
      <c r="E116" s="10">
        <v>101</v>
      </c>
      <c r="F116" s="10">
        <v>1170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391</v>
      </c>
      <c r="D117" s="10">
        <v>32</v>
      </c>
      <c r="E117" s="10">
        <v>20</v>
      </c>
      <c r="F117" s="10">
        <v>339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418</v>
      </c>
      <c r="D118" s="10">
        <v>65</v>
      </c>
      <c r="E118" s="10">
        <v>16</v>
      </c>
      <c r="F118" s="10">
        <v>337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506</v>
      </c>
      <c r="D119" s="10">
        <v>175</v>
      </c>
      <c r="E119" s="10">
        <v>18</v>
      </c>
      <c r="F119" s="10">
        <v>313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572</v>
      </c>
      <c r="D120" s="10">
        <v>389</v>
      </c>
      <c r="E120" s="10">
        <v>27</v>
      </c>
      <c r="F120" s="10">
        <v>156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613</v>
      </c>
      <c r="D121" s="10">
        <v>568</v>
      </c>
      <c r="E121" s="10">
        <v>20</v>
      </c>
      <c r="F121" s="10">
        <v>25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3282</v>
      </c>
      <c r="D122" s="10">
        <v>3210</v>
      </c>
      <c r="E122" s="10">
        <v>54</v>
      </c>
      <c r="F122" s="10">
        <v>18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628</v>
      </c>
      <c r="D123" s="10">
        <v>605</v>
      </c>
      <c r="E123" s="10">
        <v>14</v>
      </c>
      <c r="F123" s="10">
        <v>9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681</v>
      </c>
      <c r="D124" s="10">
        <v>672</v>
      </c>
      <c r="E124" s="10">
        <v>8</v>
      </c>
      <c r="F124" s="10">
        <v>1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684</v>
      </c>
      <c r="D125" s="10">
        <v>669</v>
      </c>
      <c r="E125" s="10">
        <v>10</v>
      </c>
      <c r="F125" s="10">
        <v>5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655</v>
      </c>
      <c r="D126" s="10">
        <v>646</v>
      </c>
      <c r="E126" s="10">
        <v>9</v>
      </c>
      <c r="F126" s="10" t="s">
        <v>265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634</v>
      </c>
      <c r="D127" s="10">
        <v>618</v>
      </c>
      <c r="E127" s="10">
        <v>13</v>
      </c>
      <c r="F127" s="10">
        <v>3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3251</v>
      </c>
      <c r="D128" s="10">
        <v>3159</v>
      </c>
      <c r="E128" s="10">
        <v>81</v>
      </c>
      <c r="F128" s="10">
        <v>11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677</v>
      </c>
      <c r="D129" s="10">
        <v>663</v>
      </c>
      <c r="E129" s="10">
        <v>13</v>
      </c>
      <c r="F129" s="10">
        <v>1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656</v>
      </c>
      <c r="D130" s="10">
        <v>642</v>
      </c>
      <c r="E130" s="10">
        <v>12</v>
      </c>
      <c r="F130" s="10">
        <v>2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696</v>
      </c>
      <c r="D131" s="10">
        <v>681</v>
      </c>
      <c r="E131" s="10">
        <v>12</v>
      </c>
      <c r="F131" s="10">
        <v>3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598</v>
      </c>
      <c r="D132" s="10">
        <v>575</v>
      </c>
      <c r="E132" s="10">
        <v>20</v>
      </c>
      <c r="F132" s="10">
        <v>3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624</v>
      </c>
      <c r="D133" s="10">
        <v>598</v>
      </c>
      <c r="E133" s="10">
        <v>24</v>
      </c>
      <c r="F133" s="10">
        <v>2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2970</v>
      </c>
      <c r="D134" s="10">
        <v>2406</v>
      </c>
      <c r="E134" s="10">
        <v>553</v>
      </c>
      <c r="F134" s="10">
        <v>11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597</v>
      </c>
      <c r="D135" s="10">
        <v>574</v>
      </c>
      <c r="E135" s="10">
        <v>23</v>
      </c>
      <c r="F135" s="10" t="s">
        <v>265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665</v>
      </c>
      <c r="D136" s="10">
        <v>627</v>
      </c>
      <c r="E136" s="10">
        <v>36</v>
      </c>
      <c r="F136" s="10">
        <v>2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622</v>
      </c>
      <c r="D137" s="10">
        <v>549</v>
      </c>
      <c r="E137" s="10">
        <v>72</v>
      </c>
      <c r="F137" s="10">
        <v>1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559</v>
      </c>
      <c r="D138" s="10">
        <v>358</v>
      </c>
      <c r="E138" s="10">
        <v>195</v>
      </c>
      <c r="F138" s="10">
        <v>6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527</v>
      </c>
      <c r="D139" s="10">
        <v>298</v>
      </c>
      <c r="E139" s="10">
        <v>227</v>
      </c>
      <c r="F139" s="10">
        <v>2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2664</v>
      </c>
      <c r="D140" s="10">
        <v>1026</v>
      </c>
      <c r="E140" s="10">
        <v>1614</v>
      </c>
      <c r="F140" s="10">
        <v>24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513</v>
      </c>
      <c r="D141" s="10">
        <v>246</v>
      </c>
      <c r="E141" s="10">
        <v>265</v>
      </c>
      <c r="F141" s="10">
        <v>2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573</v>
      </c>
      <c r="D142" s="10">
        <v>257</v>
      </c>
      <c r="E142" s="10">
        <v>310</v>
      </c>
      <c r="F142" s="10">
        <v>6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533</v>
      </c>
      <c r="D143" s="10">
        <v>193</v>
      </c>
      <c r="E143" s="10">
        <v>331</v>
      </c>
      <c r="F143" s="10">
        <v>9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527</v>
      </c>
      <c r="D144" s="10">
        <v>182</v>
      </c>
      <c r="E144" s="10">
        <v>342</v>
      </c>
      <c r="F144" s="10">
        <v>3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518</v>
      </c>
      <c r="D145" s="10">
        <v>148</v>
      </c>
      <c r="E145" s="10">
        <v>366</v>
      </c>
      <c r="F145" s="10">
        <v>4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2744</v>
      </c>
      <c r="D146" s="10">
        <v>577</v>
      </c>
      <c r="E146" s="10">
        <v>2122</v>
      </c>
      <c r="F146" s="10">
        <v>45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518</v>
      </c>
      <c r="D147" s="10">
        <v>145</v>
      </c>
      <c r="E147" s="10">
        <v>358</v>
      </c>
      <c r="F147" s="10">
        <v>15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544</v>
      </c>
      <c r="D148" s="10">
        <v>108</v>
      </c>
      <c r="E148" s="10">
        <v>427</v>
      </c>
      <c r="F148" s="10">
        <v>9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574</v>
      </c>
      <c r="D149" s="10">
        <v>123</v>
      </c>
      <c r="E149" s="10">
        <v>444</v>
      </c>
      <c r="F149" s="10">
        <v>7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564</v>
      </c>
      <c r="D150" s="10">
        <v>101</v>
      </c>
      <c r="E150" s="10">
        <v>456</v>
      </c>
      <c r="F150" s="10">
        <v>7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544</v>
      </c>
      <c r="D151" s="10">
        <v>100</v>
      </c>
      <c r="E151" s="10">
        <v>437</v>
      </c>
      <c r="F151" s="10">
        <v>7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2757</v>
      </c>
      <c r="D152" s="10">
        <v>413</v>
      </c>
      <c r="E152" s="10">
        <v>2321</v>
      </c>
      <c r="F152" s="10">
        <v>23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605</v>
      </c>
      <c r="D153" s="10">
        <v>96</v>
      </c>
      <c r="E153" s="10">
        <v>503</v>
      </c>
      <c r="F153" s="10">
        <v>6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514</v>
      </c>
      <c r="D154" s="10">
        <v>73</v>
      </c>
      <c r="E154" s="10">
        <v>438</v>
      </c>
      <c r="F154" s="10">
        <v>3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578</v>
      </c>
      <c r="D155" s="10">
        <v>87</v>
      </c>
      <c r="E155" s="10">
        <v>486</v>
      </c>
      <c r="F155" s="10">
        <v>5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561</v>
      </c>
      <c r="D156" s="10">
        <v>76</v>
      </c>
      <c r="E156" s="10">
        <v>479</v>
      </c>
      <c r="F156" s="10">
        <v>6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499</v>
      </c>
      <c r="D157" s="10">
        <v>81</v>
      </c>
      <c r="E157" s="10">
        <v>415</v>
      </c>
      <c r="F157" s="10">
        <v>3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2761</v>
      </c>
      <c r="D158" s="10">
        <v>333</v>
      </c>
      <c r="E158" s="10">
        <v>2383</v>
      </c>
      <c r="F158" s="10">
        <v>45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608</v>
      </c>
      <c r="D159" s="10">
        <v>78</v>
      </c>
      <c r="E159" s="10">
        <v>521</v>
      </c>
      <c r="F159" s="10">
        <v>9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582</v>
      </c>
      <c r="D160" s="10">
        <v>88</v>
      </c>
      <c r="E160" s="10">
        <v>487</v>
      </c>
      <c r="F160" s="10">
        <v>7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558</v>
      </c>
      <c r="D161" s="10">
        <v>63</v>
      </c>
      <c r="E161" s="10">
        <v>482</v>
      </c>
      <c r="F161" s="10">
        <v>13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475</v>
      </c>
      <c r="D162" s="10">
        <v>49</v>
      </c>
      <c r="E162" s="10">
        <v>420</v>
      </c>
      <c r="F162" s="10">
        <v>6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538</v>
      </c>
      <c r="D163" s="10">
        <v>55</v>
      </c>
      <c r="E163" s="10">
        <v>473</v>
      </c>
      <c r="F163" s="10">
        <v>10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2704</v>
      </c>
      <c r="D164" s="10">
        <v>269</v>
      </c>
      <c r="E164" s="10">
        <v>2393</v>
      </c>
      <c r="F164" s="10">
        <v>42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573</v>
      </c>
      <c r="D165" s="10">
        <v>66</v>
      </c>
      <c r="E165" s="10">
        <v>496</v>
      </c>
      <c r="F165" s="10">
        <v>11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499</v>
      </c>
      <c r="D166" s="10">
        <v>53</v>
      </c>
      <c r="E166" s="10">
        <v>439</v>
      </c>
      <c r="F166" s="10">
        <v>7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594</v>
      </c>
      <c r="D167" s="10">
        <v>51</v>
      </c>
      <c r="E167" s="10">
        <v>536</v>
      </c>
      <c r="F167" s="10">
        <v>7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529</v>
      </c>
      <c r="D168" s="10">
        <v>55</v>
      </c>
      <c r="E168" s="10">
        <v>466</v>
      </c>
      <c r="F168" s="10">
        <v>8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509</v>
      </c>
      <c r="D169" s="10">
        <v>44</v>
      </c>
      <c r="E169" s="10">
        <v>456</v>
      </c>
      <c r="F169" s="10">
        <v>9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2278</v>
      </c>
      <c r="D170" s="10">
        <v>179</v>
      </c>
      <c r="E170" s="10">
        <v>2050</v>
      </c>
      <c r="F170" s="10">
        <v>49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471</v>
      </c>
      <c r="D171" s="10">
        <v>41</v>
      </c>
      <c r="E171" s="10">
        <v>420</v>
      </c>
      <c r="F171" s="10">
        <v>10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488</v>
      </c>
      <c r="D172" s="10">
        <v>41</v>
      </c>
      <c r="E172" s="10">
        <v>436</v>
      </c>
      <c r="F172" s="10">
        <v>11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429</v>
      </c>
      <c r="D173" s="10">
        <v>34</v>
      </c>
      <c r="E173" s="10">
        <v>385</v>
      </c>
      <c r="F173" s="10">
        <v>10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461</v>
      </c>
      <c r="D174" s="10">
        <v>28</v>
      </c>
      <c r="E174" s="10">
        <v>427</v>
      </c>
      <c r="F174" s="10">
        <v>6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429</v>
      </c>
      <c r="D175" s="10">
        <v>35</v>
      </c>
      <c r="E175" s="10">
        <v>382</v>
      </c>
      <c r="F175" s="10">
        <v>12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1779</v>
      </c>
      <c r="D176" s="10">
        <v>121</v>
      </c>
      <c r="E176" s="10">
        <v>1614</v>
      </c>
      <c r="F176" s="10">
        <v>44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432</v>
      </c>
      <c r="D177" s="10">
        <v>27</v>
      </c>
      <c r="E177" s="10">
        <v>401</v>
      </c>
      <c r="F177" s="10">
        <v>4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374</v>
      </c>
      <c r="D178" s="10">
        <v>31</v>
      </c>
      <c r="E178" s="10">
        <v>333</v>
      </c>
      <c r="F178" s="10">
        <v>10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350</v>
      </c>
      <c r="D179" s="10">
        <v>28</v>
      </c>
      <c r="E179" s="10">
        <v>311</v>
      </c>
      <c r="F179" s="10">
        <v>11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305</v>
      </c>
      <c r="D180" s="10">
        <v>17</v>
      </c>
      <c r="E180" s="10">
        <v>278</v>
      </c>
      <c r="F180" s="10">
        <v>10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318</v>
      </c>
      <c r="D181" s="10">
        <v>18</v>
      </c>
      <c r="E181" s="10">
        <v>291</v>
      </c>
      <c r="F181" s="10">
        <v>9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1495</v>
      </c>
      <c r="D182" s="10">
        <v>83</v>
      </c>
      <c r="E182" s="10">
        <v>1363</v>
      </c>
      <c r="F182" s="10">
        <v>49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304</v>
      </c>
      <c r="D183" s="10">
        <v>20</v>
      </c>
      <c r="E183" s="10">
        <v>272</v>
      </c>
      <c r="F183" s="10">
        <v>12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311</v>
      </c>
      <c r="D184" s="10">
        <v>21</v>
      </c>
      <c r="E184" s="10">
        <v>283</v>
      </c>
      <c r="F184" s="10">
        <v>7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297</v>
      </c>
      <c r="D185" s="10">
        <v>15</v>
      </c>
      <c r="E185" s="10">
        <v>274</v>
      </c>
      <c r="F185" s="10">
        <v>8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288</v>
      </c>
      <c r="D186" s="10">
        <v>16</v>
      </c>
      <c r="E186" s="10">
        <v>263</v>
      </c>
      <c r="F186" s="10">
        <v>9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295</v>
      </c>
      <c r="D187" s="10">
        <v>11</v>
      </c>
      <c r="E187" s="10">
        <v>271</v>
      </c>
      <c r="F187" s="10">
        <v>13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1220</v>
      </c>
      <c r="D188" s="10">
        <v>41</v>
      </c>
      <c r="E188" s="10">
        <v>1139</v>
      </c>
      <c r="F188" s="10">
        <v>40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264</v>
      </c>
      <c r="D189" s="10">
        <v>16</v>
      </c>
      <c r="E189" s="10">
        <v>239</v>
      </c>
      <c r="F189" s="10">
        <v>9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258</v>
      </c>
      <c r="D190" s="10">
        <v>6</v>
      </c>
      <c r="E190" s="10">
        <v>244</v>
      </c>
      <c r="F190" s="10">
        <v>8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257</v>
      </c>
      <c r="D191" s="10">
        <v>6</v>
      </c>
      <c r="E191" s="10">
        <v>241</v>
      </c>
      <c r="F191" s="10">
        <v>10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228</v>
      </c>
      <c r="D192" s="10">
        <v>4</v>
      </c>
      <c r="E192" s="10">
        <v>219</v>
      </c>
      <c r="F192" s="10">
        <v>5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213</v>
      </c>
      <c r="D193" s="10">
        <v>9</v>
      </c>
      <c r="E193" s="10">
        <v>196</v>
      </c>
      <c r="F193" s="10">
        <v>8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1138</v>
      </c>
      <c r="D194" s="10">
        <v>40</v>
      </c>
      <c r="E194" s="10">
        <v>1044</v>
      </c>
      <c r="F194" s="10">
        <v>54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235</v>
      </c>
      <c r="D195" s="10">
        <v>6</v>
      </c>
      <c r="E195" s="10">
        <v>222</v>
      </c>
      <c r="F195" s="10">
        <v>7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211</v>
      </c>
      <c r="D196" s="10">
        <v>5</v>
      </c>
      <c r="E196" s="10">
        <v>194</v>
      </c>
      <c r="F196" s="10">
        <v>12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231</v>
      </c>
      <c r="D197" s="10">
        <v>11</v>
      </c>
      <c r="E197" s="10">
        <v>211</v>
      </c>
      <c r="F197" s="10">
        <v>9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247</v>
      </c>
      <c r="D198" s="10">
        <v>6</v>
      </c>
      <c r="E198" s="10">
        <v>229</v>
      </c>
      <c r="F198" s="10">
        <v>12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214</v>
      </c>
      <c r="D199" s="10">
        <v>12</v>
      </c>
      <c r="E199" s="10">
        <v>188</v>
      </c>
      <c r="F199" s="10">
        <v>14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909</v>
      </c>
      <c r="D200" s="10">
        <v>30</v>
      </c>
      <c r="E200" s="10">
        <v>838</v>
      </c>
      <c r="F200" s="10">
        <v>41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224</v>
      </c>
      <c r="D201" s="10">
        <v>10</v>
      </c>
      <c r="E201" s="10">
        <v>206</v>
      </c>
      <c r="F201" s="10">
        <v>8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186</v>
      </c>
      <c r="D202" s="10">
        <v>4</v>
      </c>
      <c r="E202" s="10">
        <v>171</v>
      </c>
      <c r="F202" s="10">
        <v>11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172</v>
      </c>
      <c r="D203" s="10">
        <v>3</v>
      </c>
      <c r="E203" s="10">
        <v>161</v>
      </c>
      <c r="F203" s="10">
        <v>8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183</v>
      </c>
      <c r="D204" s="10">
        <v>8</v>
      </c>
      <c r="E204" s="10">
        <v>168</v>
      </c>
      <c r="F204" s="10">
        <v>7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144</v>
      </c>
      <c r="D205" s="10">
        <v>5</v>
      </c>
      <c r="E205" s="10">
        <v>132</v>
      </c>
      <c r="F205" s="10">
        <v>7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665</v>
      </c>
      <c r="D206" s="10">
        <v>16</v>
      </c>
      <c r="E206" s="10">
        <v>606</v>
      </c>
      <c r="F206" s="10">
        <v>43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164</v>
      </c>
      <c r="D207" s="10">
        <v>8</v>
      </c>
      <c r="E207" s="10">
        <v>145</v>
      </c>
      <c r="F207" s="10">
        <v>11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146</v>
      </c>
      <c r="D208" s="10">
        <v>2</v>
      </c>
      <c r="E208" s="10">
        <v>138</v>
      </c>
      <c r="F208" s="10">
        <v>6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137</v>
      </c>
      <c r="D209" s="10">
        <v>4</v>
      </c>
      <c r="E209" s="10">
        <v>122</v>
      </c>
      <c r="F209" s="10">
        <v>11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121</v>
      </c>
      <c r="D210" s="10" t="s">
        <v>265</v>
      </c>
      <c r="E210" s="10">
        <v>112</v>
      </c>
      <c r="F210" s="10">
        <v>9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97</v>
      </c>
      <c r="D211" s="10">
        <v>2</v>
      </c>
      <c r="E211" s="10">
        <v>89</v>
      </c>
      <c r="F211" s="10">
        <v>6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390</v>
      </c>
      <c r="D212" s="10">
        <v>12</v>
      </c>
      <c r="E212" s="10">
        <v>348</v>
      </c>
      <c r="F212" s="10">
        <v>30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95</v>
      </c>
      <c r="D213" s="10">
        <v>2</v>
      </c>
      <c r="E213" s="10">
        <v>84</v>
      </c>
      <c r="F213" s="10">
        <v>9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95</v>
      </c>
      <c r="D214" s="10">
        <v>3</v>
      </c>
      <c r="E214" s="10">
        <v>83</v>
      </c>
      <c r="F214" s="10">
        <v>9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81</v>
      </c>
      <c r="D215" s="10">
        <v>4</v>
      </c>
      <c r="E215" s="10">
        <v>74</v>
      </c>
      <c r="F215" s="10">
        <v>3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54</v>
      </c>
      <c r="D216" s="10">
        <v>2</v>
      </c>
      <c r="E216" s="10">
        <v>48</v>
      </c>
      <c r="F216" s="10">
        <v>4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65</v>
      </c>
      <c r="D217" s="10">
        <v>1</v>
      </c>
      <c r="E217" s="10">
        <v>59</v>
      </c>
      <c r="F217" s="10">
        <v>5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244</v>
      </c>
      <c r="D218" s="10">
        <v>11</v>
      </c>
      <c r="E218" s="10">
        <v>218</v>
      </c>
      <c r="F218" s="10">
        <v>15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55</v>
      </c>
      <c r="D219" s="10">
        <v>2</v>
      </c>
      <c r="E219" s="10">
        <v>52</v>
      </c>
      <c r="F219" s="10">
        <v>1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58</v>
      </c>
      <c r="D220" s="10">
        <v>1</v>
      </c>
      <c r="E220" s="10">
        <v>53</v>
      </c>
      <c r="F220" s="10">
        <v>4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59</v>
      </c>
      <c r="D221" s="10">
        <v>4</v>
      </c>
      <c r="E221" s="10">
        <v>50</v>
      </c>
      <c r="F221" s="10">
        <v>5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41</v>
      </c>
      <c r="D222" s="10">
        <v>4</v>
      </c>
      <c r="E222" s="10">
        <v>33</v>
      </c>
      <c r="F222" s="10">
        <v>4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31</v>
      </c>
      <c r="D223" s="10" t="s">
        <v>265</v>
      </c>
      <c r="E223" s="10">
        <v>30</v>
      </c>
      <c r="F223" s="10">
        <v>1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158</v>
      </c>
      <c r="D224" s="10">
        <v>10</v>
      </c>
      <c r="E224" s="10">
        <v>146</v>
      </c>
      <c r="F224" s="10">
        <v>2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34633</v>
      </c>
      <c r="D225" s="3">
        <v>12171</v>
      </c>
      <c r="E225" s="3">
        <v>20620</v>
      </c>
      <c r="F225" s="3">
        <v>1842</v>
      </c>
    </row>
    <row r="226" spans="1:11" ht="12" customHeight="1">
      <c r="A226" s="33" t="s">
        <v>254</v>
      </c>
      <c r="B226" s="1" t="s">
        <v>8</v>
      </c>
      <c r="C226" s="10">
        <v>2457</v>
      </c>
      <c r="D226" s="10">
        <v>1177</v>
      </c>
      <c r="E226" s="10">
        <v>72</v>
      </c>
      <c r="F226" s="10">
        <v>1208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375</v>
      </c>
      <c r="D227" s="10">
        <v>30</v>
      </c>
      <c r="E227" s="10">
        <v>13</v>
      </c>
      <c r="F227" s="10">
        <v>332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454</v>
      </c>
      <c r="D228" s="10">
        <v>63</v>
      </c>
      <c r="E228" s="10">
        <v>17</v>
      </c>
      <c r="F228" s="10">
        <v>374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506</v>
      </c>
      <c r="D229" s="10">
        <v>179</v>
      </c>
      <c r="E229" s="10">
        <v>16</v>
      </c>
      <c r="F229" s="10">
        <v>311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544</v>
      </c>
      <c r="D230" s="10">
        <v>362</v>
      </c>
      <c r="E230" s="10">
        <v>21</v>
      </c>
      <c r="F230" s="10">
        <v>161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578</v>
      </c>
      <c r="D231" s="10">
        <v>543</v>
      </c>
      <c r="E231" s="10">
        <v>5</v>
      </c>
      <c r="F231" s="10">
        <v>30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3354</v>
      </c>
      <c r="D232" s="10">
        <v>3286</v>
      </c>
      <c r="E232" s="10">
        <v>47</v>
      </c>
      <c r="F232" s="10">
        <v>21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640</v>
      </c>
      <c r="D233" s="10">
        <v>626</v>
      </c>
      <c r="E233" s="10">
        <v>7</v>
      </c>
      <c r="F233" s="10">
        <v>7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645</v>
      </c>
      <c r="D234" s="10">
        <v>629</v>
      </c>
      <c r="E234" s="10">
        <v>9</v>
      </c>
      <c r="F234" s="10">
        <v>7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706</v>
      </c>
      <c r="D235" s="10">
        <v>697</v>
      </c>
      <c r="E235" s="10">
        <v>7</v>
      </c>
      <c r="F235" s="10">
        <v>2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681</v>
      </c>
      <c r="D236" s="10">
        <v>665</v>
      </c>
      <c r="E236" s="10">
        <v>13</v>
      </c>
      <c r="F236" s="10">
        <v>3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682</v>
      </c>
      <c r="D237" s="10">
        <v>669</v>
      </c>
      <c r="E237" s="10">
        <v>11</v>
      </c>
      <c r="F237" s="10">
        <v>2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3481</v>
      </c>
      <c r="D238" s="10">
        <v>3374</v>
      </c>
      <c r="E238" s="10">
        <v>93</v>
      </c>
      <c r="F238" s="10">
        <v>14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728</v>
      </c>
      <c r="D239" s="10">
        <v>713</v>
      </c>
      <c r="E239" s="10">
        <v>14</v>
      </c>
      <c r="F239" s="10">
        <v>1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686</v>
      </c>
      <c r="D240" s="10">
        <v>672</v>
      </c>
      <c r="E240" s="10">
        <v>12</v>
      </c>
      <c r="F240" s="10">
        <v>2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727</v>
      </c>
      <c r="D241" s="10">
        <v>703</v>
      </c>
      <c r="E241" s="10">
        <v>19</v>
      </c>
      <c r="F241" s="10">
        <v>5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664</v>
      </c>
      <c r="D242" s="10">
        <v>642</v>
      </c>
      <c r="E242" s="10">
        <v>19</v>
      </c>
      <c r="F242" s="10">
        <v>3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676</v>
      </c>
      <c r="D243" s="10">
        <v>644</v>
      </c>
      <c r="E243" s="10">
        <v>29</v>
      </c>
      <c r="F243" s="10">
        <v>3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3070</v>
      </c>
      <c r="D244" s="10">
        <v>2285</v>
      </c>
      <c r="E244" s="10">
        <v>767</v>
      </c>
      <c r="F244" s="10">
        <v>18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637</v>
      </c>
      <c r="D245" s="10">
        <v>609</v>
      </c>
      <c r="E245" s="10">
        <v>24</v>
      </c>
      <c r="F245" s="10">
        <v>4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588</v>
      </c>
      <c r="D246" s="10">
        <v>530</v>
      </c>
      <c r="E246" s="10">
        <v>57</v>
      </c>
      <c r="F246" s="10">
        <v>1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633</v>
      </c>
      <c r="D247" s="10">
        <v>535</v>
      </c>
      <c r="E247" s="10">
        <v>97</v>
      </c>
      <c r="F247" s="10">
        <v>1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634</v>
      </c>
      <c r="D248" s="10">
        <v>376</v>
      </c>
      <c r="E248" s="10">
        <v>255</v>
      </c>
      <c r="F248" s="10">
        <v>3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578</v>
      </c>
      <c r="D249" s="10">
        <v>235</v>
      </c>
      <c r="E249" s="10">
        <v>334</v>
      </c>
      <c r="F249" s="10">
        <v>9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2552</v>
      </c>
      <c r="D250" s="10">
        <v>620</v>
      </c>
      <c r="E250" s="10">
        <v>1904</v>
      </c>
      <c r="F250" s="10">
        <v>28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488</v>
      </c>
      <c r="D251" s="10">
        <v>155</v>
      </c>
      <c r="E251" s="10">
        <v>328</v>
      </c>
      <c r="F251" s="10">
        <v>5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519</v>
      </c>
      <c r="D252" s="10">
        <v>137</v>
      </c>
      <c r="E252" s="10">
        <v>377</v>
      </c>
      <c r="F252" s="10">
        <v>5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528</v>
      </c>
      <c r="D253" s="10">
        <v>122</v>
      </c>
      <c r="E253" s="10">
        <v>398</v>
      </c>
      <c r="F253" s="10">
        <v>8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526</v>
      </c>
      <c r="D254" s="10">
        <v>116</v>
      </c>
      <c r="E254" s="10">
        <v>403</v>
      </c>
      <c r="F254" s="10">
        <v>7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491</v>
      </c>
      <c r="D255" s="10">
        <v>90</v>
      </c>
      <c r="E255" s="10">
        <v>398</v>
      </c>
      <c r="F255" s="10">
        <v>3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2477</v>
      </c>
      <c r="D256" s="10">
        <v>354</v>
      </c>
      <c r="E256" s="10">
        <v>2076</v>
      </c>
      <c r="F256" s="10">
        <v>47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502</v>
      </c>
      <c r="D257" s="10">
        <v>88</v>
      </c>
      <c r="E257" s="10">
        <v>407</v>
      </c>
      <c r="F257" s="10">
        <v>7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446</v>
      </c>
      <c r="D258" s="10">
        <v>62</v>
      </c>
      <c r="E258" s="10">
        <v>377</v>
      </c>
      <c r="F258" s="10">
        <v>7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523</v>
      </c>
      <c r="D259" s="10">
        <v>80</v>
      </c>
      <c r="E259" s="10">
        <v>430</v>
      </c>
      <c r="F259" s="10">
        <v>13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497</v>
      </c>
      <c r="D260" s="10">
        <v>65</v>
      </c>
      <c r="E260" s="10">
        <v>422</v>
      </c>
      <c r="F260" s="10">
        <v>10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509</v>
      </c>
      <c r="D261" s="10">
        <v>59</v>
      </c>
      <c r="E261" s="10">
        <v>440</v>
      </c>
      <c r="F261" s="10">
        <v>10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2646</v>
      </c>
      <c r="D262" s="10">
        <v>269</v>
      </c>
      <c r="E262" s="10">
        <v>2327</v>
      </c>
      <c r="F262" s="10">
        <v>50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595</v>
      </c>
      <c r="D263" s="10">
        <v>55</v>
      </c>
      <c r="E263" s="10">
        <v>526</v>
      </c>
      <c r="F263" s="10">
        <v>14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515</v>
      </c>
      <c r="D264" s="10">
        <v>65</v>
      </c>
      <c r="E264" s="10">
        <v>436</v>
      </c>
      <c r="F264" s="10">
        <v>14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498</v>
      </c>
      <c r="D265" s="10">
        <v>46</v>
      </c>
      <c r="E265" s="10">
        <v>445</v>
      </c>
      <c r="F265" s="10">
        <v>7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514</v>
      </c>
      <c r="D266" s="10">
        <v>54</v>
      </c>
      <c r="E266" s="10">
        <v>449</v>
      </c>
      <c r="F266" s="10">
        <v>11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524</v>
      </c>
      <c r="D267" s="10">
        <v>49</v>
      </c>
      <c r="E267" s="10">
        <v>471</v>
      </c>
      <c r="F267" s="10">
        <v>4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2522</v>
      </c>
      <c r="D268" s="10">
        <v>220</v>
      </c>
      <c r="E268" s="10">
        <v>2249</v>
      </c>
      <c r="F268" s="10">
        <v>53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523</v>
      </c>
      <c r="D269" s="10">
        <v>55</v>
      </c>
      <c r="E269" s="10">
        <v>458</v>
      </c>
      <c r="F269" s="10">
        <v>10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509</v>
      </c>
      <c r="D270" s="10">
        <v>50</v>
      </c>
      <c r="E270" s="10">
        <v>446</v>
      </c>
      <c r="F270" s="10">
        <v>13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504</v>
      </c>
      <c r="D271" s="10">
        <v>39</v>
      </c>
      <c r="E271" s="10">
        <v>447</v>
      </c>
      <c r="F271" s="10">
        <v>18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487</v>
      </c>
      <c r="D272" s="10">
        <v>47</v>
      </c>
      <c r="E272" s="10">
        <v>436</v>
      </c>
      <c r="F272" s="10">
        <v>4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499</v>
      </c>
      <c r="D273" s="10">
        <v>29</v>
      </c>
      <c r="E273" s="10">
        <v>462</v>
      </c>
      <c r="F273" s="10">
        <v>8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2579</v>
      </c>
      <c r="D274" s="10">
        <v>162</v>
      </c>
      <c r="E274" s="10">
        <v>2369</v>
      </c>
      <c r="F274" s="10">
        <v>48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555</v>
      </c>
      <c r="D275" s="10">
        <v>46</v>
      </c>
      <c r="E275" s="10">
        <v>502</v>
      </c>
      <c r="F275" s="10">
        <v>7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495</v>
      </c>
      <c r="D276" s="10">
        <v>29</v>
      </c>
      <c r="E276" s="10">
        <v>460</v>
      </c>
      <c r="F276" s="10">
        <v>6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517</v>
      </c>
      <c r="D277" s="10">
        <v>30</v>
      </c>
      <c r="E277" s="10">
        <v>474</v>
      </c>
      <c r="F277" s="10">
        <v>13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501</v>
      </c>
      <c r="D278" s="10">
        <v>29</v>
      </c>
      <c r="E278" s="10">
        <v>455</v>
      </c>
      <c r="F278" s="10">
        <v>17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511</v>
      </c>
      <c r="D279" s="10">
        <v>28</v>
      </c>
      <c r="E279" s="10">
        <v>478</v>
      </c>
      <c r="F279" s="10">
        <v>5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2254</v>
      </c>
      <c r="D280" s="10">
        <v>134</v>
      </c>
      <c r="E280" s="10">
        <v>2058</v>
      </c>
      <c r="F280" s="10">
        <v>62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479</v>
      </c>
      <c r="D281" s="10">
        <v>38</v>
      </c>
      <c r="E281" s="10">
        <v>430</v>
      </c>
      <c r="F281" s="10">
        <v>11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462</v>
      </c>
      <c r="D282" s="10">
        <v>27</v>
      </c>
      <c r="E282" s="10">
        <v>424</v>
      </c>
      <c r="F282" s="10">
        <v>11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443</v>
      </c>
      <c r="D283" s="10">
        <v>20</v>
      </c>
      <c r="E283" s="10">
        <v>408</v>
      </c>
      <c r="F283" s="10">
        <v>15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431</v>
      </c>
      <c r="D284" s="10">
        <v>27</v>
      </c>
      <c r="E284" s="10">
        <v>389</v>
      </c>
      <c r="F284" s="10">
        <v>15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439</v>
      </c>
      <c r="D285" s="10">
        <v>22</v>
      </c>
      <c r="E285" s="10">
        <v>407</v>
      </c>
      <c r="F285" s="10">
        <v>10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1759</v>
      </c>
      <c r="D286" s="10">
        <v>78</v>
      </c>
      <c r="E286" s="10">
        <v>1624</v>
      </c>
      <c r="F286" s="10">
        <v>57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410</v>
      </c>
      <c r="D287" s="10">
        <v>17</v>
      </c>
      <c r="E287" s="10">
        <v>376</v>
      </c>
      <c r="F287" s="10">
        <v>17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364</v>
      </c>
      <c r="D288" s="10">
        <v>18</v>
      </c>
      <c r="E288" s="10">
        <v>334</v>
      </c>
      <c r="F288" s="10">
        <v>12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334</v>
      </c>
      <c r="D289" s="10">
        <v>14</v>
      </c>
      <c r="E289" s="10">
        <v>310</v>
      </c>
      <c r="F289" s="10">
        <v>10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333</v>
      </c>
      <c r="D290" s="10">
        <v>11</v>
      </c>
      <c r="E290" s="10">
        <v>313</v>
      </c>
      <c r="F290" s="10">
        <v>9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318</v>
      </c>
      <c r="D291" s="10">
        <v>18</v>
      </c>
      <c r="E291" s="10">
        <v>291</v>
      </c>
      <c r="F291" s="10">
        <v>9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1479</v>
      </c>
      <c r="D292" s="10">
        <v>64</v>
      </c>
      <c r="E292" s="10">
        <v>1376</v>
      </c>
      <c r="F292" s="10">
        <v>39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284</v>
      </c>
      <c r="D293" s="10">
        <v>11</v>
      </c>
      <c r="E293" s="10">
        <v>264</v>
      </c>
      <c r="F293" s="10">
        <v>9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263</v>
      </c>
      <c r="D294" s="10">
        <v>12</v>
      </c>
      <c r="E294" s="10">
        <v>240</v>
      </c>
      <c r="F294" s="10">
        <v>11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343</v>
      </c>
      <c r="D295" s="10">
        <v>16</v>
      </c>
      <c r="E295" s="10">
        <v>321</v>
      </c>
      <c r="F295" s="10">
        <v>6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296</v>
      </c>
      <c r="D296" s="10">
        <v>15</v>
      </c>
      <c r="E296" s="10">
        <v>272</v>
      </c>
      <c r="F296" s="10">
        <v>9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293</v>
      </c>
      <c r="D297" s="10">
        <v>10</v>
      </c>
      <c r="E297" s="10">
        <v>279</v>
      </c>
      <c r="F297" s="10">
        <v>4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1148</v>
      </c>
      <c r="D298" s="10">
        <v>38</v>
      </c>
      <c r="E298" s="10">
        <v>1067</v>
      </c>
      <c r="F298" s="10">
        <v>43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254</v>
      </c>
      <c r="D299" s="10">
        <v>15</v>
      </c>
      <c r="E299" s="10">
        <v>232</v>
      </c>
      <c r="F299" s="10">
        <v>7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242</v>
      </c>
      <c r="D300" s="10">
        <v>6</v>
      </c>
      <c r="E300" s="10">
        <v>220</v>
      </c>
      <c r="F300" s="10">
        <v>16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227</v>
      </c>
      <c r="D301" s="10">
        <v>8</v>
      </c>
      <c r="E301" s="10">
        <v>213</v>
      </c>
      <c r="F301" s="10">
        <v>6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233</v>
      </c>
      <c r="D302" s="10">
        <v>6</v>
      </c>
      <c r="E302" s="10">
        <v>223</v>
      </c>
      <c r="F302" s="10">
        <v>4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192</v>
      </c>
      <c r="D303" s="10">
        <v>3</v>
      </c>
      <c r="E303" s="10">
        <v>179</v>
      </c>
      <c r="F303" s="10">
        <v>10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1043</v>
      </c>
      <c r="D304" s="10">
        <v>48</v>
      </c>
      <c r="E304" s="10">
        <v>953</v>
      </c>
      <c r="F304" s="10">
        <v>42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232</v>
      </c>
      <c r="D305" s="10">
        <v>7</v>
      </c>
      <c r="E305" s="10">
        <v>218</v>
      </c>
      <c r="F305" s="10">
        <v>7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220</v>
      </c>
      <c r="D306" s="10">
        <v>14</v>
      </c>
      <c r="E306" s="10">
        <v>195</v>
      </c>
      <c r="F306" s="10">
        <v>11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225</v>
      </c>
      <c r="D307" s="10">
        <v>11</v>
      </c>
      <c r="E307" s="10">
        <v>202</v>
      </c>
      <c r="F307" s="10">
        <v>12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167</v>
      </c>
      <c r="D308" s="10">
        <v>9</v>
      </c>
      <c r="E308" s="10">
        <v>155</v>
      </c>
      <c r="F308" s="10">
        <v>3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199</v>
      </c>
      <c r="D309" s="10">
        <v>7</v>
      </c>
      <c r="E309" s="10">
        <v>183</v>
      </c>
      <c r="F309" s="10">
        <v>9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801</v>
      </c>
      <c r="D310" s="10">
        <v>24</v>
      </c>
      <c r="E310" s="10">
        <v>734</v>
      </c>
      <c r="F310" s="10">
        <v>43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183</v>
      </c>
      <c r="D311" s="10">
        <v>10</v>
      </c>
      <c r="E311" s="10">
        <v>161</v>
      </c>
      <c r="F311" s="10">
        <v>12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166</v>
      </c>
      <c r="D312" s="10">
        <v>6</v>
      </c>
      <c r="E312" s="10">
        <v>152</v>
      </c>
      <c r="F312" s="10">
        <v>8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184</v>
      </c>
      <c r="D313" s="10">
        <v>4</v>
      </c>
      <c r="E313" s="10">
        <v>173</v>
      </c>
      <c r="F313" s="10">
        <v>7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142</v>
      </c>
      <c r="D314" s="10">
        <v>4</v>
      </c>
      <c r="E314" s="10">
        <v>127</v>
      </c>
      <c r="F314" s="10">
        <v>11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126</v>
      </c>
      <c r="D315" s="10" t="s">
        <v>265</v>
      </c>
      <c r="E315" s="10">
        <v>121</v>
      </c>
      <c r="F315" s="10">
        <v>5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551</v>
      </c>
      <c r="D316" s="10">
        <v>17</v>
      </c>
      <c r="E316" s="10">
        <v>502</v>
      </c>
      <c r="F316" s="10">
        <v>32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142</v>
      </c>
      <c r="D317" s="10">
        <v>6</v>
      </c>
      <c r="E317" s="10">
        <v>126</v>
      </c>
      <c r="F317" s="10">
        <v>10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119</v>
      </c>
      <c r="D318" s="10">
        <v>3</v>
      </c>
      <c r="E318" s="10">
        <v>110</v>
      </c>
      <c r="F318" s="10">
        <v>6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97</v>
      </c>
      <c r="D319" s="10">
        <v>4</v>
      </c>
      <c r="E319" s="10">
        <v>91</v>
      </c>
      <c r="F319" s="10">
        <v>2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104</v>
      </c>
      <c r="D320" s="10">
        <v>2</v>
      </c>
      <c r="E320" s="10">
        <v>92</v>
      </c>
      <c r="F320" s="10">
        <v>10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89</v>
      </c>
      <c r="D321" s="10">
        <v>2</v>
      </c>
      <c r="E321" s="10">
        <v>83</v>
      </c>
      <c r="F321" s="10">
        <v>4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249</v>
      </c>
      <c r="D322" s="10">
        <v>12</v>
      </c>
      <c r="E322" s="10">
        <v>218</v>
      </c>
      <c r="F322" s="10">
        <v>19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62</v>
      </c>
      <c r="D323" s="10">
        <v>2</v>
      </c>
      <c r="E323" s="10">
        <v>55</v>
      </c>
      <c r="F323" s="10">
        <v>5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63</v>
      </c>
      <c r="D324" s="10">
        <v>3</v>
      </c>
      <c r="E324" s="10">
        <v>55</v>
      </c>
      <c r="F324" s="10">
        <v>5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55</v>
      </c>
      <c r="D325" s="10">
        <v>3</v>
      </c>
      <c r="E325" s="10">
        <v>47</v>
      </c>
      <c r="F325" s="10">
        <v>5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37</v>
      </c>
      <c r="D326" s="10">
        <v>2</v>
      </c>
      <c r="E326" s="10">
        <v>32</v>
      </c>
      <c r="F326" s="10">
        <v>3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32</v>
      </c>
      <c r="D327" s="10">
        <v>2</v>
      </c>
      <c r="E327" s="10">
        <v>29</v>
      </c>
      <c r="F327" s="10">
        <v>1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143</v>
      </c>
      <c r="D328" s="10">
        <v>5</v>
      </c>
      <c r="E328" s="10">
        <v>126</v>
      </c>
      <c r="F328" s="10">
        <v>12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39</v>
      </c>
      <c r="D329" s="10" t="s">
        <v>265</v>
      </c>
      <c r="E329" s="10">
        <v>36</v>
      </c>
      <c r="F329" s="10">
        <v>3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40</v>
      </c>
      <c r="D330" s="10">
        <v>3</v>
      </c>
      <c r="E330" s="10">
        <v>36</v>
      </c>
      <c r="F330" s="10">
        <v>1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30</v>
      </c>
      <c r="D331" s="10">
        <v>1</v>
      </c>
      <c r="E331" s="10">
        <v>25</v>
      </c>
      <c r="F331" s="10">
        <v>4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15</v>
      </c>
      <c r="D332" s="10" t="s">
        <v>265</v>
      </c>
      <c r="E332" s="10">
        <v>11</v>
      </c>
      <c r="F332" s="10">
        <v>4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19</v>
      </c>
      <c r="D333" s="10">
        <v>1</v>
      </c>
      <c r="E333" s="10">
        <v>18</v>
      </c>
      <c r="F333" s="10" t="s">
        <v>265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68</v>
      </c>
      <c r="D334" s="5">
        <v>4</v>
      </c>
      <c r="E334" s="5">
        <v>58</v>
      </c>
      <c r="F334" s="5">
        <v>6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7.832031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138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15882</v>
      </c>
      <c r="D5" s="3">
        <v>5116</v>
      </c>
      <c r="E5" s="3">
        <v>10147</v>
      </c>
      <c r="F5" s="3">
        <v>619</v>
      </c>
    </row>
    <row r="6" spans="1:32" ht="12" customHeight="1">
      <c r="A6" s="33" t="s">
        <v>254</v>
      </c>
      <c r="B6" s="1" t="s">
        <v>8</v>
      </c>
      <c r="C6" s="10">
        <v>937</v>
      </c>
      <c r="D6" s="10">
        <v>568</v>
      </c>
      <c r="E6" s="10">
        <v>29</v>
      </c>
      <c r="F6" s="10">
        <v>340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168</v>
      </c>
      <c r="D7" s="10">
        <v>24</v>
      </c>
      <c r="E7" s="10">
        <v>9</v>
      </c>
      <c r="F7" s="10">
        <v>135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192</v>
      </c>
      <c r="D8" s="10">
        <v>52</v>
      </c>
      <c r="E8" s="10">
        <v>7</v>
      </c>
      <c r="F8" s="10">
        <v>133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195</v>
      </c>
      <c r="D9" s="10">
        <v>126</v>
      </c>
      <c r="E9" s="10">
        <v>6</v>
      </c>
      <c r="F9" s="10">
        <v>63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202</v>
      </c>
      <c r="D10" s="10">
        <v>189</v>
      </c>
      <c r="E10" s="10">
        <v>5</v>
      </c>
      <c r="F10" s="10">
        <v>8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180</v>
      </c>
      <c r="D11" s="10">
        <v>177</v>
      </c>
      <c r="E11" s="10">
        <v>2</v>
      </c>
      <c r="F11" s="10">
        <v>1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1222</v>
      </c>
      <c r="D12" s="10">
        <v>1215</v>
      </c>
      <c r="E12" s="10">
        <v>5</v>
      </c>
      <c r="F12" s="10">
        <v>2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243</v>
      </c>
      <c r="D13" s="10">
        <v>242</v>
      </c>
      <c r="E13" s="10">
        <v>1</v>
      </c>
      <c r="F13" s="10" t="s">
        <v>265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245</v>
      </c>
      <c r="D14" s="10">
        <v>244</v>
      </c>
      <c r="E14" s="10" t="s">
        <v>265</v>
      </c>
      <c r="F14" s="10">
        <v>1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259</v>
      </c>
      <c r="D15" s="10">
        <v>257</v>
      </c>
      <c r="E15" s="10">
        <v>1</v>
      </c>
      <c r="F15" s="10">
        <v>1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235</v>
      </c>
      <c r="D16" s="10">
        <v>233</v>
      </c>
      <c r="E16" s="10">
        <v>2</v>
      </c>
      <c r="F16" s="10" t="s">
        <v>265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240</v>
      </c>
      <c r="D17" s="10">
        <v>239</v>
      </c>
      <c r="E17" s="10">
        <v>1</v>
      </c>
      <c r="F17" s="10" t="s">
        <v>265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1239</v>
      </c>
      <c r="D18" s="10">
        <v>1203</v>
      </c>
      <c r="E18" s="10">
        <v>33</v>
      </c>
      <c r="F18" s="10">
        <v>3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252</v>
      </c>
      <c r="D19" s="10">
        <v>245</v>
      </c>
      <c r="E19" s="10">
        <v>5</v>
      </c>
      <c r="F19" s="10">
        <v>2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237</v>
      </c>
      <c r="D20" s="10">
        <v>231</v>
      </c>
      <c r="E20" s="10">
        <v>5</v>
      </c>
      <c r="F20" s="10">
        <v>1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245</v>
      </c>
      <c r="D21" s="10">
        <v>238</v>
      </c>
      <c r="E21" s="10">
        <v>7</v>
      </c>
      <c r="F21" s="10" t="s">
        <v>265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259</v>
      </c>
      <c r="D22" s="10">
        <v>254</v>
      </c>
      <c r="E22" s="10">
        <v>5</v>
      </c>
      <c r="F22" s="10" t="s">
        <v>265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246</v>
      </c>
      <c r="D23" s="10">
        <v>235</v>
      </c>
      <c r="E23" s="10">
        <v>11</v>
      </c>
      <c r="F23" s="10" t="s">
        <v>265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1169</v>
      </c>
      <c r="D24" s="10">
        <v>948</v>
      </c>
      <c r="E24" s="10">
        <v>220</v>
      </c>
      <c r="F24" s="10">
        <v>1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228</v>
      </c>
      <c r="D25" s="10">
        <v>214</v>
      </c>
      <c r="E25" s="10">
        <v>14</v>
      </c>
      <c r="F25" s="10" t="s">
        <v>265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249</v>
      </c>
      <c r="D26" s="10">
        <v>232</v>
      </c>
      <c r="E26" s="10">
        <v>17</v>
      </c>
      <c r="F26" s="10" t="s">
        <v>265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248</v>
      </c>
      <c r="D27" s="10">
        <v>229</v>
      </c>
      <c r="E27" s="10">
        <v>19</v>
      </c>
      <c r="F27" s="10" t="s">
        <v>265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211</v>
      </c>
      <c r="D28" s="10">
        <v>148</v>
      </c>
      <c r="E28" s="10">
        <v>62</v>
      </c>
      <c r="F28" s="10">
        <v>1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233</v>
      </c>
      <c r="D29" s="10">
        <v>125</v>
      </c>
      <c r="E29" s="10">
        <v>108</v>
      </c>
      <c r="F29" s="10" t="s">
        <v>265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1124</v>
      </c>
      <c r="D30" s="10">
        <v>408</v>
      </c>
      <c r="E30" s="10">
        <v>706</v>
      </c>
      <c r="F30" s="10">
        <v>10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222</v>
      </c>
      <c r="D31" s="10">
        <v>99</v>
      </c>
      <c r="E31" s="10">
        <v>122</v>
      </c>
      <c r="F31" s="10">
        <v>1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226</v>
      </c>
      <c r="D32" s="10">
        <v>89</v>
      </c>
      <c r="E32" s="10">
        <v>134</v>
      </c>
      <c r="F32" s="10">
        <v>3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224</v>
      </c>
      <c r="D33" s="10">
        <v>92</v>
      </c>
      <c r="E33" s="10">
        <v>127</v>
      </c>
      <c r="F33" s="10">
        <v>5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235</v>
      </c>
      <c r="D34" s="10">
        <v>67</v>
      </c>
      <c r="E34" s="10">
        <v>168</v>
      </c>
      <c r="F34" s="10" t="s">
        <v>265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217</v>
      </c>
      <c r="D35" s="10">
        <v>61</v>
      </c>
      <c r="E35" s="10">
        <v>155</v>
      </c>
      <c r="F35" s="10">
        <v>1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1138</v>
      </c>
      <c r="D36" s="10">
        <v>215</v>
      </c>
      <c r="E36" s="10">
        <v>904</v>
      </c>
      <c r="F36" s="10">
        <v>19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240</v>
      </c>
      <c r="D37" s="10">
        <v>59</v>
      </c>
      <c r="E37" s="10">
        <v>181</v>
      </c>
      <c r="F37" s="10" t="s">
        <v>265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221</v>
      </c>
      <c r="D38" s="10">
        <v>50</v>
      </c>
      <c r="E38" s="10">
        <v>167</v>
      </c>
      <c r="F38" s="10">
        <v>4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205</v>
      </c>
      <c r="D39" s="10">
        <v>36</v>
      </c>
      <c r="E39" s="10">
        <v>165</v>
      </c>
      <c r="F39" s="10">
        <v>4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245</v>
      </c>
      <c r="D40" s="10">
        <v>42</v>
      </c>
      <c r="E40" s="10">
        <v>198</v>
      </c>
      <c r="F40" s="10">
        <v>5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227</v>
      </c>
      <c r="D41" s="10">
        <v>28</v>
      </c>
      <c r="E41" s="10">
        <v>193</v>
      </c>
      <c r="F41" s="10">
        <v>6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1152</v>
      </c>
      <c r="D42" s="10">
        <v>153</v>
      </c>
      <c r="E42" s="10">
        <v>981</v>
      </c>
      <c r="F42" s="10">
        <v>18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238</v>
      </c>
      <c r="D43" s="10">
        <v>39</v>
      </c>
      <c r="E43" s="10">
        <v>195</v>
      </c>
      <c r="F43" s="10">
        <v>4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227</v>
      </c>
      <c r="D44" s="10">
        <v>28</v>
      </c>
      <c r="E44" s="10">
        <v>195</v>
      </c>
      <c r="F44" s="10">
        <v>4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236</v>
      </c>
      <c r="D45" s="10">
        <v>31</v>
      </c>
      <c r="E45" s="10">
        <v>203</v>
      </c>
      <c r="F45" s="10">
        <v>2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263</v>
      </c>
      <c r="D46" s="10">
        <v>41</v>
      </c>
      <c r="E46" s="10">
        <v>219</v>
      </c>
      <c r="F46" s="10">
        <v>3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188</v>
      </c>
      <c r="D47" s="10">
        <v>14</v>
      </c>
      <c r="E47" s="10">
        <v>169</v>
      </c>
      <c r="F47" s="10">
        <v>5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1181</v>
      </c>
      <c r="D48" s="10">
        <v>104</v>
      </c>
      <c r="E48" s="10">
        <v>1058</v>
      </c>
      <c r="F48" s="10">
        <v>19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248</v>
      </c>
      <c r="D49" s="10">
        <v>18</v>
      </c>
      <c r="E49" s="10">
        <v>225</v>
      </c>
      <c r="F49" s="10">
        <v>5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233</v>
      </c>
      <c r="D50" s="10">
        <v>25</v>
      </c>
      <c r="E50" s="10">
        <v>201</v>
      </c>
      <c r="F50" s="10">
        <v>7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205</v>
      </c>
      <c r="D51" s="10">
        <v>18</v>
      </c>
      <c r="E51" s="10">
        <v>184</v>
      </c>
      <c r="F51" s="10">
        <v>3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247</v>
      </c>
      <c r="D52" s="10">
        <v>20</v>
      </c>
      <c r="E52" s="10">
        <v>225</v>
      </c>
      <c r="F52" s="10">
        <v>2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248</v>
      </c>
      <c r="D53" s="10">
        <v>23</v>
      </c>
      <c r="E53" s="10">
        <v>223</v>
      </c>
      <c r="F53" s="10">
        <v>2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1263</v>
      </c>
      <c r="D54" s="10">
        <v>106</v>
      </c>
      <c r="E54" s="10">
        <v>1133</v>
      </c>
      <c r="F54" s="10">
        <v>24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259</v>
      </c>
      <c r="D55" s="10">
        <v>32</v>
      </c>
      <c r="E55" s="10">
        <v>223</v>
      </c>
      <c r="F55" s="10">
        <v>4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268</v>
      </c>
      <c r="D56" s="10">
        <v>19</v>
      </c>
      <c r="E56" s="10">
        <v>243</v>
      </c>
      <c r="F56" s="10">
        <v>6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235</v>
      </c>
      <c r="D57" s="10">
        <v>17</v>
      </c>
      <c r="E57" s="10">
        <v>214</v>
      </c>
      <c r="F57" s="10">
        <v>4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251</v>
      </c>
      <c r="D58" s="10">
        <v>20</v>
      </c>
      <c r="E58" s="10">
        <v>227</v>
      </c>
      <c r="F58" s="10">
        <v>4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250</v>
      </c>
      <c r="D59" s="10">
        <v>18</v>
      </c>
      <c r="E59" s="10">
        <v>226</v>
      </c>
      <c r="F59" s="10">
        <v>6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976</v>
      </c>
      <c r="D60" s="10">
        <v>46</v>
      </c>
      <c r="E60" s="10">
        <v>907</v>
      </c>
      <c r="F60" s="10">
        <v>23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209</v>
      </c>
      <c r="D61" s="10">
        <v>10</v>
      </c>
      <c r="E61" s="10">
        <v>194</v>
      </c>
      <c r="F61" s="10">
        <v>5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237</v>
      </c>
      <c r="D62" s="10">
        <v>16</v>
      </c>
      <c r="E62" s="10">
        <v>216</v>
      </c>
      <c r="F62" s="10">
        <v>5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187</v>
      </c>
      <c r="D63" s="10">
        <v>3</v>
      </c>
      <c r="E63" s="10">
        <v>180</v>
      </c>
      <c r="F63" s="10">
        <v>4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170</v>
      </c>
      <c r="D64" s="10">
        <v>10</v>
      </c>
      <c r="E64" s="10">
        <v>155</v>
      </c>
      <c r="F64" s="10">
        <v>5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173</v>
      </c>
      <c r="D65" s="10">
        <v>7</v>
      </c>
      <c r="E65" s="10">
        <v>162</v>
      </c>
      <c r="F65" s="10">
        <v>4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910</v>
      </c>
      <c r="D66" s="10">
        <v>42</v>
      </c>
      <c r="E66" s="10">
        <v>848</v>
      </c>
      <c r="F66" s="10">
        <v>20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202</v>
      </c>
      <c r="D67" s="10">
        <v>12</v>
      </c>
      <c r="E67" s="10">
        <v>185</v>
      </c>
      <c r="F67" s="10">
        <v>5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205</v>
      </c>
      <c r="D68" s="10">
        <v>7</v>
      </c>
      <c r="E68" s="10">
        <v>193</v>
      </c>
      <c r="F68" s="10">
        <v>5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168</v>
      </c>
      <c r="D69" s="10">
        <v>7</v>
      </c>
      <c r="E69" s="10">
        <v>158</v>
      </c>
      <c r="F69" s="10">
        <v>3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165</v>
      </c>
      <c r="D70" s="10">
        <v>5</v>
      </c>
      <c r="E70" s="10">
        <v>154</v>
      </c>
      <c r="F70" s="10">
        <v>6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170</v>
      </c>
      <c r="D71" s="10">
        <v>11</v>
      </c>
      <c r="E71" s="10">
        <v>158</v>
      </c>
      <c r="F71" s="10">
        <v>1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785</v>
      </c>
      <c r="D72" s="10">
        <v>21</v>
      </c>
      <c r="E72" s="10">
        <v>741</v>
      </c>
      <c r="F72" s="10">
        <v>23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149</v>
      </c>
      <c r="D73" s="10">
        <v>3</v>
      </c>
      <c r="E73" s="10">
        <v>144</v>
      </c>
      <c r="F73" s="10">
        <v>2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138</v>
      </c>
      <c r="D74" s="10">
        <v>5</v>
      </c>
      <c r="E74" s="10">
        <v>130</v>
      </c>
      <c r="F74" s="10">
        <v>3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168</v>
      </c>
      <c r="D75" s="10">
        <v>5</v>
      </c>
      <c r="E75" s="10">
        <v>155</v>
      </c>
      <c r="F75" s="10">
        <v>8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150</v>
      </c>
      <c r="D76" s="10">
        <v>3</v>
      </c>
      <c r="E76" s="10">
        <v>143</v>
      </c>
      <c r="F76" s="10">
        <v>4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180</v>
      </c>
      <c r="D77" s="10">
        <v>5</v>
      </c>
      <c r="E77" s="10">
        <v>169</v>
      </c>
      <c r="F77" s="10">
        <v>6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736</v>
      </c>
      <c r="D78" s="10">
        <v>25</v>
      </c>
      <c r="E78" s="10">
        <v>691</v>
      </c>
      <c r="F78" s="10">
        <v>20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158</v>
      </c>
      <c r="D79" s="10">
        <v>1</v>
      </c>
      <c r="E79" s="10">
        <v>154</v>
      </c>
      <c r="F79" s="10">
        <v>3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143</v>
      </c>
      <c r="D80" s="10">
        <v>12</v>
      </c>
      <c r="E80" s="10">
        <v>127</v>
      </c>
      <c r="F80" s="10">
        <v>4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139</v>
      </c>
      <c r="D81" s="10">
        <v>4</v>
      </c>
      <c r="E81" s="10">
        <v>133</v>
      </c>
      <c r="F81" s="10">
        <v>2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146</v>
      </c>
      <c r="D82" s="10">
        <v>2</v>
      </c>
      <c r="E82" s="10">
        <v>141</v>
      </c>
      <c r="F82" s="10">
        <v>3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150</v>
      </c>
      <c r="D83" s="10">
        <v>6</v>
      </c>
      <c r="E83" s="10">
        <v>136</v>
      </c>
      <c r="F83" s="10">
        <v>8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647</v>
      </c>
      <c r="D84" s="10">
        <v>16</v>
      </c>
      <c r="E84" s="10">
        <v>607</v>
      </c>
      <c r="F84" s="10">
        <v>24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138</v>
      </c>
      <c r="D85" s="10">
        <v>2</v>
      </c>
      <c r="E85" s="10">
        <v>130</v>
      </c>
      <c r="F85" s="10">
        <v>6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125</v>
      </c>
      <c r="D86" s="10">
        <v>2</v>
      </c>
      <c r="E86" s="10">
        <v>117</v>
      </c>
      <c r="F86" s="10">
        <v>6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136</v>
      </c>
      <c r="D87" s="10">
        <v>2</v>
      </c>
      <c r="E87" s="10">
        <v>129</v>
      </c>
      <c r="F87" s="10">
        <v>5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133</v>
      </c>
      <c r="D88" s="10">
        <v>4</v>
      </c>
      <c r="E88" s="10">
        <v>125</v>
      </c>
      <c r="F88" s="10">
        <v>4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115</v>
      </c>
      <c r="D89" s="10">
        <v>6</v>
      </c>
      <c r="E89" s="10">
        <v>106</v>
      </c>
      <c r="F89" s="10">
        <v>3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502</v>
      </c>
      <c r="D90" s="10">
        <v>15</v>
      </c>
      <c r="E90" s="10">
        <v>459</v>
      </c>
      <c r="F90" s="10">
        <v>28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104</v>
      </c>
      <c r="D91" s="10">
        <v>3</v>
      </c>
      <c r="E91" s="10">
        <v>97</v>
      </c>
      <c r="F91" s="10">
        <v>4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100</v>
      </c>
      <c r="D92" s="10">
        <v>6</v>
      </c>
      <c r="E92" s="10">
        <v>90</v>
      </c>
      <c r="F92" s="10">
        <v>4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127</v>
      </c>
      <c r="D93" s="10">
        <v>5</v>
      </c>
      <c r="E93" s="10">
        <v>115</v>
      </c>
      <c r="F93" s="10">
        <v>7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84</v>
      </c>
      <c r="D94" s="10">
        <v>1</v>
      </c>
      <c r="E94" s="10">
        <v>75</v>
      </c>
      <c r="F94" s="10">
        <v>8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87</v>
      </c>
      <c r="D95" s="10" t="s">
        <v>265</v>
      </c>
      <c r="E95" s="10">
        <v>82</v>
      </c>
      <c r="F95" s="10">
        <v>5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377</v>
      </c>
      <c r="D96" s="10">
        <v>7</v>
      </c>
      <c r="E96" s="10">
        <v>358</v>
      </c>
      <c r="F96" s="10">
        <v>12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69</v>
      </c>
      <c r="D97" s="10">
        <v>3</v>
      </c>
      <c r="E97" s="10">
        <v>64</v>
      </c>
      <c r="F97" s="10">
        <v>2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93</v>
      </c>
      <c r="D98" s="10">
        <v>1</v>
      </c>
      <c r="E98" s="10">
        <v>89</v>
      </c>
      <c r="F98" s="10">
        <v>3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82</v>
      </c>
      <c r="D99" s="10">
        <v>1</v>
      </c>
      <c r="E99" s="10">
        <v>79</v>
      </c>
      <c r="F99" s="10">
        <v>2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74</v>
      </c>
      <c r="D100" s="10">
        <v>2</v>
      </c>
      <c r="E100" s="10">
        <v>69</v>
      </c>
      <c r="F100" s="10">
        <v>3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59</v>
      </c>
      <c r="D101" s="10" t="s">
        <v>265</v>
      </c>
      <c r="E101" s="10">
        <v>57</v>
      </c>
      <c r="F101" s="10">
        <v>2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283</v>
      </c>
      <c r="D102" s="10">
        <v>12</v>
      </c>
      <c r="E102" s="10">
        <v>258</v>
      </c>
      <c r="F102" s="10">
        <v>13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75</v>
      </c>
      <c r="D103" s="10">
        <v>2</v>
      </c>
      <c r="E103" s="10">
        <v>71</v>
      </c>
      <c r="F103" s="10">
        <v>2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52</v>
      </c>
      <c r="D104" s="10">
        <v>1</v>
      </c>
      <c r="E104" s="10">
        <v>48</v>
      </c>
      <c r="F104" s="10">
        <v>3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63</v>
      </c>
      <c r="D105" s="10">
        <v>3</v>
      </c>
      <c r="E105" s="10">
        <v>55</v>
      </c>
      <c r="F105" s="10">
        <v>5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47</v>
      </c>
      <c r="D106" s="10">
        <v>3</v>
      </c>
      <c r="E106" s="10">
        <v>43</v>
      </c>
      <c r="F106" s="10">
        <v>1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46</v>
      </c>
      <c r="D107" s="10">
        <v>3</v>
      </c>
      <c r="E107" s="10">
        <v>41</v>
      </c>
      <c r="F107" s="10">
        <v>2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152</v>
      </c>
      <c r="D108" s="10">
        <v>8</v>
      </c>
      <c r="E108" s="10">
        <v>128</v>
      </c>
      <c r="F108" s="10">
        <v>16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43</v>
      </c>
      <c r="D109" s="10">
        <v>3</v>
      </c>
      <c r="E109" s="10">
        <v>35</v>
      </c>
      <c r="F109" s="10">
        <v>5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31</v>
      </c>
      <c r="D110" s="10">
        <v>3</v>
      </c>
      <c r="E110" s="10">
        <v>26</v>
      </c>
      <c r="F110" s="10">
        <v>2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27</v>
      </c>
      <c r="D111" s="10">
        <v>2</v>
      </c>
      <c r="E111" s="10">
        <v>22</v>
      </c>
      <c r="F111" s="10">
        <v>3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26</v>
      </c>
      <c r="D112" s="10" t="s">
        <v>265</v>
      </c>
      <c r="E112" s="10">
        <v>23</v>
      </c>
      <c r="F112" s="10">
        <v>3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25</v>
      </c>
      <c r="D113" s="10" t="s">
        <v>265</v>
      </c>
      <c r="E113" s="10">
        <v>22</v>
      </c>
      <c r="F113" s="10">
        <v>3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89</v>
      </c>
      <c r="D114" s="10">
        <v>4</v>
      </c>
      <c r="E114" s="10">
        <v>81</v>
      </c>
      <c r="F114" s="10">
        <v>4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8206</v>
      </c>
      <c r="D115" s="3">
        <v>2804</v>
      </c>
      <c r="E115" s="3">
        <v>5089</v>
      </c>
      <c r="F115" s="3">
        <v>313</v>
      </c>
    </row>
    <row r="116" spans="1:11" ht="12" customHeight="1">
      <c r="A116" s="33" t="s">
        <v>254</v>
      </c>
      <c r="B116" s="1" t="s">
        <v>8</v>
      </c>
      <c r="C116" s="10">
        <v>477</v>
      </c>
      <c r="D116" s="10">
        <v>282</v>
      </c>
      <c r="E116" s="10">
        <v>16</v>
      </c>
      <c r="F116" s="10">
        <v>179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89</v>
      </c>
      <c r="D117" s="10">
        <v>14</v>
      </c>
      <c r="E117" s="10">
        <v>3</v>
      </c>
      <c r="F117" s="10">
        <v>72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103</v>
      </c>
      <c r="D118" s="10">
        <v>29</v>
      </c>
      <c r="E118" s="10">
        <v>4</v>
      </c>
      <c r="F118" s="10">
        <v>70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98</v>
      </c>
      <c r="D119" s="10">
        <v>64</v>
      </c>
      <c r="E119" s="10">
        <v>3</v>
      </c>
      <c r="F119" s="10">
        <v>31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102</v>
      </c>
      <c r="D120" s="10">
        <v>92</v>
      </c>
      <c r="E120" s="10">
        <v>4</v>
      </c>
      <c r="F120" s="10">
        <v>6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85</v>
      </c>
      <c r="D121" s="10">
        <v>83</v>
      </c>
      <c r="E121" s="10">
        <v>2</v>
      </c>
      <c r="F121" s="10" t="s">
        <v>265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631</v>
      </c>
      <c r="D122" s="10">
        <v>628</v>
      </c>
      <c r="E122" s="10">
        <v>3</v>
      </c>
      <c r="F122" s="10" t="s">
        <v>265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133</v>
      </c>
      <c r="D123" s="10">
        <v>133</v>
      </c>
      <c r="E123" s="10" t="s">
        <v>265</v>
      </c>
      <c r="F123" s="10" t="s">
        <v>265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120</v>
      </c>
      <c r="D124" s="10">
        <v>120</v>
      </c>
      <c r="E124" s="10" t="s">
        <v>265</v>
      </c>
      <c r="F124" s="10" t="s">
        <v>265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129</v>
      </c>
      <c r="D125" s="10">
        <v>128</v>
      </c>
      <c r="E125" s="10">
        <v>1</v>
      </c>
      <c r="F125" s="10" t="s">
        <v>265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122</v>
      </c>
      <c r="D126" s="10">
        <v>121</v>
      </c>
      <c r="E126" s="10">
        <v>1</v>
      </c>
      <c r="F126" s="10" t="s">
        <v>265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127</v>
      </c>
      <c r="D127" s="10">
        <v>126</v>
      </c>
      <c r="E127" s="10">
        <v>1</v>
      </c>
      <c r="F127" s="10" t="s">
        <v>265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644</v>
      </c>
      <c r="D128" s="10">
        <v>630</v>
      </c>
      <c r="E128" s="10">
        <v>13</v>
      </c>
      <c r="F128" s="10">
        <v>1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129</v>
      </c>
      <c r="D129" s="10">
        <v>127</v>
      </c>
      <c r="E129" s="10">
        <v>1</v>
      </c>
      <c r="F129" s="10">
        <v>1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111</v>
      </c>
      <c r="D130" s="10">
        <v>110</v>
      </c>
      <c r="E130" s="10">
        <v>1</v>
      </c>
      <c r="F130" s="10" t="s">
        <v>265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131</v>
      </c>
      <c r="D131" s="10">
        <v>129</v>
      </c>
      <c r="E131" s="10">
        <v>2</v>
      </c>
      <c r="F131" s="10" t="s">
        <v>265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148</v>
      </c>
      <c r="D132" s="10">
        <v>146</v>
      </c>
      <c r="E132" s="10">
        <v>2</v>
      </c>
      <c r="F132" s="10" t="s">
        <v>265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125</v>
      </c>
      <c r="D133" s="10">
        <v>118</v>
      </c>
      <c r="E133" s="10">
        <v>7</v>
      </c>
      <c r="F133" s="10" t="s">
        <v>265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583</v>
      </c>
      <c r="D134" s="10">
        <v>494</v>
      </c>
      <c r="E134" s="10">
        <v>88</v>
      </c>
      <c r="F134" s="10">
        <v>1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113</v>
      </c>
      <c r="D135" s="10">
        <v>106</v>
      </c>
      <c r="E135" s="10">
        <v>7</v>
      </c>
      <c r="F135" s="10" t="s">
        <v>265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130</v>
      </c>
      <c r="D136" s="10">
        <v>122</v>
      </c>
      <c r="E136" s="10">
        <v>8</v>
      </c>
      <c r="F136" s="10" t="s">
        <v>265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129</v>
      </c>
      <c r="D137" s="10">
        <v>120</v>
      </c>
      <c r="E137" s="10">
        <v>9</v>
      </c>
      <c r="F137" s="10" t="s">
        <v>265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107</v>
      </c>
      <c r="D138" s="10">
        <v>81</v>
      </c>
      <c r="E138" s="10">
        <v>25</v>
      </c>
      <c r="F138" s="10">
        <v>1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104</v>
      </c>
      <c r="D139" s="10">
        <v>65</v>
      </c>
      <c r="E139" s="10">
        <v>39</v>
      </c>
      <c r="F139" s="10" t="s">
        <v>265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532</v>
      </c>
      <c r="D140" s="10">
        <v>248</v>
      </c>
      <c r="E140" s="10">
        <v>282</v>
      </c>
      <c r="F140" s="10">
        <v>2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104</v>
      </c>
      <c r="D141" s="10">
        <v>54</v>
      </c>
      <c r="E141" s="10">
        <v>50</v>
      </c>
      <c r="F141" s="10" t="s">
        <v>265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113</v>
      </c>
      <c r="D142" s="10">
        <v>57</v>
      </c>
      <c r="E142" s="10">
        <v>56</v>
      </c>
      <c r="F142" s="10" t="s">
        <v>265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107</v>
      </c>
      <c r="D143" s="10">
        <v>56</v>
      </c>
      <c r="E143" s="10">
        <v>49</v>
      </c>
      <c r="F143" s="10">
        <v>2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100</v>
      </c>
      <c r="D144" s="10">
        <v>34</v>
      </c>
      <c r="E144" s="10">
        <v>66</v>
      </c>
      <c r="F144" s="10" t="s">
        <v>265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108</v>
      </c>
      <c r="D145" s="10">
        <v>47</v>
      </c>
      <c r="E145" s="10">
        <v>61</v>
      </c>
      <c r="F145" s="10" t="s">
        <v>265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578</v>
      </c>
      <c r="D146" s="10">
        <v>149</v>
      </c>
      <c r="E146" s="10">
        <v>420</v>
      </c>
      <c r="F146" s="10">
        <v>9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119</v>
      </c>
      <c r="D147" s="10">
        <v>41</v>
      </c>
      <c r="E147" s="10">
        <v>78</v>
      </c>
      <c r="F147" s="10" t="s">
        <v>265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107</v>
      </c>
      <c r="D148" s="10">
        <v>31</v>
      </c>
      <c r="E148" s="10">
        <v>74</v>
      </c>
      <c r="F148" s="10">
        <v>2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114</v>
      </c>
      <c r="D149" s="10">
        <v>27</v>
      </c>
      <c r="E149" s="10">
        <v>85</v>
      </c>
      <c r="F149" s="10">
        <v>2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121</v>
      </c>
      <c r="D150" s="10">
        <v>27</v>
      </c>
      <c r="E150" s="10">
        <v>92</v>
      </c>
      <c r="F150" s="10">
        <v>2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117</v>
      </c>
      <c r="D151" s="10">
        <v>23</v>
      </c>
      <c r="E151" s="10">
        <v>91</v>
      </c>
      <c r="F151" s="10">
        <v>3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596</v>
      </c>
      <c r="D152" s="10">
        <v>114</v>
      </c>
      <c r="E152" s="10">
        <v>476</v>
      </c>
      <c r="F152" s="10">
        <v>6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132</v>
      </c>
      <c r="D153" s="10">
        <v>28</v>
      </c>
      <c r="E153" s="10">
        <v>102</v>
      </c>
      <c r="F153" s="10">
        <v>2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110</v>
      </c>
      <c r="D154" s="10">
        <v>19</v>
      </c>
      <c r="E154" s="10">
        <v>89</v>
      </c>
      <c r="F154" s="10">
        <v>2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117</v>
      </c>
      <c r="D155" s="10">
        <v>25</v>
      </c>
      <c r="E155" s="10">
        <v>91</v>
      </c>
      <c r="F155" s="10">
        <v>1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135</v>
      </c>
      <c r="D156" s="10">
        <v>31</v>
      </c>
      <c r="E156" s="10">
        <v>103</v>
      </c>
      <c r="F156" s="10">
        <v>1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102</v>
      </c>
      <c r="D157" s="10">
        <v>11</v>
      </c>
      <c r="E157" s="10">
        <v>91</v>
      </c>
      <c r="F157" s="10" t="s">
        <v>265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587</v>
      </c>
      <c r="D158" s="10">
        <v>69</v>
      </c>
      <c r="E158" s="10">
        <v>511</v>
      </c>
      <c r="F158" s="10">
        <v>7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120</v>
      </c>
      <c r="D159" s="10">
        <v>11</v>
      </c>
      <c r="E159" s="10">
        <v>108</v>
      </c>
      <c r="F159" s="10">
        <v>1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107</v>
      </c>
      <c r="D160" s="10">
        <v>18</v>
      </c>
      <c r="E160" s="10">
        <v>86</v>
      </c>
      <c r="F160" s="10">
        <v>3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108</v>
      </c>
      <c r="D161" s="10">
        <v>12</v>
      </c>
      <c r="E161" s="10">
        <v>96</v>
      </c>
      <c r="F161" s="10" t="s">
        <v>265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117</v>
      </c>
      <c r="D162" s="10">
        <v>15</v>
      </c>
      <c r="E162" s="10">
        <v>100</v>
      </c>
      <c r="F162" s="10">
        <v>2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135</v>
      </c>
      <c r="D163" s="10">
        <v>13</v>
      </c>
      <c r="E163" s="10">
        <v>121</v>
      </c>
      <c r="F163" s="10">
        <v>1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650</v>
      </c>
      <c r="D164" s="10">
        <v>66</v>
      </c>
      <c r="E164" s="10">
        <v>572</v>
      </c>
      <c r="F164" s="10">
        <v>12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131</v>
      </c>
      <c r="D165" s="10">
        <v>20</v>
      </c>
      <c r="E165" s="10">
        <v>109</v>
      </c>
      <c r="F165" s="10">
        <v>2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130</v>
      </c>
      <c r="D166" s="10">
        <v>11</v>
      </c>
      <c r="E166" s="10">
        <v>117</v>
      </c>
      <c r="F166" s="10">
        <v>2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127</v>
      </c>
      <c r="D167" s="10">
        <v>10</v>
      </c>
      <c r="E167" s="10">
        <v>114</v>
      </c>
      <c r="F167" s="10">
        <v>3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122</v>
      </c>
      <c r="D168" s="10">
        <v>11</v>
      </c>
      <c r="E168" s="10">
        <v>109</v>
      </c>
      <c r="F168" s="10">
        <v>2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140</v>
      </c>
      <c r="D169" s="10">
        <v>14</v>
      </c>
      <c r="E169" s="10">
        <v>123</v>
      </c>
      <c r="F169" s="10">
        <v>3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506</v>
      </c>
      <c r="D170" s="10">
        <v>30</v>
      </c>
      <c r="E170" s="10">
        <v>463</v>
      </c>
      <c r="F170" s="10">
        <v>13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104</v>
      </c>
      <c r="D171" s="10">
        <v>7</v>
      </c>
      <c r="E171" s="10">
        <v>95</v>
      </c>
      <c r="F171" s="10">
        <v>2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122</v>
      </c>
      <c r="D172" s="10">
        <v>12</v>
      </c>
      <c r="E172" s="10">
        <v>108</v>
      </c>
      <c r="F172" s="10">
        <v>2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102</v>
      </c>
      <c r="D173" s="10">
        <v>1</v>
      </c>
      <c r="E173" s="10">
        <v>98</v>
      </c>
      <c r="F173" s="10">
        <v>3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87</v>
      </c>
      <c r="D174" s="10">
        <v>6</v>
      </c>
      <c r="E174" s="10">
        <v>78</v>
      </c>
      <c r="F174" s="10">
        <v>3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91</v>
      </c>
      <c r="D175" s="10">
        <v>4</v>
      </c>
      <c r="E175" s="10">
        <v>84</v>
      </c>
      <c r="F175" s="10">
        <v>3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463</v>
      </c>
      <c r="D176" s="10">
        <v>27</v>
      </c>
      <c r="E176" s="10">
        <v>425</v>
      </c>
      <c r="F176" s="10">
        <v>11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105</v>
      </c>
      <c r="D177" s="10">
        <v>8</v>
      </c>
      <c r="E177" s="10">
        <v>95</v>
      </c>
      <c r="F177" s="10">
        <v>2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94</v>
      </c>
      <c r="D178" s="10">
        <v>5</v>
      </c>
      <c r="E178" s="10">
        <v>86</v>
      </c>
      <c r="F178" s="10">
        <v>3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79</v>
      </c>
      <c r="D179" s="10">
        <v>5</v>
      </c>
      <c r="E179" s="10">
        <v>71</v>
      </c>
      <c r="F179" s="10">
        <v>3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86</v>
      </c>
      <c r="D180" s="10">
        <v>4</v>
      </c>
      <c r="E180" s="10">
        <v>80</v>
      </c>
      <c r="F180" s="10">
        <v>2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99</v>
      </c>
      <c r="D181" s="10">
        <v>5</v>
      </c>
      <c r="E181" s="10">
        <v>93</v>
      </c>
      <c r="F181" s="10">
        <v>1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400</v>
      </c>
      <c r="D182" s="10">
        <v>15</v>
      </c>
      <c r="E182" s="10">
        <v>377</v>
      </c>
      <c r="F182" s="10">
        <v>8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69</v>
      </c>
      <c r="D183" s="10">
        <v>3</v>
      </c>
      <c r="E183" s="10">
        <v>66</v>
      </c>
      <c r="F183" s="10" t="s">
        <v>265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74</v>
      </c>
      <c r="D184" s="10">
        <v>4</v>
      </c>
      <c r="E184" s="10">
        <v>68</v>
      </c>
      <c r="F184" s="10">
        <v>2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85</v>
      </c>
      <c r="D185" s="10">
        <v>3</v>
      </c>
      <c r="E185" s="10">
        <v>80</v>
      </c>
      <c r="F185" s="10">
        <v>2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79</v>
      </c>
      <c r="D186" s="10">
        <v>1</v>
      </c>
      <c r="E186" s="10">
        <v>77</v>
      </c>
      <c r="F186" s="10">
        <v>1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93</v>
      </c>
      <c r="D187" s="10">
        <v>4</v>
      </c>
      <c r="E187" s="10">
        <v>86</v>
      </c>
      <c r="F187" s="10">
        <v>3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394</v>
      </c>
      <c r="D188" s="10">
        <v>13</v>
      </c>
      <c r="E188" s="10">
        <v>370</v>
      </c>
      <c r="F188" s="10">
        <v>11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84</v>
      </c>
      <c r="D189" s="10">
        <v>1</v>
      </c>
      <c r="E189" s="10">
        <v>82</v>
      </c>
      <c r="F189" s="10">
        <v>1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82</v>
      </c>
      <c r="D190" s="10">
        <v>6</v>
      </c>
      <c r="E190" s="10">
        <v>73</v>
      </c>
      <c r="F190" s="10">
        <v>3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79</v>
      </c>
      <c r="D191" s="10">
        <v>2</v>
      </c>
      <c r="E191" s="10">
        <v>76</v>
      </c>
      <c r="F191" s="10">
        <v>1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74</v>
      </c>
      <c r="D192" s="10">
        <v>2</v>
      </c>
      <c r="E192" s="10">
        <v>70</v>
      </c>
      <c r="F192" s="10">
        <v>2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75</v>
      </c>
      <c r="D193" s="10">
        <v>2</v>
      </c>
      <c r="E193" s="10">
        <v>69</v>
      </c>
      <c r="F193" s="10">
        <v>4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328</v>
      </c>
      <c r="D194" s="10">
        <v>8</v>
      </c>
      <c r="E194" s="10">
        <v>306</v>
      </c>
      <c r="F194" s="10">
        <v>14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66</v>
      </c>
      <c r="D195" s="10">
        <v>1</v>
      </c>
      <c r="E195" s="10">
        <v>62</v>
      </c>
      <c r="F195" s="10">
        <v>3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61</v>
      </c>
      <c r="D196" s="10">
        <v>2</v>
      </c>
      <c r="E196" s="10">
        <v>55</v>
      </c>
      <c r="F196" s="10">
        <v>4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66</v>
      </c>
      <c r="D197" s="10">
        <v>1</v>
      </c>
      <c r="E197" s="10">
        <v>64</v>
      </c>
      <c r="F197" s="10">
        <v>1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69</v>
      </c>
      <c r="D198" s="10" t="s">
        <v>265</v>
      </c>
      <c r="E198" s="10">
        <v>66</v>
      </c>
      <c r="F198" s="10">
        <v>3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66</v>
      </c>
      <c r="D199" s="10">
        <v>4</v>
      </c>
      <c r="E199" s="10">
        <v>59</v>
      </c>
      <c r="F199" s="10">
        <v>3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272</v>
      </c>
      <c r="D200" s="10">
        <v>7</v>
      </c>
      <c r="E200" s="10">
        <v>253</v>
      </c>
      <c r="F200" s="10">
        <v>12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47</v>
      </c>
      <c r="D201" s="10">
        <v>2</v>
      </c>
      <c r="E201" s="10">
        <v>44</v>
      </c>
      <c r="F201" s="10">
        <v>1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52</v>
      </c>
      <c r="D202" s="10">
        <v>3</v>
      </c>
      <c r="E202" s="10">
        <v>47</v>
      </c>
      <c r="F202" s="10">
        <v>2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74</v>
      </c>
      <c r="D203" s="10">
        <v>2</v>
      </c>
      <c r="E203" s="10">
        <v>69</v>
      </c>
      <c r="F203" s="10">
        <v>3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54</v>
      </c>
      <c r="D204" s="10" t="s">
        <v>265</v>
      </c>
      <c r="E204" s="10">
        <v>49</v>
      </c>
      <c r="F204" s="10">
        <v>5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45</v>
      </c>
      <c r="D205" s="10" t="s">
        <v>265</v>
      </c>
      <c r="E205" s="10">
        <v>44</v>
      </c>
      <c r="F205" s="10">
        <v>1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222</v>
      </c>
      <c r="D206" s="10">
        <v>6</v>
      </c>
      <c r="E206" s="10">
        <v>212</v>
      </c>
      <c r="F206" s="10">
        <v>4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39</v>
      </c>
      <c r="D207" s="10">
        <v>3</v>
      </c>
      <c r="E207" s="10">
        <v>35</v>
      </c>
      <c r="F207" s="10">
        <v>1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59</v>
      </c>
      <c r="D208" s="10">
        <v>1</v>
      </c>
      <c r="E208" s="10">
        <v>58</v>
      </c>
      <c r="F208" s="10" t="s">
        <v>265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38</v>
      </c>
      <c r="D209" s="10" t="s">
        <v>265</v>
      </c>
      <c r="E209" s="10">
        <v>38</v>
      </c>
      <c r="F209" s="10" t="s">
        <v>265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48</v>
      </c>
      <c r="D210" s="10">
        <v>2</v>
      </c>
      <c r="E210" s="10">
        <v>44</v>
      </c>
      <c r="F210" s="10">
        <v>2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38</v>
      </c>
      <c r="D211" s="10" t="s">
        <v>265</v>
      </c>
      <c r="E211" s="10">
        <v>37</v>
      </c>
      <c r="F211" s="10">
        <v>1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184</v>
      </c>
      <c r="D212" s="10">
        <v>9</v>
      </c>
      <c r="E212" s="10">
        <v>166</v>
      </c>
      <c r="F212" s="10">
        <v>9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47</v>
      </c>
      <c r="D213" s="10">
        <v>1</v>
      </c>
      <c r="E213" s="10">
        <v>44</v>
      </c>
      <c r="F213" s="10">
        <v>2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32</v>
      </c>
      <c r="D214" s="10">
        <v>1</v>
      </c>
      <c r="E214" s="10">
        <v>29</v>
      </c>
      <c r="F214" s="10">
        <v>2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46</v>
      </c>
      <c r="D215" s="10">
        <v>2</v>
      </c>
      <c r="E215" s="10">
        <v>40</v>
      </c>
      <c r="F215" s="10">
        <v>4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31</v>
      </c>
      <c r="D216" s="10">
        <v>2</v>
      </c>
      <c r="E216" s="10">
        <v>29</v>
      </c>
      <c r="F216" s="10" t="s">
        <v>265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28</v>
      </c>
      <c r="D217" s="10">
        <v>3</v>
      </c>
      <c r="E217" s="10">
        <v>24</v>
      </c>
      <c r="F217" s="10">
        <v>1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98</v>
      </c>
      <c r="D218" s="10">
        <v>7</v>
      </c>
      <c r="E218" s="10">
        <v>80</v>
      </c>
      <c r="F218" s="10">
        <v>11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27</v>
      </c>
      <c r="D219" s="10">
        <v>3</v>
      </c>
      <c r="E219" s="10">
        <v>20</v>
      </c>
      <c r="F219" s="10">
        <v>4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22</v>
      </c>
      <c r="D220" s="10">
        <v>3</v>
      </c>
      <c r="E220" s="10">
        <v>18</v>
      </c>
      <c r="F220" s="10">
        <v>1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15</v>
      </c>
      <c r="D221" s="10">
        <v>1</v>
      </c>
      <c r="E221" s="10">
        <v>13</v>
      </c>
      <c r="F221" s="10">
        <v>1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17</v>
      </c>
      <c r="D222" s="10" t="s">
        <v>265</v>
      </c>
      <c r="E222" s="10">
        <v>15</v>
      </c>
      <c r="F222" s="10">
        <v>2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17</v>
      </c>
      <c r="D223" s="10" t="s">
        <v>265</v>
      </c>
      <c r="E223" s="10">
        <v>14</v>
      </c>
      <c r="F223" s="10">
        <v>3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61</v>
      </c>
      <c r="D224" s="10">
        <v>2</v>
      </c>
      <c r="E224" s="10">
        <v>56</v>
      </c>
      <c r="F224" s="10">
        <v>3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7676</v>
      </c>
      <c r="D225" s="3">
        <v>2312</v>
      </c>
      <c r="E225" s="3">
        <v>5058</v>
      </c>
      <c r="F225" s="3">
        <v>306</v>
      </c>
    </row>
    <row r="226" spans="1:11" ht="12" customHeight="1">
      <c r="A226" s="33" t="s">
        <v>254</v>
      </c>
      <c r="B226" s="1" t="s">
        <v>8</v>
      </c>
      <c r="C226" s="10">
        <v>460</v>
      </c>
      <c r="D226" s="10">
        <v>286</v>
      </c>
      <c r="E226" s="10">
        <v>13</v>
      </c>
      <c r="F226" s="10">
        <v>161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79</v>
      </c>
      <c r="D227" s="10">
        <v>10</v>
      </c>
      <c r="E227" s="10">
        <v>6</v>
      </c>
      <c r="F227" s="10">
        <v>63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89</v>
      </c>
      <c r="D228" s="10">
        <v>23</v>
      </c>
      <c r="E228" s="10">
        <v>3</v>
      </c>
      <c r="F228" s="10">
        <v>63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97</v>
      </c>
      <c r="D229" s="10">
        <v>62</v>
      </c>
      <c r="E229" s="10">
        <v>3</v>
      </c>
      <c r="F229" s="10">
        <v>32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100</v>
      </c>
      <c r="D230" s="10">
        <v>97</v>
      </c>
      <c r="E230" s="10">
        <v>1</v>
      </c>
      <c r="F230" s="10">
        <v>2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95</v>
      </c>
      <c r="D231" s="10">
        <v>94</v>
      </c>
      <c r="E231" s="10" t="s">
        <v>265</v>
      </c>
      <c r="F231" s="10">
        <v>1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591</v>
      </c>
      <c r="D232" s="10">
        <v>587</v>
      </c>
      <c r="E232" s="10">
        <v>2</v>
      </c>
      <c r="F232" s="10">
        <v>2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110</v>
      </c>
      <c r="D233" s="10">
        <v>109</v>
      </c>
      <c r="E233" s="10">
        <v>1</v>
      </c>
      <c r="F233" s="10" t="s">
        <v>265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125</v>
      </c>
      <c r="D234" s="10">
        <v>124</v>
      </c>
      <c r="E234" s="10" t="s">
        <v>265</v>
      </c>
      <c r="F234" s="10">
        <v>1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130</v>
      </c>
      <c r="D235" s="10">
        <v>129</v>
      </c>
      <c r="E235" s="10" t="s">
        <v>265</v>
      </c>
      <c r="F235" s="10">
        <v>1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113</v>
      </c>
      <c r="D236" s="10">
        <v>112</v>
      </c>
      <c r="E236" s="10">
        <v>1</v>
      </c>
      <c r="F236" s="10" t="s">
        <v>265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113</v>
      </c>
      <c r="D237" s="10">
        <v>113</v>
      </c>
      <c r="E237" s="10" t="s">
        <v>265</v>
      </c>
      <c r="F237" s="10" t="s">
        <v>265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595</v>
      </c>
      <c r="D238" s="10">
        <v>573</v>
      </c>
      <c r="E238" s="10">
        <v>20</v>
      </c>
      <c r="F238" s="10">
        <v>2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123</v>
      </c>
      <c r="D239" s="10">
        <v>118</v>
      </c>
      <c r="E239" s="10">
        <v>4</v>
      </c>
      <c r="F239" s="10">
        <v>1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126</v>
      </c>
      <c r="D240" s="10">
        <v>121</v>
      </c>
      <c r="E240" s="10">
        <v>4</v>
      </c>
      <c r="F240" s="10">
        <v>1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114</v>
      </c>
      <c r="D241" s="10">
        <v>109</v>
      </c>
      <c r="E241" s="10">
        <v>5</v>
      </c>
      <c r="F241" s="10" t="s">
        <v>265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111</v>
      </c>
      <c r="D242" s="10">
        <v>108</v>
      </c>
      <c r="E242" s="10">
        <v>3</v>
      </c>
      <c r="F242" s="10" t="s">
        <v>265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121</v>
      </c>
      <c r="D243" s="10">
        <v>117</v>
      </c>
      <c r="E243" s="10">
        <v>4</v>
      </c>
      <c r="F243" s="10" t="s">
        <v>265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586</v>
      </c>
      <c r="D244" s="10">
        <v>454</v>
      </c>
      <c r="E244" s="10">
        <v>132</v>
      </c>
      <c r="F244" s="10" t="s">
        <v>265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115</v>
      </c>
      <c r="D245" s="10">
        <v>108</v>
      </c>
      <c r="E245" s="10">
        <v>7</v>
      </c>
      <c r="F245" s="10" t="s">
        <v>265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119</v>
      </c>
      <c r="D246" s="10">
        <v>110</v>
      </c>
      <c r="E246" s="10">
        <v>9</v>
      </c>
      <c r="F246" s="10" t="s">
        <v>265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119</v>
      </c>
      <c r="D247" s="10">
        <v>109</v>
      </c>
      <c r="E247" s="10">
        <v>10</v>
      </c>
      <c r="F247" s="10" t="s">
        <v>265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104</v>
      </c>
      <c r="D248" s="10">
        <v>67</v>
      </c>
      <c r="E248" s="10">
        <v>37</v>
      </c>
      <c r="F248" s="10" t="s">
        <v>265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129</v>
      </c>
      <c r="D249" s="10">
        <v>60</v>
      </c>
      <c r="E249" s="10">
        <v>69</v>
      </c>
      <c r="F249" s="10" t="s">
        <v>265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592</v>
      </c>
      <c r="D250" s="10">
        <v>160</v>
      </c>
      <c r="E250" s="10">
        <v>424</v>
      </c>
      <c r="F250" s="10">
        <v>8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118</v>
      </c>
      <c r="D251" s="10">
        <v>45</v>
      </c>
      <c r="E251" s="10">
        <v>72</v>
      </c>
      <c r="F251" s="10">
        <v>1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113</v>
      </c>
      <c r="D252" s="10">
        <v>32</v>
      </c>
      <c r="E252" s="10">
        <v>78</v>
      </c>
      <c r="F252" s="10">
        <v>3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117</v>
      </c>
      <c r="D253" s="10">
        <v>36</v>
      </c>
      <c r="E253" s="10">
        <v>78</v>
      </c>
      <c r="F253" s="10">
        <v>3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135</v>
      </c>
      <c r="D254" s="10">
        <v>33</v>
      </c>
      <c r="E254" s="10">
        <v>102</v>
      </c>
      <c r="F254" s="10" t="s">
        <v>265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109</v>
      </c>
      <c r="D255" s="10">
        <v>14</v>
      </c>
      <c r="E255" s="10">
        <v>94</v>
      </c>
      <c r="F255" s="10">
        <v>1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560</v>
      </c>
      <c r="D256" s="10">
        <v>66</v>
      </c>
      <c r="E256" s="10">
        <v>484</v>
      </c>
      <c r="F256" s="10">
        <v>10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121</v>
      </c>
      <c r="D257" s="10">
        <v>18</v>
      </c>
      <c r="E257" s="10">
        <v>103</v>
      </c>
      <c r="F257" s="10" t="s">
        <v>265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114</v>
      </c>
      <c r="D258" s="10">
        <v>19</v>
      </c>
      <c r="E258" s="10">
        <v>93</v>
      </c>
      <c r="F258" s="10">
        <v>2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91</v>
      </c>
      <c r="D259" s="10">
        <v>9</v>
      </c>
      <c r="E259" s="10">
        <v>80</v>
      </c>
      <c r="F259" s="10">
        <v>2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124</v>
      </c>
      <c r="D260" s="10">
        <v>15</v>
      </c>
      <c r="E260" s="10">
        <v>106</v>
      </c>
      <c r="F260" s="10">
        <v>3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110</v>
      </c>
      <c r="D261" s="10">
        <v>5</v>
      </c>
      <c r="E261" s="10">
        <v>102</v>
      </c>
      <c r="F261" s="10">
        <v>3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556</v>
      </c>
      <c r="D262" s="10">
        <v>39</v>
      </c>
      <c r="E262" s="10">
        <v>505</v>
      </c>
      <c r="F262" s="10">
        <v>12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106</v>
      </c>
      <c r="D263" s="10">
        <v>11</v>
      </c>
      <c r="E263" s="10">
        <v>93</v>
      </c>
      <c r="F263" s="10">
        <v>2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117</v>
      </c>
      <c r="D264" s="10">
        <v>9</v>
      </c>
      <c r="E264" s="10">
        <v>106</v>
      </c>
      <c r="F264" s="10">
        <v>2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119</v>
      </c>
      <c r="D265" s="10">
        <v>6</v>
      </c>
      <c r="E265" s="10">
        <v>112</v>
      </c>
      <c r="F265" s="10">
        <v>1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128</v>
      </c>
      <c r="D266" s="10">
        <v>10</v>
      </c>
      <c r="E266" s="10">
        <v>116</v>
      </c>
      <c r="F266" s="10">
        <v>2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86</v>
      </c>
      <c r="D267" s="10">
        <v>3</v>
      </c>
      <c r="E267" s="10">
        <v>78</v>
      </c>
      <c r="F267" s="10">
        <v>5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594</v>
      </c>
      <c r="D268" s="10">
        <v>35</v>
      </c>
      <c r="E268" s="10">
        <v>547</v>
      </c>
      <c r="F268" s="10">
        <v>12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128</v>
      </c>
      <c r="D269" s="10">
        <v>7</v>
      </c>
      <c r="E269" s="10">
        <v>117</v>
      </c>
      <c r="F269" s="10">
        <v>4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126</v>
      </c>
      <c r="D270" s="10">
        <v>7</v>
      </c>
      <c r="E270" s="10">
        <v>115</v>
      </c>
      <c r="F270" s="10">
        <v>4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97</v>
      </c>
      <c r="D271" s="10">
        <v>6</v>
      </c>
      <c r="E271" s="10">
        <v>88</v>
      </c>
      <c r="F271" s="10">
        <v>3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130</v>
      </c>
      <c r="D272" s="10">
        <v>5</v>
      </c>
      <c r="E272" s="10">
        <v>125</v>
      </c>
      <c r="F272" s="10" t="s">
        <v>265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113</v>
      </c>
      <c r="D273" s="10">
        <v>10</v>
      </c>
      <c r="E273" s="10">
        <v>102</v>
      </c>
      <c r="F273" s="10">
        <v>1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613</v>
      </c>
      <c r="D274" s="10">
        <v>40</v>
      </c>
      <c r="E274" s="10">
        <v>561</v>
      </c>
      <c r="F274" s="10">
        <v>12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128</v>
      </c>
      <c r="D275" s="10">
        <v>12</v>
      </c>
      <c r="E275" s="10">
        <v>114</v>
      </c>
      <c r="F275" s="10">
        <v>2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138</v>
      </c>
      <c r="D276" s="10">
        <v>8</v>
      </c>
      <c r="E276" s="10">
        <v>126</v>
      </c>
      <c r="F276" s="10">
        <v>4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108</v>
      </c>
      <c r="D277" s="10">
        <v>7</v>
      </c>
      <c r="E277" s="10">
        <v>100</v>
      </c>
      <c r="F277" s="10">
        <v>1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129</v>
      </c>
      <c r="D278" s="10">
        <v>9</v>
      </c>
      <c r="E278" s="10">
        <v>118</v>
      </c>
      <c r="F278" s="10">
        <v>2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110</v>
      </c>
      <c r="D279" s="10">
        <v>4</v>
      </c>
      <c r="E279" s="10">
        <v>103</v>
      </c>
      <c r="F279" s="10">
        <v>3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470</v>
      </c>
      <c r="D280" s="10">
        <v>16</v>
      </c>
      <c r="E280" s="10">
        <v>444</v>
      </c>
      <c r="F280" s="10">
        <v>10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105</v>
      </c>
      <c r="D281" s="10">
        <v>3</v>
      </c>
      <c r="E281" s="10">
        <v>99</v>
      </c>
      <c r="F281" s="10">
        <v>3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115</v>
      </c>
      <c r="D282" s="10">
        <v>4</v>
      </c>
      <c r="E282" s="10">
        <v>108</v>
      </c>
      <c r="F282" s="10">
        <v>3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85</v>
      </c>
      <c r="D283" s="10">
        <v>2</v>
      </c>
      <c r="E283" s="10">
        <v>82</v>
      </c>
      <c r="F283" s="10">
        <v>1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83</v>
      </c>
      <c r="D284" s="10">
        <v>4</v>
      </c>
      <c r="E284" s="10">
        <v>77</v>
      </c>
      <c r="F284" s="10">
        <v>2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82</v>
      </c>
      <c r="D285" s="10">
        <v>3</v>
      </c>
      <c r="E285" s="10">
        <v>78</v>
      </c>
      <c r="F285" s="10">
        <v>1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447</v>
      </c>
      <c r="D286" s="10">
        <v>15</v>
      </c>
      <c r="E286" s="10">
        <v>423</v>
      </c>
      <c r="F286" s="10">
        <v>9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97</v>
      </c>
      <c r="D287" s="10">
        <v>4</v>
      </c>
      <c r="E287" s="10">
        <v>90</v>
      </c>
      <c r="F287" s="10">
        <v>3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111</v>
      </c>
      <c r="D288" s="10">
        <v>2</v>
      </c>
      <c r="E288" s="10">
        <v>107</v>
      </c>
      <c r="F288" s="10">
        <v>2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89</v>
      </c>
      <c r="D289" s="10">
        <v>2</v>
      </c>
      <c r="E289" s="10">
        <v>87</v>
      </c>
      <c r="F289" s="10" t="s">
        <v>265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79</v>
      </c>
      <c r="D290" s="10">
        <v>1</v>
      </c>
      <c r="E290" s="10">
        <v>74</v>
      </c>
      <c r="F290" s="10">
        <v>4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71</v>
      </c>
      <c r="D291" s="10">
        <v>6</v>
      </c>
      <c r="E291" s="10">
        <v>65</v>
      </c>
      <c r="F291" s="10" t="s">
        <v>265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385</v>
      </c>
      <c r="D292" s="10">
        <v>6</v>
      </c>
      <c r="E292" s="10">
        <v>364</v>
      </c>
      <c r="F292" s="10">
        <v>15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80</v>
      </c>
      <c r="D293" s="10" t="s">
        <v>265</v>
      </c>
      <c r="E293" s="10">
        <v>78</v>
      </c>
      <c r="F293" s="10">
        <v>2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64</v>
      </c>
      <c r="D294" s="10">
        <v>1</v>
      </c>
      <c r="E294" s="10">
        <v>62</v>
      </c>
      <c r="F294" s="10">
        <v>1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83</v>
      </c>
      <c r="D295" s="10">
        <v>2</v>
      </c>
      <c r="E295" s="10">
        <v>75</v>
      </c>
      <c r="F295" s="10">
        <v>6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71</v>
      </c>
      <c r="D296" s="10">
        <v>2</v>
      </c>
      <c r="E296" s="10">
        <v>66</v>
      </c>
      <c r="F296" s="10">
        <v>3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87</v>
      </c>
      <c r="D297" s="10">
        <v>1</v>
      </c>
      <c r="E297" s="10">
        <v>83</v>
      </c>
      <c r="F297" s="10">
        <v>3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342</v>
      </c>
      <c r="D298" s="10">
        <v>12</v>
      </c>
      <c r="E298" s="10">
        <v>321</v>
      </c>
      <c r="F298" s="10">
        <v>9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74</v>
      </c>
      <c r="D299" s="10" t="s">
        <v>265</v>
      </c>
      <c r="E299" s="10">
        <v>72</v>
      </c>
      <c r="F299" s="10">
        <v>2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61</v>
      </c>
      <c r="D300" s="10">
        <v>6</v>
      </c>
      <c r="E300" s="10">
        <v>54</v>
      </c>
      <c r="F300" s="10">
        <v>1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60</v>
      </c>
      <c r="D301" s="10">
        <v>2</v>
      </c>
      <c r="E301" s="10">
        <v>57</v>
      </c>
      <c r="F301" s="10">
        <v>1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72</v>
      </c>
      <c r="D302" s="10" t="s">
        <v>265</v>
      </c>
      <c r="E302" s="10">
        <v>71</v>
      </c>
      <c r="F302" s="10">
        <v>1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75</v>
      </c>
      <c r="D303" s="10">
        <v>4</v>
      </c>
      <c r="E303" s="10">
        <v>67</v>
      </c>
      <c r="F303" s="10">
        <v>4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319</v>
      </c>
      <c r="D304" s="10">
        <v>8</v>
      </c>
      <c r="E304" s="10">
        <v>301</v>
      </c>
      <c r="F304" s="10">
        <v>10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72</v>
      </c>
      <c r="D305" s="10">
        <v>1</v>
      </c>
      <c r="E305" s="10">
        <v>68</v>
      </c>
      <c r="F305" s="10">
        <v>3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64</v>
      </c>
      <c r="D306" s="10" t="s">
        <v>265</v>
      </c>
      <c r="E306" s="10">
        <v>62</v>
      </c>
      <c r="F306" s="10">
        <v>2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70</v>
      </c>
      <c r="D307" s="10">
        <v>1</v>
      </c>
      <c r="E307" s="10">
        <v>65</v>
      </c>
      <c r="F307" s="10">
        <v>4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64</v>
      </c>
      <c r="D308" s="10">
        <v>4</v>
      </c>
      <c r="E308" s="10">
        <v>59</v>
      </c>
      <c r="F308" s="10">
        <v>1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49</v>
      </c>
      <c r="D309" s="10">
        <v>2</v>
      </c>
      <c r="E309" s="10">
        <v>47</v>
      </c>
      <c r="F309" s="10" t="s">
        <v>265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230</v>
      </c>
      <c r="D310" s="10">
        <v>8</v>
      </c>
      <c r="E310" s="10">
        <v>206</v>
      </c>
      <c r="F310" s="10">
        <v>16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57</v>
      </c>
      <c r="D311" s="10">
        <v>1</v>
      </c>
      <c r="E311" s="10">
        <v>53</v>
      </c>
      <c r="F311" s="10">
        <v>3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48</v>
      </c>
      <c r="D312" s="10">
        <v>3</v>
      </c>
      <c r="E312" s="10">
        <v>43</v>
      </c>
      <c r="F312" s="10">
        <v>2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53</v>
      </c>
      <c r="D313" s="10">
        <v>3</v>
      </c>
      <c r="E313" s="10">
        <v>46</v>
      </c>
      <c r="F313" s="10">
        <v>4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30</v>
      </c>
      <c r="D314" s="10">
        <v>1</v>
      </c>
      <c r="E314" s="10">
        <v>26</v>
      </c>
      <c r="F314" s="10">
        <v>3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42</v>
      </c>
      <c r="D315" s="10" t="s">
        <v>265</v>
      </c>
      <c r="E315" s="10">
        <v>38</v>
      </c>
      <c r="F315" s="10">
        <v>4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155</v>
      </c>
      <c r="D316" s="10">
        <v>1</v>
      </c>
      <c r="E316" s="10">
        <v>146</v>
      </c>
      <c r="F316" s="10">
        <v>8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30</v>
      </c>
      <c r="D317" s="10" t="s">
        <v>265</v>
      </c>
      <c r="E317" s="10">
        <v>29</v>
      </c>
      <c r="F317" s="10">
        <v>1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34</v>
      </c>
      <c r="D318" s="10" t="s">
        <v>265</v>
      </c>
      <c r="E318" s="10">
        <v>31</v>
      </c>
      <c r="F318" s="10">
        <v>3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44</v>
      </c>
      <c r="D319" s="10">
        <v>1</v>
      </c>
      <c r="E319" s="10">
        <v>41</v>
      </c>
      <c r="F319" s="10">
        <v>2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26</v>
      </c>
      <c r="D320" s="10" t="s">
        <v>265</v>
      </c>
      <c r="E320" s="10">
        <v>25</v>
      </c>
      <c r="F320" s="10">
        <v>1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21</v>
      </c>
      <c r="D321" s="10" t="s">
        <v>265</v>
      </c>
      <c r="E321" s="10">
        <v>20</v>
      </c>
      <c r="F321" s="10">
        <v>1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99</v>
      </c>
      <c r="D322" s="10">
        <v>3</v>
      </c>
      <c r="E322" s="10">
        <v>92</v>
      </c>
      <c r="F322" s="10">
        <v>4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28</v>
      </c>
      <c r="D323" s="10">
        <v>1</v>
      </c>
      <c r="E323" s="10">
        <v>27</v>
      </c>
      <c r="F323" s="10" t="s">
        <v>265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20</v>
      </c>
      <c r="D324" s="10" t="s">
        <v>265</v>
      </c>
      <c r="E324" s="10">
        <v>19</v>
      </c>
      <c r="F324" s="10">
        <v>1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17</v>
      </c>
      <c r="D325" s="10">
        <v>1</v>
      </c>
      <c r="E325" s="10">
        <v>15</v>
      </c>
      <c r="F325" s="10">
        <v>1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16</v>
      </c>
      <c r="D326" s="10">
        <v>1</v>
      </c>
      <c r="E326" s="10">
        <v>14</v>
      </c>
      <c r="F326" s="10">
        <v>1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18</v>
      </c>
      <c r="D327" s="10" t="s">
        <v>265</v>
      </c>
      <c r="E327" s="10">
        <v>17</v>
      </c>
      <c r="F327" s="10">
        <v>1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54</v>
      </c>
      <c r="D328" s="10">
        <v>1</v>
      </c>
      <c r="E328" s="10">
        <v>48</v>
      </c>
      <c r="F328" s="10">
        <v>5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16</v>
      </c>
      <c r="D329" s="10" t="s">
        <v>265</v>
      </c>
      <c r="E329" s="10">
        <v>15</v>
      </c>
      <c r="F329" s="10">
        <v>1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9</v>
      </c>
      <c r="D330" s="10" t="s">
        <v>265</v>
      </c>
      <c r="E330" s="10">
        <v>8</v>
      </c>
      <c r="F330" s="10">
        <v>1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12</v>
      </c>
      <c r="D331" s="10">
        <v>1</v>
      </c>
      <c r="E331" s="10">
        <v>9</v>
      </c>
      <c r="F331" s="10">
        <v>2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9</v>
      </c>
      <c r="D332" s="10" t="s">
        <v>265</v>
      </c>
      <c r="E332" s="10">
        <v>8</v>
      </c>
      <c r="F332" s="10">
        <v>1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8</v>
      </c>
      <c r="D333" s="10" t="s">
        <v>265</v>
      </c>
      <c r="E333" s="10">
        <v>8</v>
      </c>
      <c r="F333" s="10" t="s">
        <v>265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28</v>
      </c>
      <c r="D334" s="5">
        <v>2</v>
      </c>
      <c r="E334" s="5">
        <v>25</v>
      </c>
      <c r="F334" s="5">
        <v>1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F338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4.832031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139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22905</v>
      </c>
      <c r="D5" s="3">
        <v>7262</v>
      </c>
      <c r="E5" s="3">
        <v>14923</v>
      </c>
      <c r="F5" s="3">
        <v>720</v>
      </c>
    </row>
    <row r="6" spans="1:32" ht="12" customHeight="1">
      <c r="A6" s="33" t="s">
        <v>254</v>
      </c>
      <c r="B6" s="1" t="s">
        <v>8</v>
      </c>
      <c r="C6" s="10">
        <v>1385</v>
      </c>
      <c r="D6" s="10">
        <v>956</v>
      </c>
      <c r="E6" s="10">
        <v>37</v>
      </c>
      <c r="F6" s="10">
        <v>392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259</v>
      </c>
      <c r="D7" s="10">
        <v>46</v>
      </c>
      <c r="E7" s="10">
        <v>11</v>
      </c>
      <c r="F7" s="10">
        <v>202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221</v>
      </c>
      <c r="D8" s="10">
        <v>97</v>
      </c>
      <c r="E8" s="10">
        <v>7</v>
      </c>
      <c r="F8" s="10">
        <v>117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272</v>
      </c>
      <c r="D9" s="10">
        <v>210</v>
      </c>
      <c r="E9" s="10">
        <v>7</v>
      </c>
      <c r="F9" s="10">
        <v>55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310</v>
      </c>
      <c r="D10" s="10">
        <v>286</v>
      </c>
      <c r="E10" s="10">
        <v>8</v>
      </c>
      <c r="F10" s="10">
        <v>16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323</v>
      </c>
      <c r="D11" s="10">
        <v>317</v>
      </c>
      <c r="E11" s="10">
        <v>4</v>
      </c>
      <c r="F11" s="10">
        <v>2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1740</v>
      </c>
      <c r="D12" s="10">
        <v>1728</v>
      </c>
      <c r="E12" s="10">
        <v>10</v>
      </c>
      <c r="F12" s="10">
        <v>2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346</v>
      </c>
      <c r="D13" s="10">
        <v>342</v>
      </c>
      <c r="E13" s="10">
        <v>4</v>
      </c>
      <c r="F13" s="10" t="s">
        <v>265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345</v>
      </c>
      <c r="D14" s="10">
        <v>344</v>
      </c>
      <c r="E14" s="10">
        <v>1</v>
      </c>
      <c r="F14" s="10" t="s">
        <v>265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362</v>
      </c>
      <c r="D15" s="10">
        <v>361</v>
      </c>
      <c r="E15" s="10">
        <v>1</v>
      </c>
      <c r="F15" s="10" t="s">
        <v>265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329</v>
      </c>
      <c r="D16" s="10">
        <v>326</v>
      </c>
      <c r="E16" s="10">
        <v>3</v>
      </c>
      <c r="F16" s="10" t="s">
        <v>265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358</v>
      </c>
      <c r="D17" s="10">
        <v>355</v>
      </c>
      <c r="E17" s="10">
        <v>1</v>
      </c>
      <c r="F17" s="10">
        <v>2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1810</v>
      </c>
      <c r="D18" s="10">
        <v>1774</v>
      </c>
      <c r="E18" s="10">
        <v>29</v>
      </c>
      <c r="F18" s="10">
        <v>7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373</v>
      </c>
      <c r="D19" s="10">
        <v>366</v>
      </c>
      <c r="E19" s="10">
        <v>7</v>
      </c>
      <c r="F19" s="10" t="s">
        <v>265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360</v>
      </c>
      <c r="D20" s="10">
        <v>357</v>
      </c>
      <c r="E20" s="10">
        <v>2</v>
      </c>
      <c r="F20" s="10">
        <v>1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364</v>
      </c>
      <c r="D21" s="10">
        <v>357</v>
      </c>
      <c r="E21" s="10">
        <v>5</v>
      </c>
      <c r="F21" s="10">
        <v>2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342</v>
      </c>
      <c r="D22" s="10">
        <v>334</v>
      </c>
      <c r="E22" s="10">
        <v>6</v>
      </c>
      <c r="F22" s="10">
        <v>2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371</v>
      </c>
      <c r="D23" s="10">
        <v>360</v>
      </c>
      <c r="E23" s="10">
        <v>9</v>
      </c>
      <c r="F23" s="10">
        <v>2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1682</v>
      </c>
      <c r="D24" s="10">
        <v>1335</v>
      </c>
      <c r="E24" s="10">
        <v>341</v>
      </c>
      <c r="F24" s="10">
        <v>6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341</v>
      </c>
      <c r="D25" s="10">
        <v>328</v>
      </c>
      <c r="E25" s="10">
        <v>11</v>
      </c>
      <c r="F25" s="10">
        <v>2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368</v>
      </c>
      <c r="D26" s="10">
        <v>339</v>
      </c>
      <c r="E26" s="10">
        <v>28</v>
      </c>
      <c r="F26" s="10">
        <v>1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374</v>
      </c>
      <c r="D27" s="10">
        <v>317</v>
      </c>
      <c r="E27" s="10">
        <v>56</v>
      </c>
      <c r="F27" s="10">
        <v>1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314</v>
      </c>
      <c r="D28" s="10">
        <v>211</v>
      </c>
      <c r="E28" s="10">
        <v>101</v>
      </c>
      <c r="F28" s="10">
        <v>2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285</v>
      </c>
      <c r="D29" s="10">
        <v>140</v>
      </c>
      <c r="E29" s="10">
        <v>145</v>
      </c>
      <c r="F29" s="10" t="s">
        <v>265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1551</v>
      </c>
      <c r="D30" s="10">
        <v>484</v>
      </c>
      <c r="E30" s="10">
        <v>1052</v>
      </c>
      <c r="F30" s="10">
        <v>15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290</v>
      </c>
      <c r="D31" s="10">
        <v>120</v>
      </c>
      <c r="E31" s="10">
        <v>170</v>
      </c>
      <c r="F31" s="10" t="s">
        <v>265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312</v>
      </c>
      <c r="D32" s="10">
        <v>98</v>
      </c>
      <c r="E32" s="10">
        <v>213</v>
      </c>
      <c r="F32" s="10">
        <v>1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327</v>
      </c>
      <c r="D33" s="10">
        <v>113</v>
      </c>
      <c r="E33" s="10">
        <v>208</v>
      </c>
      <c r="F33" s="10">
        <v>6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321</v>
      </c>
      <c r="D34" s="10">
        <v>82</v>
      </c>
      <c r="E34" s="10">
        <v>234</v>
      </c>
      <c r="F34" s="10">
        <v>5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301</v>
      </c>
      <c r="D35" s="10">
        <v>71</v>
      </c>
      <c r="E35" s="10">
        <v>227</v>
      </c>
      <c r="F35" s="10">
        <v>3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1602</v>
      </c>
      <c r="D36" s="10">
        <v>266</v>
      </c>
      <c r="E36" s="10">
        <v>1326</v>
      </c>
      <c r="F36" s="10">
        <v>10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332</v>
      </c>
      <c r="D37" s="10">
        <v>78</v>
      </c>
      <c r="E37" s="10">
        <v>252</v>
      </c>
      <c r="F37" s="10">
        <v>2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323</v>
      </c>
      <c r="D38" s="10">
        <v>53</v>
      </c>
      <c r="E38" s="10">
        <v>268</v>
      </c>
      <c r="F38" s="10">
        <v>2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319</v>
      </c>
      <c r="D39" s="10">
        <v>46</v>
      </c>
      <c r="E39" s="10">
        <v>268</v>
      </c>
      <c r="F39" s="10">
        <v>5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335</v>
      </c>
      <c r="D40" s="10">
        <v>42</v>
      </c>
      <c r="E40" s="10">
        <v>292</v>
      </c>
      <c r="F40" s="10">
        <v>1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293</v>
      </c>
      <c r="D41" s="10">
        <v>47</v>
      </c>
      <c r="E41" s="10">
        <v>246</v>
      </c>
      <c r="F41" s="10" t="s">
        <v>265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1597</v>
      </c>
      <c r="D42" s="10">
        <v>175</v>
      </c>
      <c r="E42" s="10">
        <v>1403</v>
      </c>
      <c r="F42" s="10">
        <v>19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349</v>
      </c>
      <c r="D43" s="10">
        <v>53</v>
      </c>
      <c r="E43" s="10">
        <v>294</v>
      </c>
      <c r="F43" s="10">
        <v>2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322</v>
      </c>
      <c r="D44" s="10">
        <v>33</v>
      </c>
      <c r="E44" s="10">
        <v>284</v>
      </c>
      <c r="F44" s="10">
        <v>5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291</v>
      </c>
      <c r="D45" s="10">
        <v>38</v>
      </c>
      <c r="E45" s="10">
        <v>247</v>
      </c>
      <c r="F45" s="10">
        <v>6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286</v>
      </c>
      <c r="D46" s="10">
        <v>22</v>
      </c>
      <c r="E46" s="10">
        <v>261</v>
      </c>
      <c r="F46" s="10">
        <v>3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349</v>
      </c>
      <c r="D47" s="10">
        <v>29</v>
      </c>
      <c r="E47" s="10">
        <v>317</v>
      </c>
      <c r="F47" s="10">
        <v>3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1530</v>
      </c>
      <c r="D48" s="10">
        <v>125</v>
      </c>
      <c r="E48" s="10">
        <v>1383</v>
      </c>
      <c r="F48" s="10">
        <v>22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335</v>
      </c>
      <c r="D49" s="10">
        <v>32</v>
      </c>
      <c r="E49" s="10">
        <v>298</v>
      </c>
      <c r="F49" s="10">
        <v>5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304</v>
      </c>
      <c r="D50" s="10">
        <v>23</v>
      </c>
      <c r="E50" s="10">
        <v>276</v>
      </c>
      <c r="F50" s="10">
        <v>5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319</v>
      </c>
      <c r="D51" s="10">
        <v>22</v>
      </c>
      <c r="E51" s="10">
        <v>290</v>
      </c>
      <c r="F51" s="10">
        <v>7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273</v>
      </c>
      <c r="D52" s="10">
        <v>26</v>
      </c>
      <c r="E52" s="10">
        <v>246</v>
      </c>
      <c r="F52" s="10">
        <v>1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299</v>
      </c>
      <c r="D53" s="10">
        <v>22</v>
      </c>
      <c r="E53" s="10">
        <v>273</v>
      </c>
      <c r="F53" s="10">
        <v>4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1624</v>
      </c>
      <c r="D54" s="10">
        <v>104</v>
      </c>
      <c r="E54" s="10">
        <v>1500</v>
      </c>
      <c r="F54" s="10">
        <v>20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332</v>
      </c>
      <c r="D55" s="10">
        <v>19</v>
      </c>
      <c r="E55" s="10">
        <v>309</v>
      </c>
      <c r="F55" s="10">
        <v>4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331</v>
      </c>
      <c r="D56" s="10">
        <v>18</v>
      </c>
      <c r="E56" s="10">
        <v>309</v>
      </c>
      <c r="F56" s="10">
        <v>4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336</v>
      </c>
      <c r="D57" s="10">
        <v>23</v>
      </c>
      <c r="E57" s="10">
        <v>308</v>
      </c>
      <c r="F57" s="10">
        <v>5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305</v>
      </c>
      <c r="D58" s="10">
        <v>21</v>
      </c>
      <c r="E58" s="10">
        <v>283</v>
      </c>
      <c r="F58" s="10">
        <v>1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320</v>
      </c>
      <c r="D59" s="10">
        <v>23</v>
      </c>
      <c r="E59" s="10">
        <v>291</v>
      </c>
      <c r="F59" s="10">
        <v>6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1401</v>
      </c>
      <c r="D60" s="10">
        <v>68</v>
      </c>
      <c r="E60" s="10">
        <v>1305</v>
      </c>
      <c r="F60" s="10">
        <v>28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260</v>
      </c>
      <c r="D61" s="10">
        <v>11</v>
      </c>
      <c r="E61" s="10">
        <v>243</v>
      </c>
      <c r="F61" s="10">
        <v>6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294</v>
      </c>
      <c r="D62" s="10">
        <v>25</v>
      </c>
      <c r="E62" s="10">
        <v>261</v>
      </c>
      <c r="F62" s="10">
        <v>8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297</v>
      </c>
      <c r="D63" s="10">
        <v>11</v>
      </c>
      <c r="E63" s="10">
        <v>280</v>
      </c>
      <c r="F63" s="10">
        <v>6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273</v>
      </c>
      <c r="D64" s="10">
        <v>9</v>
      </c>
      <c r="E64" s="10">
        <v>258</v>
      </c>
      <c r="F64" s="10">
        <v>6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277</v>
      </c>
      <c r="D65" s="10">
        <v>12</v>
      </c>
      <c r="E65" s="10">
        <v>263</v>
      </c>
      <c r="F65" s="10">
        <v>2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1368</v>
      </c>
      <c r="D66" s="10">
        <v>63</v>
      </c>
      <c r="E66" s="10">
        <v>1272</v>
      </c>
      <c r="F66" s="10">
        <v>33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333</v>
      </c>
      <c r="D67" s="10">
        <v>15</v>
      </c>
      <c r="E67" s="10">
        <v>307</v>
      </c>
      <c r="F67" s="10">
        <v>11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276</v>
      </c>
      <c r="D68" s="10">
        <v>20</v>
      </c>
      <c r="E68" s="10">
        <v>252</v>
      </c>
      <c r="F68" s="10">
        <v>4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276</v>
      </c>
      <c r="D69" s="10">
        <v>10</v>
      </c>
      <c r="E69" s="10">
        <v>263</v>
      </c>
      <c r="F69" s="10">
        <v>3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254</v>
      </c>
      <c r="D70" s="10">
        <v>8</v>
      </c>
      <c r="E70" s="10">
        <v>240</v>
      </c>
      <c r="F70" s="10">
        <v>6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229</v>
      </c>
      <c r="D71" s="10">
        <v>10</v>
      </c>
      <c r="E71" s="10">
        <v>210</v>
      </c>
      <c r="F71" s="10">
        <v>9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1295</v>
      </c>
      <c r="D72" s="10">
        <v>56</v>
      </c>
      <c r="E72" s="10">
        <v>1223</v>
      </c>
      <c r="F72" s="10">
        <v>16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253</v>
      </c>
      <c r="D73" s="10">
        <v>11</v>
      </c>
      <c r="E73" s="10">
        <v>241</v>
      </c>
      <c r="F73" s="10">
        <v>1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247</v>
      </c>
      <c r="D74" s="10">
        <v>12</v>
      </c>
      <c r="E74" s="10">
        <v>232</v>
      </c>
      <c r="F74" s="10">
        <v>3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255</v>
      </c>
      <c r="D75" s="10">
        <v>10</v>
      </c>
      <c r="E75" s="10">
        <v>243</v>
      </c>
      <c r="F75" s="10">
        <v>2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274</v>
      </c>
      <c r="D76" s="10">
        <v>10</v>
      </c>
      <c r="E76" s="10">
        <v>261</v>
      </c>
      <c r="F76" s="10">
        <v>3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266</v>
      </c>
      <c r="D77" s="10">
        <v>13</v>
      </c>
      <c r="E77" s="10">
        <v>246</v>
      </c>
      <c r="F77" s="10">
        <v>7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1066</v>
      </c>
      <c r="D78" s="10">
        <v>40</v>
      </c>
      <c r="E78" s="10">
        <v>997</v>
      </c>
      <c r="F78" s="10">
        <v>29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235</v>
      </c>
      <c r="D79" s="10">
        <v>5</v>
      </c>
      <c r="E79" s="10">
        <v>225</v>
      </c>
      <c r="F79" s="10">
        <v>5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221</v>
      </c>
      <c r="D80" s="10">
        <v>12</v>
      </c>
      <c r="E80" s="10">
        <v>202</v>
      </c>
      <c r="F80" s="10">
        <v>7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210</v>
      </c>
      <c r="D81" s="10">
        <v>8</v>
      </c>
      <c r="E81" s="10">
        <v>200</v>
      </c>
      <c r="F81" s="10">
        <v>2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198</v>
      </c>
      <c r="D82" s="10">
        <v>5</v>
      </c>
      <c r="E82" s="10">
        <v>187</v>
      </c>
      <c r="F82" s="10">
        <v>6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202</v>
      </c>
      <c r="D83" s="10">
        <v>10</v>
      </c>
      <c r="E83" s="10">
        <v>183</v>
      </c>
      <c r="F83" s="10">
        <v>9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955</v>
      </c>
      <c r="D84" s="10">
        <v>27</v>
      </c>
      <c r="E84" s="10">
        <v>902</v>
      </c>
      <c r="F84" s="10">
        <v>26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201</v>
      </c>
      <c r="D85" s="10">
        <v>6</v>
      </c>
      <c r="E85" s="10">
        <v>188</v>
      </c>
      <c r="F85" s="10">
        <v>7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178</v>
      </c>
      <c r="D86" s="10">
        <v>4</v>
      </c>
      <c r="E86" s="10">
        <v>167</v>
      </c>
      <c r="F86" s="10">
        <v>7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205</v>
      </c>
      <c r="D87" s="10">
        <v>10</v>
      </c>
      <c r="E87" s="10">
        <v>191</v>
      </c>
      <c r="F87" s="10">
        <v>4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189</v>
      </c>
      <c r="D88" s="10">
        <v>2</v>
      </c>
      <c r="E88" s="10">
        <v>185</v>
      </c>
      <c r="F88" s="10">
        <v>2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182</v>
      </c>
      <c r="D89" s="10">
        <v>5</v>
      </c>
      <c r="E89" s="10">
        <v>171</v>
      </c>
      <c r="F89" s="10">
        <v>6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864</v>
      </c>
      <c r="D90" s="10">
        <v>27</v>
      </c>
      <c r="E90" s="10">
        <v>802</v>
      </c>
      <c r="F90" s="10">
        <v>35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177</v>
      </c>
      <c r="D91" s="10">
        <v>6</v>
      </c>
      <c r="E91" s="10">
        <v>160</v>
      </c>
      <c r="F91" s="10">
        <v>11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169</v>
      </c>
      <c r="D92" s="10">
        <v>5</v>
      </c>
      <c r="E92" s="10">
        <v>158</v>
      </c>
      <c r="F92" s="10">
        <v>6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170</v>
      </c>
      <c r="D93" s="10">
        <v>7</v>
      </c>
      <c r="E93" s="10">
        <v>158</v>
      </c>
      <c r="F93" s="10">
        <v>5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188</v>
      </c>
      <c r="D94" s="10">
        <v>6</v>
      </c>
      <c r="E94" s="10">
        <v>177</v>
      </c>
      <c r="F94" s="10">
        <v>5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160</v>
      </c>
      <c r="D95" s="10">
        <v>3</v>
      </c>
      <c r="E95" s="10">
        <v>149</v>
      </c>
      <c r="F95" s="10">
        <v>8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646</v>
      </c>
      <c r="D96" s="10">
        <v>13</v>
      </c>
      <c r="E96" s="10">
        <v>614</v>
      </c>
      <c r="F96" s="10">
        <v>19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133</v>
      </c>
      <c r="D97" s="10">
        <v>2</v>
      </c>
      <c r="E97" s="10">
        <v>126</v>
      </c>
      <c r="F97" s="10">
        <v>5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166</v>
      </c>
      <c r="D98" s="10">
        <v>3</v>
      </c>
      <c r="E98" s="10">
        <v>159</v>
      </c>
      <c r="F98" s="10">
        <v>4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117</v>
      </c>
      <c r="D99" s="10">
        <v>2</v>
      </c>
      <c r="E99" s="10">
        <v>110</v>
      </c>
      <c r="F99" s="10">
        <v>5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124</v>
      </c>
      <c r="D100" s="10">
        <v>2</v>
      </c>
      <c r="E100" s="10">
        <v>119</v>
      </c>
      <c r="F100" s="10">
        <v>3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106</v>
      </c>
      <c r="D101" s="10">
        <v>4</v>
      </c>
      <c r="E101" s="10">
        <v>100</v>
      </c>
      <c r="F101" s="10">
        <v>2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434</v>
      </c>
      <c r="D102" s="10">
        <v>9</v>
      </c>
      <c r="E102" s="10">
        <v>408</v>
      </c>
      <c r="F102" s="10">
        <v>17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85</v>
      </c>
      <c r="D103" s="10">
        <v>3</v>
      </c>
      <c r="E103" s="10">
        <v>80</v>
      </c>
      <c r="F103" s="10">
        <v>2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100</v>
      </c>
      <c r="D104" s="10">
        <v>3</v>
      </c>
      <c r="E104" s="10">
        <v>92</v>
      </c>
      <c r="F104" s="10">
        <v>5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80</v>
      </c>
      <c r="D105" s="10">
        <v>1</v>
      </c>
      <c r="E105" s="10">
        <v>75</v>
      </c>
      <c r="F105" s="10">
        <v>4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94</v>
      </c>
      <c r="D106" s="10" t="s">
        <v>265</v>
      </c>
      <c r="E106" s="10">
        <v>90</v>
      </c>
      <c r="F106" s="10">
        <v>4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75</v>
      </c>
      <c r="D107" s="10">
        <v>2</v>
      </c>
      <c r="E107" s="10">
        <v>71</v>
      </c>
      <c r="F107" s="10">
        <v>2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240</v>
      </c>
      <c r="D108" s="10">
        <v>9</v>
      </c>
      <c r="E108" s="10">
        <v>216</v>
      </c>
      <c r="F108" s="10">
        <v>15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57</v>
      </c>
      <c r="D109" s="10">
        <v>1</v>
      </c>
      <c r="E109" s="10">
        <v>52</v>
      </c>
      <c r="F109" s="10">
        <v>4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54</v>
      </c>
      <c r="D110" s="10" t="s">
        <v>265</v>
      </c>
      <c r="E110" s="10">
        <v>52</v>
      </c>
      <c r="F110" s="10">
        <v>2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57</v>
      </c>
      <c r="D111" s="10">
        <v>2</v>
      </c>
      <c r="E111" s="10">
        <v>51</v>
      </c>
      <c r="F111" s="10">
        <v>4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35</v>
      </c>
      <c r="D112" s="10">
        <v>3</v>
      </c>
      <c r="E112" s="10">
        <v>29</v>
      </c>
      <c r="F112" s="10">
        <v>3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37</v>
      </c>
      <c r="D113" s="10">
        <v>3</v>
      </c>
      <c r="E113" s="10">
        <v>32</v>
      </c>
      <c r="F113" s="10">
        <v>2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115</v>
      </c>
      <c r="D114" s="10">
        <v>3</v>
      </c>
      <c r="E114" s="10">
        <v>103</v>
      </c>
      <c r="F114" s="10">
        <v>9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11754</v>
      </c>
      <c r="D115" s="3">
        <v>3889</v>
      </c>
      <c r="E115" s="3">
        <v>7500</v>
      </c>
      <c r="F115" s="3">
        <v>365</v>
      </c>
    </row>
    <row r="116" spans="1:11" ht="12" customHeight="1">
      <c r="A116" s="33" t="s">
        <v>254</v>
      </c>
      <c r="B116" s="1" t="s">
        <v>8</v>
      </c>
      <c r="C116" s="10">
        <v>712</v>
      </c>
      <c r="D116" s="10">
        <v>494</v>
      </c>
      <c r="E116" s="10">
        <v>20</v>
      </c>
      <c r="F116" s="10">
        <v>198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127</v>
      </c>
      <c r="D117" s="10">
        <v>27</v>
      </c>
      <c r="E117" s="10">
        <v>7</v>
      </c>
      <c r="F117" s="10">
        <v>93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113</v>
      </c>
      <c r="D118" s="10">
        <v>49</v>
      </c>
      <c r="E118" s="10">
        <v>3</v>
      </c>
      <c r="F118" s="10">
        <v>61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148</v>
      </c>
      <c r="D119" s="10">
        <v>112</v>
      </c>
      <c r="E119" s="10">
        <v>2</v>
      </c>
      <c r="F119" s="10">
        <v>34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170</v>
      </c>
      <c r="D120" s="10">
        <v>155</v>
      </c>
      <c r="E120" s="10">
        <v>6</v>
      </c>
      <c r="F120" s="10">
        <v>9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154</v>
      </c>
      <c r="D121" s="10">
        <v>151</v>
      </c>
      <c r="E121" s="10">
        <v>2</v>
      </c>
      <c r="F121" s="10">
        <v>1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893</v>
      </c>
      <c r="D122" s="10">
        <v>883</v>
      </c>
      <c r="E122" s="10">
        <v>8</v>
      </c>
      <c r="F122" s="10">
        <v>2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192</v>
      </c>
      <c r="D123" s="10">
        <v>188</v>
      </c>
      <c r="E123" s="10">
        <v>4</v>
      </c>
      <c r="F123" s="10" t="s">
        <v>265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166</v>
      </c>
      <c r="D124" s="10">
        <v>165</v>
      </c>
      <c r="E124" s="10">
        <v>1</v>
      </c>
      <c r="F124" s="10" t="s">
        <v>265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178</v>
      </c>
      <c r="D125" s="10">
        <v>178</v>
      </c>
      <c r="E125" s="10" t="s">
        <v>265</v>
      </c>
      <c r="F125" s="10" t="s">
        <v>265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172</v>
      </c>
      <c r="D126" s="10">
        <v>170</v>
      </c>
      <c r="E126" s="10">
        <v>2</v>
      </c>
      <c r="F126" s="10" t="s">
        <v>265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185</v>
      </c>
      <c r="D127" s="10">
        <v>182</v>
      </c>
      <c r="E127" s="10">
        <v>1</v>
      </c>
      <c r="F127" s="10">
        <v>2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912</v>
      </c>
      <c r="D128" s="10">
        <v>896</v>
      </c>
      <c r="E128" s="10">
        <v>14</v>
      </c>
      <c r="F128" s="10">
        <v>2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170</v>
      </c>
      <c r="D129" s="10">
        <v>166</v>
      </c>
      <c r="E129" s="10">
        <v>4</v>
      </c>
      <c r="F129" s="10" t="s">
        <v>265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177</v>
      </c>
      <c r="D130" s="10">
        <v>175</v>
      </c>
      <c r="E130" s="10">
        <v>2</v>
      </c>
      <c r="F130" s="10" t="s">
        <v>265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185</v>
      </c>
      <c r="D131" s="10">
        <v>182</v>
      </c>
      <c r="E131" s="10">
        <v>2</v>
      </c>
      <c r="F131" s="10">
        <v>1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181</v>
      </c>
      <c r="D132" s="10">
        <v>178</v>
      </c>
      <c r="E132" s="10">
        <v>2</v>
      </c>
      <c r="F132" s="10">
        <v>1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199</v>
      </c>
      <c r="D133" s="10">
        <v>195</v>
      </c>
      <c r="E133" s="10">
        <v>4</v>
      </c>
      <c r="F133" s="10" t="s">
        <v>265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794</v>
      </c>
      <c r="D134" s="10">
        <v>668</v>
      </c>
      <c r="E134" s="10">
        <v>121</v>
      </c>
      <c r="F134" s="10">
        <v>5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165</v>
      </c>
      <c r="D135" s="10">
        <v>162</v>
      </c>
      <c r="E135" s="10">
        <v>1</v>
      </c>
      <c r="F135" s="10">
        <v>2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171</v>
      </c>
      <c r="D136" s="10">
        <v>162</v>
      </c>
      <c r="E136" s="10">
        <v>8</v>
      </c>
      <c r="F136" s="10">
        <v>1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174</v>
      </c>
      <c r="D137" s="10">
        <v>156</v>
      </c>
      <c r="E137" s="10">
        <v>18</v>
      </c>
      <c r="F137" s="10" t="s">
        <v>265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144</v>
      </c>
      <c r="D138" s="10">
        <v>109</v>
      </c>
      <c r="E138" s="10">
        <v>33</v>
      </c>
      <c r="F138" s="10">
        <v>2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140</v>
      </c>
      <c r="D139" s="10">
        <v>79</v>
      </c>
      <c r="E139" s="10">
        <v>61</v>
      </c>
      <c r="F139" s="10" t="s">
        <v>265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754</v>
      </c>
      <c r="D140" s="10">
        <v>310</v>
      </c>
      <c r="E140" s="10">
        <v>438</v>
      </c>
      <c r="F140" s="10">
        <v>6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146</v>
      </c>
      <c r="D141" s="10">
        <v>83</v>
      </c>
      <c r="E141" s="10">
        <v>63</v>
      </c>
      <c r="F141" s="10" t="s">
        <v>265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161</v>
      </c>
      <c r="D142" s="10">
        <v>67</v>
      </c>
      <c r="E142" s="10">
        <v>93</v>
      </c>
      <c r="F142" s="10">
        <v>1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141</v>
      </c>
      <c r="D143" s="10">
        <v>64</v>
      </c>
      <c r="E143" s="10">
        <v>76</v>
      </c>
      <c r="F143" s="10">
        <v>1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166</v>
      </c>
      <c r="D144" s="10">
        <v>50</v>
      </c>
      <c r="E144" s="10">
        <v>114</v>
      </c>
      <c r="F144" s="10">
        <v>2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140</v>
      </c>
      <c r="D145" s="10">
        <v>46</v>
      </c>
      <c r="E145" s="10">
        <v>92</v>
      </c>
      <c r="F145" s="10">
        <v>2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772</v>
      </c>
      <c r="D146" s="10">
        <v>164</v>
      </c>
      <c r="E146" s="10">
        <v>601</v>
      </c>
      <c r="F146" s="10">
        <v>7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160</v>
      </c>
      <c r="D147" s="10">
        <v>46</v>
      </c>
      <c r="E147" s="10">
        <v>113</v>
      </c>
      <c r="F147" s="10">
        <v>1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164</v>
      </c>
      <c r="D148" s="10">
        <v>33</v>
      </c>
      <c r="E148" s="10">
        <v>129</v>
      </c>
      <c r="F148" s="10">
        <v>2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138</v>
      </c>
      <c r="D149" s="10">
        <v>27</v>
      </c>
      <c r="E149" s="10">
        <v>108</v>
      </c>
      <c r="F149" s="10">
        <v>3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161</v>
      </c>
      <c r="D150" s="10">
        <v>26</v>
      </c>
      <c r="E150" s="10">
        <v>134</v>
      </c>
      <c r="F150" s="10">
        <v>1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149</v>
      </c>
      <c r="D151" s="10">
        <v>32</v>
      </c>
      <c r="E151" s="10">
        <v>117</v>
      </c>
      <c r="F151" s="10" t="s">
        <v>265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815</v>
      </c>
      <c r="D152" s="10">
        <v>118</v>
      </c>
      <c r="E152" s="10">
        <v>689</v>
      </c>
      <c r="F152" s="10">
        <v>8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184</v>
      </c>
      <c r="D153" s="10">
        <v>39</v>
      </c>
      <c r="E153" s="10">
        <v>144</v>
      </c>
      <c r="F153" s="10">
        <v>1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168</v>
      </c>
      <c r="D154" s="10">
        <v>20</v>
      </c>
      <c r="E154" s="10">
        <v>147</v>
      </c>
      <c r="F154" s="10">
        <v>1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142</v>
      </c>
      <c r="D155" s="10">
        <v>27</v>
      </c>
      <c r="E155" s="10">
        <v>112</v>
      </c>
      <c r="F155" s="10">
        <v>3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146</v>
      </c>
      <c r="D156" s="10">
        <v>15</v>
      </c>
      <c r="E156" s="10">
        <v>128</v>
      </c>
      <c r="F156" s="10">
        <v>3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175</v>
      </c>
      <c r="D157" s="10">
        <v>17</v>
      </c>
      <c r="E157" s="10">
        <v>158</v>
      </c>
      <c r="F157" s="10" t="s">
        <v>265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787</v>
      </c>
      <c r="D158" s="10">
        <v>85</v>
      </c>
      <c r="E158" s="10">
        <v>693</v>
      </c>
      <c r="F158" s="10">
        <v>9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187</v>
      </c>
      <c r="D159" s="10">
        <v>25</v>
      </c>
      <c r="E159" s="10">
        <v>159</v>
      </c>
      <c r="F159" s="10">
        <v>3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146</v>
      </c>
      <c r="D160" s="10">
        <v>14</v>
      </c>
      <c r="E160" s="10">
        <v>130</v>
      </c>
      <c r="F160" s="10">
        <v>2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170</v>
      </c>
      <c r="D161" s="10">
        <v>17</v>
      </c>
      <c r="E161" s="10">
        <v>151</v>
      </c>
      <c r="F161" s="10">
        <v>2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134</v>
      </c>
      <c r="D162" s="10">
        <v>17</v>
      </c>
      <c r="E162" s="10">
        <v>117</v>
      </c>
      <c r="F162" s="10" t="s">
        <v>265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150</v>
      </c>
      <c r="D163" s="10">
        <v>12</v>
      </c>
      <c r="E163" s="10">
        <v>136</v>
      </c>
      <c r="F163" s="10">
        <v>2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838</v>
      </c>
      <c r="D164" s="10">
        <v>73</v>
      </c>
      <c r="E164" s="10">
        <v>753</v>
      </c>
      <c r="F164" s="10">
        <v>12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170</v>
      </c>
      <c r="D165" s="10">
        <v>13</v>
      </c>
      <c r="E165" s="10">
        <v>155</v>
      </c>
      <c r="F165" s="10">
        <v>2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174</v>
      </c>
      <c r="D166" s="10">
        <v>11</v>
      </c>
      <c r="E166" s="10">
        <v>161</v>
      </c>
      <c r="F166" s="10">
        <v>2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160</v>
      </c>
      <c r="D167" s="10">
        <v>17</v>
      </c>
      <c r="E167" s="10">
        <v>138</v>
      </c>
      <c r="F167" s="10">
        <v>5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159</v>
      </c>
      <c r="D168" s="10">
        <v>16</v>
      </c>
      <c r="E168" s="10">
        <v>143</v>
      </c>
      <c r="F168" s="10" t="s">
        <v>265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175</v>
      </c>
      <c r="D169" s="10">
        <v>16</v>
      </c>
      <c r="E169" s="10">
        <v>156</v>
      </c>
      <c r="F169" s="10">
        <v>3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710</v>
      </c>
      <c r="D170" s="10">
        <v>43</v>
      </c>
      <c r="E170" s="10">
        <v>652</v>
      </c>
      <c r="F170" s="10">
        <v>15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129</v>
      </c>
      <c r="D171" s="10">
        <v>8</v>
      </c>
      <c r="E171" s="10">
        <v>118</v>
      </c>
      <c r="F171" s="10">
        <v>3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139</v>
      </c>
      <c r="D172" s="10">
        <v>16</v>
      </c>
      <c r="E172" s="10">
        <v>119</v>
      </c>
      <c r="F172" s="10">
        <v>4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171</v>
      </c>
      <c r="D173" s="10">
        <v>7</v>
      </c>
      <c r="E173" s="10">
        <v>161</v>
      </c>
      <c r="F173" s="10">
        <v>3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132</v>
      </c>
      <c r="D174" s="10">
        <v>5</v>
      </c>
      <c r="E174" s="10">
        <v>122</v>
      </c>
      <c r="F174" s="10">
        <v>5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139</v>
      </c>
      <c r="D175" s="10">
        <v>7</v>
      </c>
      <c r="E175" s="10">
        <v>132</v>
      </c>
      <c r="F175" s="10" t="s">
        <v>265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711</v>
      </c>
      <c r="D176" s="10">
        <v>42</v>
      </c>
      <c r="E176" s="10">
        <v>654</v>
      </c>
      <c r="F176" s="10">
        <v>15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177</v>
      </c>
      <c r="D177" s="10">
        <v>9</v>
      </c>
      <c r="E177" s="10">
        <v>161</v>
      </c>
      <c r="F177" s="10">
        <v>7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151</v>
      </c>
      <c r="D178" s="10">
        <v>17</v>
      </c>
      <c r="E178" s="10">
        <v>133</v>
      </c>
      <c r="F178" s="10">
        <v>1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125</v>
      </c>
      <c r="D179" s="10">
        <v>5</v>
      </c>
      <c r="E179" s="10">
        <v>119</v>
      </c>
      <c r="F179" s="10">
        <v>1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138</v>
      </c>
      <c r="D180" s="10">
        <v>4</v>
      </c>
      <c r="E180" s="10">
        <v>131</v>
      </c>
      <c r="F180" s="10">
        <v>3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120</v>
      </c>
      <c r="D181" s="10">
        <v>7</v>
      </c>
      <c r="E181" s="10">
        <v>110</v>
      </c>
      <c r="F181" s="10">
        <v>3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667</v>
      </c>
      <c r="D182" s="10">
        <v>33</v>
      </c>
      <c r="E182" s="10">
        <v>625</v>
      </c>
      <c r="F182" s="10">
        <v>9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145</v>
      </c>
      <c r="D183" s="10">
        <v>9</v>
      </c>
      <c r="E183" s="10">
        <v>135</v>
      </c>
      <c r="F183" s="10">
        <v>1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126</v>
      </c>
      <c r="D184" s="10">
        <v>5</v>
      </c>
      <c r="E184" s="10">
        <v>120</v>
      </c>
      <c r="F184" s="10">
        <v>1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128</v>
      </c>
      <c r="D185" s="10">
        <v>6</v>
      </c>
      <c r="E185" s="10">
        <v>120</v>
      </c>
      <c r="F185" s="10">
        <v>2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130</v>
      </c>
      <c r="D186" s="10">
        <v>4</v>
      </c>
      <c r="E186" s="10">
        <v>124</v>
      </c>
      <c r="F186" s="10">
        <v>2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138</v>
      </c>
      <c r="D187" s="10">
        <v>9</v>
      </c>
      <c r="E187" s="10">
        <v>126</v>
      </c>
      <c r="F187" s="10">
        <v>3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539</v>
      </c>
      <c r="D188" s="10">
        <v>26</v>
      </c>
      <c r="E188" s="10">
        <v>502</v>
      </c>
      <c r="F188" s="10">
        <v>11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121</v>
      </c>
      <c r="D189" s="10">
        <v>2</v>
      </c>
      <c r="E189" s="10">
        <v>117</v>
      </c>
      <c r="F189" s="10">
        <v>2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110</v>
      </c>
      <c r="D190" s="10">
        <v>11</v>
      </c>
      <c r="E190" s="10">
        <v>97</v>
      </c>
      <c r="F190" s="10">
        <v>2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101</v>
      </c>
      <c r="D191" s="10">
        <v>6</v>
      </c>
      <c r="E191" s="10">
        <v>94</v>
      </c>
      <c r="F191" s="10">
        <v>1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103</v>
      </c>
      <c r="D192" s="10">
        <v>1</v>
      </c>
      <c r="E192" s="10">
        <v>99</v>
      </c>
      <c r="F192" s="10">
        <v>3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104</v>
      </c>
      <c r="D193" s="10">
        <v>6</v>
      </c>
      <c r="E193" s="10">
        <v>95</v>
      </c>
      <c r="F193" s="10">
        <v>3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503</v>
      </c>
      <c r="D194" s="10">
        <v>15</v>
      </c>
      <c r="E194" s="10">
        <v>473</v>
      </c>
      <c r="F194" s="10">
        <v>15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104</v>
      </c>
      <c r="D195" s="10">
        <v>3</v>
      </c>
      <c r="E195" s="10">
        <v>97</v>
      </c>
      <c r="F195" s="10">
        <v>4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80</v>
      </c>
      <c r="D196" s="10">
        <v>2</v>
      </c>
      <c r="E196" s="10">
        <v>76</v>
      </c>
      <c r="F196" s="10">
        <v>2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117</v>
      </c>
      <c r="D197" s="10">
        <v>8</v>
      </c>
      <c r="E197" s="10">
        <v>105</v>
      </c>
      <c r="F197" s="10">
        <v>4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112</v>
      </c>
      <c r="D198" s="10">
        <v>1</v>
      </c>
      <c r="E198" s="10">
        <v>109</v>
      </c>
      <c r="F198" s="10">
        <v>2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90</v>
      </c>
      <c r="D199" s="10">
        <v>1</v>
      </c>
      <c r="E199" s="10">
        <v>86</v>
      </c>
      <c r="F199" s="10">
        <v>3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468</v>
      </c>
      <c r="D200" s="10">
        <v>16</v>
      </c>
      <c r="E200" s="10">
        <v>437</v>
      </c>
      <c r="F200" s="10">
        <v>15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86</v>
      </c>
      <c r="D201" s="10">
        <v>5</v>
      </c>
      <c r="E201" s="10">
        <v>77</v>
      </c>
      <c r="F201" s="10">
        <v>4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85</v>
      </c>
      <c r="D202" s="10" t="s">
        <v>265</v>
      </c>
      <c r="E202" s="10">
        <v>81</v>
      </c>
      <c r="F202" s="10">
        <v>4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87</v>
      </c>
      <c r="D203" s="10">
        <v>5</v>
      </c>
      <c r="E203" s="10">
        <v>80</v>
      </c>
      <c r="F203" s="10">
        <v>2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106</v>
      </c>
      <c r="D204" s="10">
        <v>3</v>
      </c>
      <c r="E204" s="10">
        <v>101</v>
      </c>
      <c r="F204" s="10">
        <v>2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104</v>
      </c>
      <c r="D205" s="10">
        <v>3</v>
      </c>
      <c r="E205" s="10">
        <v>98</v>
      </c>
      <c r="F205" s="10">
        <v>3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370</v>
      </c>
      <c r="D206" s="10">
        <v>8</v>
      </c>
      <c r="E206" s="10">
        <v>350</v>
      </c>
      <c r="F206" s="10">
        <v>12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78</v>
      </c>
      <c r="D207" s="10">
        <v>2</v>
      </c>
      <c r="E207" s="10">
        <v>74</v>
      </c>
      <c r="F207" s="10">
        <v>2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89</v>
      </c>
      <c r="D208" s="10">
        <v>2</v>
      </c>
      <c r="E208" s="10">
        <v>85</v>
      </c>
      <c r="F208" s="10">
        <v>2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64</v>
      </c>
      <c r="D209" s="10">
        <v>1</v>
      </c>
      <c r="E209" s="10">
        <v>60</v>
      </c>
      <c r="F209" s="10">
        <v>3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72</v>
      </c>
      <c r="D210" s="10">
        <v>1</v>
      </c>
      <c r="E210" s="10">
        <v>68</v>
      </c>
      <c r="F210" s="10">
        <v>3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67</v>
      </c>
      <c r="D211" s="10">
        <v>2</v>
      </c>
      <c r="E211" s="10">
        <v>63</v>
      </c>
      <c r="F211" s="10">
        <v>2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271</v>
      </c>
      <c r="D212" s="10">
        <v>6</v>
      </c>
      <c r="E212" s="10">
        <v>255</v>
      </c>
      <c r="F212" s="10">
        <v>10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40</v>
      </c>
      <c r="D213" s="10">
        <v>1</v>
      </c>
      <c r="E213" s="10">
        <v>38</v>
      </c>
      <c r="F213" s="10">
        <v>1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71</v>
      </c>
      <c r="D214" s="10">
        <v>2</v>
      </c>
      <c r="E214" s="10">
        <v>66</v>
      </c>
      <c r="F214" s="10">
        <v>3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53</v>
      </c>
      <c r="D215" s="10">
        <v>1</v>
      </c>
      <c r="E215" s="10">
        <v>49</v>
      </c>
      <c r="F215" s="10">
        <v>3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57</v>
      </c>
      <c r="D216" s="10" t="s">
        <v>265</v>
      </c>
      <c r="E216" s="10">
        <v>55</v>
      </c>
      <c r="F216" s="10">
        <v>2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50</v>
      </c>
      <c r="D217" s="10">
        <v>2</v>
      </c>
      <c r="E217" s="10">
        <v>47</v>
      </c>
      <c r="F217" s="10">
        <v>1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152</v>
      </c>
      <c r="D218" s="10">
        <v>6</v>
      </c>
      <c r="E218" s="10">
        <v>139</v>
      </c>
      <c r="F218" s="10">
        <v>7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34</v>
      </c>
      <c r="D219" s="10">
        <v>1</v>
      </c>
      <c r="E219" s="10">
        <v>31</v>
      </c>
      <c r="F219" s="10">
        <v>2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38</v>
      </c>
      <c r="D220" s="10" t="s">
        <v>265</v>
      </c>
      <c r="E220" s="10">
        <v>37</v>
      </c>
      <c r="F220" s="10">
        <v>1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34</v>
      </c>
      <c r="D221" s="10">
        <v>2</v>
      </c>
      <c r="E221" s="10">
        <v>29</v>
      </c>
      <c r="F221" s="10">
        <v>3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23</v>
      </c>
      <c r="D222" s="10">
        <v>3</v>
      </c>
      <c r="E222" s="10">
        <v>19</v>
      </c>
      <c r="F222" s="10">
        <v>1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23</v>
      </c>
      <c r="D223" s="10" t="s">
        <v>265</v>
      </c>
      <c r="E223" s="10">
        <v>23</v>
      </c>
      <c r="F223" s="10" t="s">
        <v>265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86</v>
      </c>
      <c r="D224" s="10">
        <v>3</v>
      </c>
      <c r="E224" s="10">
        <v>76</v>
      </c>
      <c r="F224" s="10">
        <v>7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11151</v>
      </c>
      <c r="D225" s="3">
        <v>3373</v>
      </c>
      <c r="E225" s="3">
        <v>7423</v>
      </c>
      <c r="F225" s="3">
        <v>355</v>
      </c>
    </row>
    <row r="226" spans="1:11" ht="12" customHeight="1">
      <c r="A226" s="33" t="s">
        <v>254</v>
      </c>
      <c r="B226" s="1" t="s">
        <v>8</v>
      </c>
      <c r="C226" s="10">
        <v>673</v>
      </c>
      <c r="D226" s="10">
        <v>462</v>
      </c>
      <c r="E226" s="10">
        <v>17</v>
      </c>
      <c r="F226" s="10">
        <v>194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132</v>
      </c>
      <c r="D227" s="10">
        <v>19</v>
      </c>
      <c r="E227" s="10">
        <v>4</v>
      </c>
      <c r="F227" s="10">
        <v>109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108</v>
      </c>
      <c r="D228" s="10">
        <v>48</v>
      </c>
      <c r="E228" s="10">
        <v>4</v>
      </c>
      <c r="F228" s="10">
        <v>56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124</v>
      </c>
      <c r="D229" s="10">
        <v>98</v>
      </c>
      <c r="E229" s="10">
        <v>5</v>
      </c>
      <c r="F229" s="10">
        <v>21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140</v>
      </c>
      <c r="D230" s="10">
        <v>131</v>
      </c>
      <c r="E230" s="10">
        <v>2</v>
      </c>
      <c r="F230" s="10">
        <v>7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169</v>
      </c>
      <c r="D231" s="10">
        <v>166</v>
      </c>
      <c r="E231" s="10">
        <v>2</v>
      </c>
      <c r="F231" s="10">
        <v>1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847</v>
      </c>
      <c r="D232" s="10">
        <v>845</v>
      </c>
      <c r="E232" s="10">
        <v>2</v>
      </c>
      <c r="F232" s="10" t="s">
        <v>265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154</v>
      </c>
      <c r="D233" s="10">
        <v>154</v>
      </c>
      <c r="E233" s="10" t="s">
        <v>265</v>
      </c>
      <c r="F233" s="10" t="s">
        <v>265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179</v>
      </c>
      <c r="D234" s="10">
        <v>179</v>
      </c>
      <c r="E234" s="10" t="s">
        <v>265</v>
      </c>
      <c r="F234" s="10" t="s">
        <v>265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184</v>
      </c>
      <c r="D235" s="10">
        <v>183</v>
      </c>
      <c r="E235" s="10">
        <v>1</v>
      </c>
      <c r="F235" s="10" t="s">
        <v>265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157</v>
      </c>
      <c r="D236" s="10">
        <v>156</v>
      </c>
      <c r="E236" s="10">
        <v>1</v>
      </c>
      <c r="F236" s="10" t="s">
        <v>265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173</v>
      </c>
      <c r="D237" s="10">
        <v>173</v>
      </c>
      <c r="E237" s="10" t="s">
        <v>265</v>
      </c>
      <c r="F237" s="10" t="s">
        <v>265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898</v>
      </c>
      <c r="D238" s="10">
        <v>878</v>
      </c>
      <c r="E238" s="10">
        <v>15</v>
      </c>
      <c r="F238" s="10">
        <v>5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203</v>
      </c>
      <c r="D239" s="10">
        <v>200</v>
      </c>
      <c r="E239" s="10">
        <v>3</v>
      </c>
      <c r="F239" s="10" t="s">
        <v>265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183</v>
      </c>
      <c r="D240" s="10">
        <v>182</v>
      </c>
      <c r="E240" s="10" t="s">
        <v>265</v>
      </c>
      <c r="F240" s="10">
        <v>1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179</v>
      </c>
      <c r="D241" s="10">
        <v>175</v>
      </c>
      <c r="E241" s="10">
        <v>3</v>
      </c>
      <c r="F241" s="10">
        <v>1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161</v>
      </c>
      <c r="D242" s="10">
        <v>156</v>
      </c>
      <c r="E242" s="10">
        <v>4</v>
      </c>
      <c r="F242" s="10">
        <v>1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172</v>
      </c>
      <c r="D243" s="10">
        <v>165</v>
      </c>
      <c r="E243" s="10">
        <v>5</v>
      </c>
      <c r="F243" s="10">
        <v>2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888</v>
      </c>
      <c r="D244" s="10">
        <v>667</v>
      </c>
      <c r="E244" s="10">
        <v>220</v>
      </c>
      <c r="F244" s="10">
        <v>1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176</v>
      </c>
      <c r="D245" s="10">
        <v>166</v>
      </c>
      <c r="E245" s="10">
        <v>10</v>
      </c>
      <c r="F245" s="10" t="s">
        <v>265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197</v>
      </c>
      <c r="D246" s="10">
        <v>177</v>
      </c>
      <c r="E246" s="10">
        <v>20</v>
      </c>
      <c r="F246" s="10" t="s">
        <v>265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200</v>
      </c>
      <c r="D247" s="10">
        <v>161</v>
      </c>
      <c r="E247" s="10">
        <v>38</v>
      </c>
      <c r="F247" s="10">
        <v>1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170</v>
      </c>
      <c r="D248" s="10">
        <v>102</v>
      </c>
      <c r="E248" s="10">
        <v>68</v>
      </c>
      <c r="F248" s="10" t="s">
        <v>265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145</v>
      </c>
      <c r="D249" s="10">
        <v>61</v>
      </c>
      <c r="E249" s="10">
        <v>84</v>
      </c>
      <c r="F249" s="10" t="s">
        <v>265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797</v>
      </c>
      <c r="D250" s="10">
        <v>174</v>
      </c>
      <c r="E250" s="10">
        <v>614</v>
      </c>
      <c r="F250" s="10">
        <v>9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144</v>
      </c>
      <c r="D251" s="10">
        <v>37</v>
      </c>
      <c r="E251" s="10">
        <v>107</v>
      </c>
      <c r="F251" s="10" t="s">
        <v>265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151</v>
      </c>
      <c r="D252" s="10">
        <v>31</v>
      </c>
      <c r="E252" s="10">
        <v>120</v>
      </c>
      <c r="F252" s="10" t="s">
        <v>265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186</v>
      </c>
      <c r="D253" s="10">
        <v>49</v>
      </c>
      <c r="E253" s="10">
        <v>132</v>
      </c>
      <c r="F253" s="10">
        <v>5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155</v>
      </c>
      <c r="D254" s="10">
        <v>32</v>
      </c>
      <c r="E254" s="10">
        <v>120</v>
      </c>
      <c r="F254" s="10">
        <v>3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161</v>
      </c>
      <c r="D255" s="10">
        <v>25</v>
      </c>
      <c r="E255" s="10">
        <v>135</v>
      </c>
      <c r="F255" s="10">
        <v>1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830</v>
      </c>
      <c r="D256" s="10">
        <v>102</v>
      </c>
      <c r="E256" s="10">
        <v>725</v>
      </c>
      <c r="F256" s="10">
        <v>3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172</v>
      </c>
      <c r="D257" s="10">
        <v>32</v>
      </c>
      <c r="E257" s="10">
        <v>139</v>
      </c>
      <c r="F257" s="10">
        <v>1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159</v>
      </c>
      <c r="D258" s="10">
        <v>20</v>
      </c>
      <c r="E258" s="10">
        <v>139</v>
      </c>
      <c r="F258" s="10" t="s">
        <v>265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181</v>
      </c>
      <c r="D259" s="10">
        <v>19</v>
      </c>
      <c r="E259" s="10">
        <v>160</v>
      </c>
      <c r="F259" s="10">
        <v>2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174</v>
      </c>
      <c r="D260" s="10">
        <v>16</v>
      </c>
      <c r="E260" s="10">
        <v>158</v>
      </c>
      <c r="F260" s="10" t="s">
        <v>265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144</v>
      </c>
      <c r="D261" s="10">
        <v>15</v>
      </c>
      <c r="E261" s="10">
        <v>129</v>
      </c>
      <c r="F261" s="10" t="s">
        <v>265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782</v>
      </c>
      <c r="D262" s="10">
        <v>57</v>
      </c>
      <c r="E262" s="10">
        <v>714</v>
      </c>
      <c r="F262" s="10">
        <v>11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165</v>
      </c>
      <c r="D263" s="10">
        <v>14</v>
      </c>
      <c r="E263" s="10">
        <v>150</v>
      </c>
      <c r="F263" s="10">
        <v>1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154</v>
      </c>
      <c r="D264" s="10">
        <v>13</v>
      </c>
      <c r="E264" s="10">
        <v>137</v>
      </c>
      <c r="F264" s="10">
        <v>4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149</v>
      </c>
      <c r="D265" s="10">
        <v>11</v>
      </c>
      <c r="E265" s="10">
        <v>135</v>
      </c>
      <c r="F265" s="10">
        <v>3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140</v>
      </c>
      <c r="D266" s="10">
        <v>7</v>
      </c>
      <c r="E266" s="10">
        <v>133</v>
      </c>
      <c r="F266" s="10" t="s">
        <v>265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174</v>
      </c>
      <c r="D267" s="10">
        <v>12</v>
      </c>
      <c r="E267" s="10">
        <v>159</v>
      </c>
      <c r="F267" s="10">
        <v>3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743</v>
      </c>
      <c r="D268" s="10">
        <v>40</v>
      </c>
      <c r="E268" s="10">
        <v>690</v>
      </c>
      <c r="F268" s="10">
        <v>13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148</v>
      </c>
      <c r="D269" s="10">
        <v>7</v>
      </c>
      <c r="E269" s="10">
        <v>139</v>
      </c>
      <c r="F269" s="10">
        <v>2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158</v>
      </c>
      <c r="D270" s="10">
        <v>9</v>
      </c>
      <c r="E270" s="10">
        <v>146</v>
      </c>
      <c r="F270" s="10">
        <v>3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149</v>
      </c>
      <c r="D271" s="10">
        <v>5</v>
      </c>
      <c r="E271" s="10">
        <v>139</v>
      </c>
      <c r="F271" s="10">
        <v>5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139</v>
      </c>
      <c r="D272" s="10">
        <v>9</v>
      </c>
      <c r="E272" s="10">
        <v>129</v>
      </c>
      <c r="F272" s="10">
        <v>1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149</v>
      </c>
      <c r="D273" s="10">
        <v>10</v>
      </c>
      <c r="E273" s="10">
        <v>137</v>
      </c>
      <c r="F273" s="10">
        <v>2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786</v>
      </c>
      <c r="D274" s="10">
        <v>31</v>
      </c>
      <c r="E274" s="10">
        <v>747</v>
      </c>
      <c r="F274" s="10">
        <v>8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162</v>
      </c>
      <c r="D275" s="10">
        <v>6</v>
      </c>
      <c r="E275" s="10">
        <v>154</v>
      </c>
      <c r="F275" s="10">
        <v>2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157</v>
      </c>
      <c r="D276" s="10">
        <v>7</v>
      </c>
      <c r="E276" s="10">
        <v>148</v>
      </c>
      <c r="F276" s="10">
        <v>2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176</v>
      </c>
      <c r="D277" s="10">
        <v>6</v>
      </c>
      <c r="E277" s="10">
        <v>170</v>
      </c>
      <c r="F277" s="10" t="s">
        <v>265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146</v>
      </c>
      <c r="D278" s="10">
        <v>5</v>
      </c>
      <c r="E278" s="10">
        <v>140</v>
      </c>
      <c r="F278" s="10">
        <v>1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145</v>
      </c>
      <c r="D279" s="10">
        <v>7</v>
      </c>
      <c r="E279" s="10">
        <v>135</v>
      </c>
      <c r="F279" s="10">
        <v>3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691</v>
      </c>
      <c r="D280" s="10">
        <v>25</v>
      </c>
      <c r="E280" s="10">
        <v>653</v>
      </c>
      <c r="F280" s="10">
        <v>13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131</v>
      </c>
      <c r="D281" s="10">
        <v>3</v>
      </c>
      <c r="E281" s="10">
        <v>125</v>
      </c>
      <c r="F281" s="10">
        <v>3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155</v>
      </c>
      <c r="D282" s="10">
        <v>9</v>
      </c>
      <c r="E282" s="10">
        <v>142</v>
      </c>
      <c r="F282" s="10">
        <v>4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126</v>
      </c>
      <c r="D283" s="10">
        <v>4</v>
      </c>
      <c r="E283" s="10">
        <v>119</v>
      </c>
      <c r="F283" s="10">
        <v>3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141</v>
      </c>
      <c r="D284" s="10">
        <v>4</v>
      </c>
      <c r="E284" s="10">
        <v>136</v>
      </c>
      <c r="F284" s="10">
        <v>1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138</v>
      </c>
      <c r="D285" s="10">
        <v>5</v>
      </c>
      <c r="E285" s="10">
        <v>131</v>
      </c>
      <c r="F285" s="10">
        <v>2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657</v>
      </c>
      <c r="D286" s="10">
        <v>21</v>
      </c>
      <c r="E286" s="10">
        <v>618</v>
      </c>
      <c r="F286" s="10">
        <v>18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156</v>
      </c>
      <c r="D287" s="10">
        <v>6</v>
      </c>
      <c r="E287" s="10">
        <v>146</v>
      </c>
      <c r="F287" s="10">
        <v>4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125</v>
      </c>
      <c r="D288" s="10">
        <v>3</v>
      </c>
      <c r="E288" s="10">
        <v>119</v>
      </c>
      <c r="F288" s="10">
        <v>3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151</v>
      </c>
      <c r="D289" s="10">
        <v>5</v>
      </c>
      <c r="E289" s="10">
        <v>144</v>
      </c>
      <c r="F289" s="10">
        <v>2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116</v>
      </c>
      <c r="D290" s="10">
        <v>4</v>
      </c>
      <c r="E290" s="10">
        <v>109</v>
      </c>
      <c r="F290" s="10">
        <v>3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109</v>
      </c>
      <c r="D291" s="10">
        <v>3</v>
      </c>
      <c r="E291" s="10">
        <v>100</v>
      </c>
      <c r="F291" s="10">
        <v>6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628</v>
      </c>
      <c r="D292" s="10">
        <v>23</v>
      </c>
      <c r="E292" s="10">
        <v>598</v>
      </c>
      <c r="F292" s="10">
        <v>7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108</v>
      </c>
      <c r="D293" s="10">
        <v>2</v>
      </c>
      <c r="E293" s="10">
        <v>106</v>
      </c>
      <c r="F293" s="10" t="s">
        <v>265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121</v>
      </c>
      <c r="D294" s="10">
        <v>7</v>
      </c>
      <c r="E294" s="10">
        <v>112</v>
      </c>
      <c r="F294" s="10">
        <v>2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127</v>
      </c>
      <c r="D295" s="10">
        <v>4</v>
      </c>
      <c r="E295" s="10">
        <v>123</v>
      </c>
      <c r="F295" s="10" t="s">
        <v>265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144</v>
      </c>
      <c r="D296" s="10">
        <v>6</v>
      </c>
      <c r="E296" s="10">
        <v>137</v>
      </c>
      <c r="F296" s="10">
        <v>1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128</v>
      </c>
      <c r="D297" s="10">
        <v>4</v>
      </c>
      <c r="E297" s="10">
        <v>120</v>
      </c>
      <c r="F297" s="10">
        <v>4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527</v>
      </c>
      <c r="D298" s="10">
        <v>14</v>
      </c>
      <c r="E298" s="10">
        <v>495</v>
      </c>
      <c r="F298" s="10">
        <v>18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114</v>
      </c>
      <c r="D299" s="10">
        <v>3</v>
      </c>
      <c r="E299" s="10">
        <v>108</v>
      </c>
      <c r="F299" s="10">
        <v>3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111</v>
      </c>
      <c r="D300" s="10">
        <v>1</v>
      </c>
      <c r="E300" s="10">
        <v>105</v>
      </c>
      <c r="F300" s="10">
        <v>5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109</v>
      </c>
      <c r="D301" s="10">
        <v>2</v>
      </c>
      <c r="E301" s="10">
        <v>106</v>
      </c>
      <c r="F301" s="10">
        <v>1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95</v>
      </c>
      <c r="D302" s="10">
        <v>4</v>
      </c>
      <c r="E302" s="10">
        <v>88</v>
      </c>
      <c r="F302" s="10">
        <v>3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98</v>
      </c>
      <c r="D303" s="10">
        <v>4</v>
      </c>
      <c r="E303" s="10">
        <v>88</v>
      </c>
      <c r="F303" s="10">
        <v>6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452</v>
      </c>
      <c r="D304" s="10">
        <v>12</v>
      </c>
      <c r="E304" s="10">
        <v>429</v>
      </c>
      <c r="F304" s="10">
        <v>11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97</v>
      </c>
      <c r="D305" s="10">
        <v>3</v>
      </c>
      <c r="E305" s="10">
        <v>91</v>
      </c>
      <c r="F305" s="10">
        <v>3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98</v>
      </c>
      <c r="D306" s="10">
        <v>2</v>
      </c>
      <c r="E306" s="10">
        <v>91</v>
      </c>
      <c r="F306" s="10">
        <v>5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88</v>
      </c>
      <c r="D307" s="10">
        <v>2</v>
      </c>
      <c r="E307" s="10">
        <v>86</v>
      </c>
      <c r="F307" s="10" t="s">
        <v>265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77</v>
      </c>
      <c r="D308" s="10">
        <v>1</v>
      </c>
      <c r="E308" s="10">
        <v>76</v>
      </c>
      <c r="F308" s="10" t="s">
        <v>265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92</v>
      </c>
      <c r="D309" s="10">
        <v>4</v>
      </c>
      <c r="E309" s="10">
        <v>85</v>
      </c>
      <c r="F309" s="10">
        <v>3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396</v>
      </c>
      <c r="D310" s="10">
        <v>11</v>
      </c>
      <c r="E310" s="10">
        <v>365</v>
      </c>
      <c r="F310" s="10">
        <v>20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91</v>
      </c>
      <c r="D311" s="10">
        <v>1</v>
      </c>
      <c r="E311" s="10">
        <v>83</v>
      </c>
      <c r="F311" s="10">
        <v>7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84</v>
      </c>
      <c r="D312" s="10">
        <v>5</v>
      </c>
      <c r="E312" s="10">
        <v>77</v>
      </c>
      <c r="F312" s="10">
        <v>2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83</v>
      </c>
      <c r="D313" s="10">
        <v>2</v>
      </c>
      <c r="E313" s="10">
        <v>78</v>
      </c>
      <c r="F313" s="10">
        <v>3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82</v>
      </c>
      <c r="D314" s="10">
        <v>3</v>
      </c>
      <c r="E314" s="10">
        <v>76</v>
      </c>
      <c r="F314" s="10">
        <v>3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56</v>
      </c>
      <c r="D315" s="10" t="s">
        <v>265</v>
      </c>
      <c r="E315" s="10">
        <v>51</v>
      </c>
      <c r="F315" s="10">
        <v>5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276</v>
      </c>
      <c r="D316" s="10">
        <v>5</v>
      </c>
      <c r="E316" s="10">
        <v>264</v>
      </c>
      <c r="F316" s="10">
        <v>7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55</v>
      </c>
      <c r="D317" s="10" t="s">
        <v>265</v>
      </c>
      <c r="E317" s="10">
        <v>52</v>
      </c>
      <c r="F317" s="10">
        <v>3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77</v>
      </c>
      <c r="D318" s="10">
        <v>1</v>
      </c>
      <c r="E318" s="10">
        <v>74</v>
      </c>
      <c r="F318" s="10">
        <v>2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53</v>
      </c>
      <c r="D319" s="10">
        <v>1</v>
      </c>
      <c r="E319" s="10">
        <v>50</v>
      </c>
      <c r="F319" s="10">
        <v>2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52</v>
      </c>
      <c r="D320" s="10">
        <v>1</v>
      </c>
      <c r="E320" s="10">
        <v>51</v>
      </c>
      <c r="F320" s="10" t="s">
        <v>265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39</v>
      </c>
      <c r="D321" s="10">
        <v>2</v>
      </c>
      <c r="E321" s="10">
        <v>37</v>
      </c>
      <c r="F321" s="10" t="s">
        <v>265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163</v>
      </c>
      <c r="D322" s="10">
        <v>3</v>
      </c>
      <c r="E322" s="10">
        <v>153</v>
      </c>
      <c r="F322" s="10">
        <v>7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45</v>
      </c>
      <c r="D323" s="10">
        <v>2</v>
      </c>
      <c r="E323" s="10">
        <v>42</v>
      </c>
      <c r="F323" s="10">
        <v>1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29</v>
      </c>
      <c r="D324" s="10">
        <v>1</v>
      </c>
      <c r="E324" s="10">
        <v>26</v>
      </c>
      <c r="F324" s="10">
        <v>2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27</v>
      </c>
      <c r="D325" s="10" t="s">
        <v>265</v>
      </c>
      <c r="E325" s="10">
        <v>26</v>
      </c>
      <c r="F325" s="10">
        <v>1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37</v>
      </c>
      <c r="D326" s="10" t="s">
        <v>265</v>
      </c>
      <c r="E326" s="10">
        <v>35</v>
      </c>
      <c r="F326" s="10">
        <v>2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25</v>
      </c>
      <c r="D327" s="10" t="s">
        <v>265</v>
      </c>
      <c r="E327" s="10">
        <v>24</v>
      </c>
      <c r="F327" s="10">
        <v>1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88</v>
      </c>
      <c r="D328" s="10">
        <v>3</v>
      </c>
      <c r="E328" s="10">
        <v>77</v>
      </c>
      <c r="F328" s="10">
        <v>8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23</v>
      </c>
      <c r="D329" s="10" t="s">
        <v>265</v>
      </c>
      <c r="E329" s="10">
        <v>21</v>
      </c>
      <c r="F329" s="10">
        <v>2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16</v>
      </c>
      <c r="D330" s="10" t="s">
        <v>265</v>
      </c>
      <c r="E330" s="10">
        <v>15</v>
      </c>
      <c r="F330" s="10">
        <v>1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23</v>
      </c>
      <c r="D331" s="10" t="s">
        <v>265</v>
      </c>
      <c r="E331" s="10">
        <v>22</v>
      </c>
      <c r="F331" s="10">
        <v>1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12</v>
      </c>
      <c r="D332" s="10" t="s">
        <v>265</v>
      </c>
      <c r="E332" s="10">
        <v>10</v>
      </c>
      <c r="F332" s="10">
        <v>2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14</v>
      </c>
      <c r="D333" s="10">
        <v>3</v>
      </c>
      <c r="E333" s="10">
        <v>9</v>
      </c>
      <c r="F333" s="10">
        <v>2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29</v>
      </c>
      <c r="D334" s="5" t="s">
        <v>265</v>
      </c>
      <c r="E334" s="5">
        <v>27</v>
      </c>
      <c r="F334" s="5">
        <v>2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4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140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14007</v>
      </c>
      <c r="D5" s="3">
        <v>4471</v>
      </c>
      <c r="E5" s="3">
        <v>8935</v>
      </c>
      <c r="F5" s="3">
        <v>601</v>
      </c>
    </row>
    <row r="6" spans="1:32" ht="12" customHeight="1">
      <c r="A6" s="33" t="s">
        <v>254</v>
      </c>
      <c r="B6" s="1" t="s">
        <v>8</v>
      </c>
      <c r="C6" s="10">
        <v>879</v>
      </c>
      <c r="D6" s="10">
        <v>647</v>
      </c>
      <c r="E6" s="10">
        <v>32</v>
      </c>
      <c r="F6" s="10">
        <v>200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166</v>
      </c>
      <c r="D7" s="10">
        <v>66</v>
      </c>
      <c r="E7" s="10">
        <v>9</v>
      </c>
      <c r="F7" s="10">
        <v>91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151</v>
      </c>
      <c r="D8" s="10">
        <v>70</v>
      </c>
      <c r="E8" s="10">
        <v>8</v>
      </c>
      <c r="F8" s="10">
        <v>73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162</v>
      </c>
      <c r="D9" s="10">
        <v>131</v>
      </c>
      <c r="E9" s="10">
        <v>4</v>
      </c>
      <c r="F9" s="10">
        <v>27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169</v>
      </c>
      <c r="D10" s="10">
        <v>152</v>
      </c>
      <c r="E10" s="10">
        <v>8</v>
      </c>
      <c r="F10" s="10">
        <v>9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231</v>
      </c>
      <c r="D11" s="10">
        <v>228</v>
      </c>
      <c r="E11" s="10">
        <v>3</v>
      </c>
      <c r="F11" s="10" t="s">
        <v>265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1099</v>
      </c>
      <c r="D12" s="10">
        <v>1066</v>
      </c>
      <c r="E12" s="10">
        <v>26</v>
      </c>
      <c r="F12" s="10">
        <v>7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228</v>
      </c>
      <c r="D13" s="10">
        <v>217</v>
      </c>
      <c r="E13" s="10">
        <v>8</v>
      </c>
      <c r="F13" s="10">
        <v>3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222</v>
      </c>
      <c r="D14" s="10">
        <v>215</v>
      </c>
      <c r="E14" s="10">
        <v>6</v>
      </c>
      <c r="F14" s="10">
        <v>1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247</v>
      </c>
      <c r="D15" s="10">
        <v>241</v>
      </c>
      <c r="E15" s="10">
        <v>6</v>
      </c>
      <c r="F15" s="10" t="s">
        <v>265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204</v>
      </c>
      <c r="D16" s="10">
        <v>200</v>
      </c>
      <c r="E16" s="10">
        <v>2</v>
      </c>
      <c r="F16" s="10">
        <v>2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198</v>
      </c>
      <c r="D17" s="10">
        <v>193</v>
      </c>
      <c r="E17" s="10">
        <v>4</v>
      </c>
      <c r="F17" s="10">
        <v>1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1077</v>
      </c>
      <c r="D18" s="10">
        <v>1012</v>
      </c>
      <c r="E18" s="10">
        <v>49</v>
      </c>
      <c r="F18" s="10">
        <v>16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224</v>
      </c>
      <c r="D19" s="10">
        <v>212</v>
      </c>
      <c r="E19" s="10">
        <v>9</v>
      </c>
      <c r="F19" s="10">
        <v>3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236</v>
      </c>
      <c r="D20" s="10">
        <v>225</v>
      </c>
      <c r="E20" s="10">
        <v>6</v>
      </c>
      <c r="F20" s="10">
        <v>5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226</v>
      </c>
      <c r="D21" s="10">
        <v>217</v>
      </c>
      <c r="E21" s="10">
        <v>6</v>
      </c>
      <c r="F21" s="10">
        <v>3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176</v>
      </c>
      <c r="D22" s="10">
        <v>171</v>
      </c>
      <c r="E22" s="10">
        <v>5</v>
      </c>
      <c r="F22" s="10" t="s">
        <v>265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215</v>
      </c>
      <c r="D23" s="10">
        <v>187</v>
      </c>
      <c r="E23" s="10">
        <v>23</v>
      </c>
      <c r="F23" s="10">
        <v>5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1072</v>
      </c>
      <c r="D24" s="10">
        <v>741</v>
      </c>
      <c r="E24" s="10">
        <v>305</v>
      </c>
      <c r="F24" s="10">
        <v>26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230</v>
      </c>
      <c r="D25" s="10">
        <v>198</v>
      </c>
      <c r="E25" s="10">
        <v>28</v>
      </c>
      <c r="F25" s="10">
        <v>4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203</v>
      </c>
      <c r="D26" s="10">
        <v>172</v>
      </c>
      <c r="E26" s="10">
        <v>24</v>
      </c>
      <c r="F26" s="10">
        <v>7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232</v>
      </c>
      <c r="D27" s="10">
        <v>175</v>
      </c>
      <c r="E27" s="10">
        <v>55</v>
      </c>
      <c r="F27" s="10">
        <v>2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210</v>
      </c>
      <c r="D28" s="10">
        <v>122</v>
      </c>
      <c r="E28" s="10">
        <v>84</v>
      </c>
      <c r="F28" s="10">
        <v>4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197</v>
      </c>
      <c r="D29" s="10">
        <v>74</v>
      </c>
      <c r="E29" s="10">
        <v>114</v>
      </c>
      <c r="F29" s="10">
        <v>9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882</v>
      </c>
      <c r="D30" s="10">
        <v>277</v>
      </c>
      <c r="E30" s="10">
        <v>592</v>
      </c>
      <c r="F30" s="10">
        <v>13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167</v>
      </c>
      <c r="D31" s="10">
        <v>76</v>
      </c>
      <c r="E31" s="10">
        <v>90</v>
      </c>
      <c r="F31" s="10">
        <v>1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165</v>
      </c>
      <c r="D32" s="10">
        <v>64</v>
      </c>
      <c r="E32" s="10">
        <v>97</v>
      </c>
      <c r="F32" s="10">
        <v>4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182</v>
      </c>
      <c r="D33" s="10">
        <v>58</v>
      </c>
      <c r="E33" s="10">
        <v>124</v>
      </c>
      <c r="F33" s="10" t="s">
        <v>265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175</v>
      </c>
      <c r="D34" s="10">
        <v>38</v>
      </c>
      <c r="E34" s="10">
        <v>131</v>
      </c>
      <c r="F34" s="10">
        <v>6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193</v>
      </c>
      <c r="D35" s="10">
        <v>41</v>
      </c>
      <c r="E35" s="10">
        <v>150</v>
      </c>
      <c r="F35" s="10">
        <v>2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886</v>
      </c>
      <c r="D36" s="10">
        <v>156</v>
      </c>
      <c r="E36" s="10">
        <v>705</v>
      </c>
      <c r="F36" s="10">
        <v>25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188</v>
      </c>
      <c r="D37" s="10">
        <v>36</v>
      </c>
      <c r="E37" s="10">
        <v>145</v>
      </c>
      <c r="F37" s="10">
        <v>7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193</v>
      </c>
      <c r="D38" s="10">
        <v>41</v>
      </c>
      <c r="E38" s="10">
        <v>144</v>
      </c>
      <c r="F38" s="10">
        <v>8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180</v>
      </c>
      <c r="D39" s="10">
        <v>31</v>
      </c>
      <c r="E39" s="10">
        <v>149</v>
      </c>
      <c r="F39" s="10" t="s">
        <v>265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168</v>
      </c>
      <c r="D40" s="10">
        <v>23</v>
      </c>
      <c r="E40" s="10">
        <v>139</v>
      </c>
      <c r="F40" s="10">
        <v>6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157</v>
      </c>
      <c r="D41" s="10">
        <v>25</v>
      </c>
      <c r="E41" s="10">
        <v>128</v>
      </c>
      <c r="F41" s="10">
        <v>4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861</v>
      </c>
      <c r="D42" s="10">
        <v>105</v>
      </c>
      <c r="E42" s="10">
        <v>730</v>
      </c>
      <c r="F42" s="10">
        <v>26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185</v>
      </c>
      <c r="D43" s="10">
        <v>23</v>
      </c>
      <c r="E43" s="10">
        <v>153</v>
      </c>
      <c r="F43" s="10">
        <v>9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177</v>
      </c>
      <c r="D44" s="10">
        <v>21</v>
      </c>
      <c r="E44" s="10">
        <v>153</v>
      </c>
      <c r="F44" s="10">
        <v>3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200</v>
      </c>
      <c r="D45" s="10">
        <v>24</v>
      </c>
      <c r="E45" s="10">
        <v>169</v>
      </c>
      <c r="F45" s="10">
        <v>7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156</v>
      </c>
      <c r="D46" s="10">
        <v>17</v>
      </c>
      <c r="E46" s="10">
        <v>136</v>
      </c>
      <c r="F46" s="10">
        <v>3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143</v>
      </c>
      <c r="D47" s="10">
        <v>20</v>
      </c>
      <c r="E47" s="10">
        <v>119</v>
      </c>
      <c r="F47" s="10">
        <v>4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947</v>
      </c>
      <c r="D48" s="10">
        <v>109</v>
      </c>
      <c r="E48" s="10">
        <v>797</v>
      </c>
      <c r="F48" s="10">
        <v>41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181</v>
      </c>
      <c r="D49" s="10">
        <v>30</v>
      </c>
      <c r="E49" s="10">
        <v>145</v>
      </c>
      <c r="F49" s="10">
        <v>6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201</v>
      </c>
      <c r="D50" s="10">
        <v>18</v>
      </c>
      <c r="E50" s="10">
        <v>172</v>
      </c>
      <c r="F50" s="10">
        <v>11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196</v>
      </c>
      <c r="D51" s="10">
        <v>30</v>
      </c>
      <c r="E51" s="10">
        <v>155</v>
      </c>
      <c r="F51" s="10">
        <v>11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196</v>
      </c>
      <c r="D52" s="10">
        <v>19</v>
      </c>
      <c r="E52" s="10">
        <v>168</v>
      </c>
      <c r="F52" s="10">
        <v>9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173</v>
      </c>
      <c r="D53" s="10">
        <v>12</v>
      </c>
      <c r="E53" s="10">
        <v>157</v>
      </c>
      <c r="F53" s="10">
        <v>4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947</v>
      </c>
      <c r="D54" s="10">
        <v>75</v>
      </c>
      <c r="E54" s="10">
        <v>829</v>
      </c>
      <c r="F54" s="10">
        <v>43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174</v>
      </c>
      <c r="D55" s="10">
        <v>16</v>
      </c>
      <c r="E55" s="10">
        <v>157</v>
      </c>
      <c r="F55" s="10">
        <v>1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188</v>
      </c>
      <c r="D56" s="10">
        <v>14</v>
      </c>
      <c r="E56" s="10">
        <v>171</v>
      </c>
      <c r="F56" s="10">
        <v>3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231</v>
      </c>
      <c r="D57" s="10">
        <v>21</v>
      </c>
      <c r="E57" s="10">
        <v>195</v>
      </c>
      <c r="F57" s="10">
        <v>15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177</v>
      </c>
      <c r="D58" s="10">
        <v>11</v>
      </c>
      <c r="E58" s="10">
        <v>151</v>
      </c>
      <c r="F58" s="10">
        <v>15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177</v>
      </c>
      <c r="D59" s="10">
        <v>13</v>
      </c>
      <c r="E59" s="10">
        <v>155</v>
      </c>
      <c r="F59" s="10">
        <v>9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992</v>
      </c>
      <c r="D60" s="10">
        <v>79</v>
      </c>
      <c r="E60" s="10">
        <v>868</v>
      </c>
      <c r="F60" s="10">
        <v>45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157</v>
      </c>
      <c r="D61" s="10">
        <v>6</v>
      </c>
      <c r="E61" s="10">
        <v>145</v>
      </c>
      <c r="F61" s="10">
        <v>6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220</v>
      </c>
      <c r="D62" s="10">
        <v>22</v>
      </c>
      <c r="E62" s="10">
        <v>177</v>
      </c>
      <c r="F62" s="10">
        <v>21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218</v>
      </c>
      <c r="D63" s="10">
        <v>20</v>
      </c>
      <c r="E63" s="10">
        <v>191</v>
      </c>
      <c r="F63" s="10">
        <v>7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195</v>
      </c>
      <c r="D64" s="10">
        <v>14</v>
      </c>
      <c r="E64" s="10">
        <v>175</v>
      </c>
      <c r="F64" s="10">
        <v>6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202</v>
      </c>
      <c r="D65" s="10">
        <v>17</v>
      </c>
      <c r="E65" s="10">
        <v>180</v>
      </c>
      <c r="F65" s="10">
        <v>5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789</v>
      </c>
      <c r="D66" s="10">
        <v>43</v>
      </c>
      <c r="E66" s="10">
        <v>714</v>
      </c>
      <c r="F66" s="10">
        <v>32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164</v>
      </c>
      <c r="D67" s="10">
        <v>12</v>
      </c>
      <c r="E67" s="10">
        <v>149</v>
      </c>
      <c r="F67" s="10">
        <v>3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149</v>
      </c>
      <c r="D68" s="10">
        <v>5</v>
      </c>
      <c r="E68" s="10">
        <v>137</v>
      </c>
      <c r="F68" s="10">
        <v>7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161</v>
      </c>
      <c r="D69" s="10">
        <v>9</v>
      </c>
      <c r="E69" s="10">
        <v>144</v>
      </c>
      <c r="F69" s="10">
        <v>8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139</v>
      </c>
      <c r="D70" s="10">
        <v>6</v>
      </c>
      <c r="E70" s="10">
        <v>126</v>
      </c>
      <c r="F70" s="10">
        <v>7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176</v>
      </c>
      <c r="D71" s="10">
        <v>11</v>
      </c>
      <c r="E71" s="10">
        <v>158</v>
      </c>
      <c r="F71" s="10">
        <v>7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692</v>
      </c>
      <c r="D72" s="10">
        <v>28</v>
      </c>
      <c r="E72" s="10">
        <v>642</v>
      </c>
      <c r="F72" s="10">
        <v>22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130</v>
      </c>
      <c r="D73" s="10">
        <v>3</v>
      </c>
      <c r="E73" s="10">
        <v>121</v>
      </c>
      <c r="F73" s="10">
        <v>6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142</v>
      </c>
      <c r="D74" s="10">
        <v>4</v>
      </c>
      <c r="E74" s="10">
        <v>135</v>
      </c>
      <c r="F74" s="10">
        <v>3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153</v>
      </c>
      <c r="D75" s="10">
        <v>4</v>
      </c>
      <c r="E75" s="10">
        <v>145</v>
      </c>
      <c r="F75" s="10">
        <v>4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142</v>
      </c>
      <c r="D76" s="10">
        <v>9</v>
      </c>
      <c r="E76" s="10">
        <v>130</v>
      </c>
      <c r="F76" s="10">
        <v>3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125</v>
      </c>
      <c r="D77" s="10">
        <v>8</v>
      </c>
      <c r="E77" s="10">
        <v>111</v>
      </c>
      <c r="F77" s="10">
        <v>6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670</v>
      </c>
      <c r="D78" s="10">
        <v>32</v>
      </c>
      <c r="E78" s="10">
        <v>622</v>
      </c>
      <c r="F78" s="10">
        <v>16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144</v>
      </c>
      <c r="D79" s="10">
        <v>7</v>
      </c>
      <c r="E79" s="10">
        <v>132</v>
      </c>
      <c r="F79" s="10">
        <v>5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141</v>
      </c>
      <c r="D80" s="10">
        <v>10</v>
      </c>
      <c r="E80" s="10">
        <v>128</v>
      </c>
      <c r="F80" s="10">
        <v>3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112</v>
      </c>
      <c r="D81" s="10">
        <v>6</v>
      </c>
      <c r="E81" s="10">
        <v>102</v>
      </c>
      <c r="F81" s="10">
        <v>4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168</v>
      </c>
      <c r="D82" s="10">
        <v>5</v>
      </c>
      <c r="E82" s="10">
        <v>160</v>
      </c>
      <c r="F82" s="10">
        <v>3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105</v>
      </c>
      <c r="D83" s="10">
        <v>4</v>
      </c>
      <c r="E83" s="10">
        <v>100</v>
      </c>
      <c r="F83" s="10">
        <v>1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573</v>
      </c>
      <c r="D84" s="10">
        <v>18</v>
      </c>
      <c r="E84" s="10">
        <v>541</v>
      </c>
      <c r="F84" s="10">
        <v>14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128</v>
      </c>
      <c r="D85" s="10">
        <v>4</v>
      </c>
      <c r="E85" s="10">
        <v>120</v>
      </c>
      <c r="F85" s="10">
        <v>4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114</v>
      </c>
      <c r="D86" s="10">
        <v>6</v>
      </c>
      <c r="E86" s="10">
        <v>107</v>
      </c>
      <c r="F86" s="10">
        <v>1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113</v>
      </c>
      <c r="D87" s="10">
        <v>3</v>
      </c>
      <c r="E87" s="10">
        <v>108</v>
      </c>
      <c r="F87" s="10">
        <v>2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113</v>
      </c>
      <c r="D88" s="10">
        <v>3</v>
      </c>
      <c r="E88" s="10">
        <v>106</v>
      </c>
      <c r="F88" s="10">
        <v>4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105</v>
      </c>
      <c r="D89" s="10">
        <v>2</v>
      </c>
      <c r="E89" s="10">
        <v>100</v>
      </c>
      <c r="F89" s="10">
        <v>3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596</v>
      </c>
      <c r="D90" s="10">
        <v>32</v>
      </c>
      <c r="E90" s="10">
        <v>542</v>
      </c>
      <c r="F90" s="10">
        <v>22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129</v>
      </c>
      <c r="D91" s="10">
        <v>4</v>
      </c>
      <c r="E91" s="10">
        <v>121</v>
      </c>
      <c r="F91" s="10">
        <v>4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120</v>
      </c>
      <c r="D92" s="10">
        <v>6</v>
      </c>
      <c r="E92" s="10">
        <v>108</v>
      </c>
      <c r="F92" s="10">
        <v>6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125</v>
      </c>
      <c r="D93" s="10">
        <v>11</v>
      </c>
      <c r="E93" s="10">
        <v>113</v>
      </c>
      <c r="F93" s="10">
        <v>1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112</v>
      </c>
      <c r="D94" s="10">
        <v>6</v>
      </c>
      <c r="E94" s="10">
        <v>100</v>
      </c>
      <c r="F94" s="10">
        <v>6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110</v>
      </c>
      <c r="D95" s="10">
        <v>5</v>
      </c>
      <c r="E95" s="10">
        <v>100</v>
      </c>
      <c r="F95" s="10">
        <v>5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476</v>
      </c>
      <c r="D96" s="10">
        <v>13</v>
      </c>
      <c r="E96" s="10">
        <v>440</v>
      </c>
      <c r="F96" s="10">
        <v>23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105</v>
      </c>
      <c r="D97" s="10">
        <v>5</v>
      </c>
      <c r="E97" s="10">
        <v>95</v>
      </c>
      <c r="F97" s="10">
        <v>5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103</v>
      </c>
      <c r="D98" s="10">
        <v>1</v>
      </c>
      <c r="E98" s="10">
        <v>95</v>
      </c>
      <c r="F98" s="10">
        <v>7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106</v>
      </c>
      <c r="D99" s="10">
        <v>4</v>
      </c>
      <c r="E99" s="10">
        <v>96</v>
      </c>
      <c r="F99" s="10">
        <v>6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88</v>
      </c>
      <c r="D100" s="10">
        <v>2</v>
      </c>
      <c r="E100" s="10">
        <v>82</v>
      </c>
      <c r="F100" s="10">
        <v>4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74</v>
      </c>
      <c r="D101" s="10">
        <v>1</v>
      </c>
      <c r="E101" s="10">
        <v>72</v>
      </c>
      <c r="F101" s="10">
        <v>1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299</v>
      </c>
      <c r="D102" s="10">
        <v>17</v>
      </c>
      <c r="E102" s="10">
        <v>270</v>
      </c>
      <c r="F102" s="10">
        <v>12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85</v>
      </c>
      <c r="D103" s="10">
        <v>7</v>
      </c>
      <c r="E103" s="10">
        <v>73</v>
      </c>
      <c r="F103" s="10">
        <v>5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67</v>
      </c>
      <c r="D104" s="10">
        <v>2</v>
      </c>
      <c r="E104" s="10">
        <v>62</v>
      </c>
      <c r="F104" s="10">
        <v>3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68</v>
      </c>
      <c r="D105" s="10">
        <v>2</v>
      </c>
      <c r="E105" s="10">
        <v>63</v>
      </c>
      <c r="F105" s="10">
        <v>3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38</v>
      </c>
      <c r="D106" s="10">
        <v>4</v>
      </c>
      <c r="E106" s="10">
        <v>33</v>
      </c>
      <c r="F106" s="10">
        <v>1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41</v>
      </c>
      <c r="D107" s="10">
        <v>2</v>
      </c>
      <c r="E107" s="10">
        <v>39</v>
      </c>
      <c r="F107" s="10" t="s">
        <v>265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184</v>
      </c>
      <c r="D108" s="10">
        <v>15</v>
      </c>
      <c r="E108" s="10">
        <v>159</v>
      </c>
      <c r="F108" s="10">
        <v>10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46</v>
      </c>
      <c r="D109" s="10">
        <v>3</v>
      </c>
      <c r="E109" s="10">
        <v>40</v>
      </c>
      <c r="F109" s="10">
        <v>3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46</v>
      </c>
      <c r="D110" s="10">
        <v>4</v>
      </c>
      <c r="E110" s="10">
        <v>39</v>
      </c>
      <c r="F110" s="10">
        <v>3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35</v>
      </c>
      <c r="D111" s="10">
        <v>5</v>
      </c>
      <c r="E111" s="10">
        <v>28</v>
      </c>
      <c r="F111" s="10">
        <v>2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25</v>
      </c>
      <c r="D112" s="10">
        <v>1</v>
      </c>
      <c r="E112" s="10">
        <v>24</v>
      </c>
      <c r="F112" s="10" t="s">
        <v>265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32</v>
      </c>
      <c r="D113" s="10">
        <v>2</v>
      </c>
      <c r="E113" s="10">
        <v>28</v>
      </c>
      <c r="F113" s="10">
        <v>2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86</v>
      </c>
      <c r="D114" s="10">
        <v>6</v>
      </c>
      <c r="E114" s="10">
        <v>72</v>
      </c>
      <c r="F114" s="10">
        <v>8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7041</v>
      </c>
      <c r="D115" s="3">
        <v>2364</v>
      </c>
      <c r="E115" s="3">
        <v>4403</v>
      </c>
      <c r="F115" s="3">
        <v>274</v>
      </c>
    </row>
    <row r="116" spans="1:11" ht="12" customHeight="1">
      <c r="A116" s="33" t="s">
        <v>254</v>
      </c>
      <c r="B116" s="1" t="s">
        <v>8</v>
      </c>
      <c r="C116" s="10">
        <v>412</v>
      </c>
      <c r="D116" s="10">
        <v>312</v>
      </c>
      <c r="E116" s="10">
        <v>13</v>
      </c>
      <c r="F116" s="10">
        <v>87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71</v>
      </c>
      <c r="D117" s="10">
        <v>28</v>
      </c>
      <c r="E117" s="10">
        <v>1</v>
      </c>
      <c r="F117" s="10">
        <v>42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71</v>
      </c>
      <c r="D118" s="10">
        <v>37</v>
      </c>
      <c r="E118" s="10">
        <v>4</v>
      </c>
      <c r="F118" s="10">
        <v>30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73</v>
      </c>
      <c r="D119" s="10">
        <v>63</v>
      </c>
      <c r="E119" s="10">
        <v>1</v>
      </c>
      <c r="F119" s="10">
        <v>9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87</v>
      </c>
      <c r="D120" s="10">
        <v>76</v>
      </c>
      <c r="E120" s="10">
        <v>5</v>
      </c>
      <c r="F120" s="10">
        <v>6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110</v>
      </c>
      <c r="D121" s="10">
        <v>108</v>
      </c>
      <c r="E121" s="10">
        <v>2</v>
      </c>
      <c r="F121" s="10" t="s">
        <v>265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554</v>
      </c>
      <c r="D122" s="10">
        <v>535</v>
      </c>
      <c r="E122" s="10">
        <v>16</v>
      </c>
      <c r="F122" s="10">
        <v>3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106</v>
      </c>
      <c r="D123" s="10">
        <v>98</v>
      </c>
      <c r="E123" s="10">
        <v>6</v>
      </c>
      <c r="F123" s="10">
        <v>2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122</v>
      </c>
      <c r="D124" s="10">
        <v>119</v>
      </c>
      <c r="E124" s="10">
        <v>3</v>
      </c>
      <c r="F124" s="10" t="s">
        <v>265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126</v>
      </c>
      <c r="D125" s="10">
        <v>124</v>
      </c>
      <c r="E125" s="10">
        <v>2</v>
      </c>
      <c r="F125" s="10" t="s">
        <v>265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104</v>
      </c>
      <c r="D126" s="10">
        <v>102</v>
      </c>
      <c r="E126" s="10">
        <v>2</v>
      </c>
      <c r="F126" s="10" t="s">
        <v>265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96</v>
      </c>
      <c r="D127" s="10">
        <v>92</v>
      </c>
      <c r="E127" s="10">
        <v>3</v>
      </c>
      <c r="F127" s="10">
        <v>1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521</v>
      </c>
      <c r="D128" s="10">
        <v>490</v>
      </c>
      <c r="E128" s="10">
        <v>23</v>
      </c>
      <c r="F128" s="10">
        <v>8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99</v>
      </c>
      <c r="D129" s="10">
        <v>93</v>
      </c>
      <c r="E129" s="10">
        <v>3</v>
      </c>
      <c r="F129" s="10">
        <v>3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129</v>
      </c>
      <c r="D130" s="10">
        <v>123</v>
      </c>
      <c r="E130" s="10">
        <v>4</v>
      </c>
      <c r="F130" s="10">
        <v>2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108</v>
      </c>
      <c r="D131" s="10">
        <v>102</v>
      </c>
      <c r="E131" s="10">
        <v>5</v>
      </c>
      <c r="F131" s="10">
        <v>1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87</v>
      </c>
      <c r="D132" s="10">
        <v>84</v>
      </c>
      <c r="E132" s="10">
        <v>3</v>
      </c>
      <c r="F132" s="10" t="s">
        <v>265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98</v>
      </c>
      <c r="D133" s="10">
        <v>88</v>
      </c>
      <c r="E133" s="10">
        <v>8</v>
      </c>
      <c r="F133" s="10">
        <v>2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521</v>
      </c>
      <c r="D134" s="10">
        <v>396</v>
      </c>
      <c r="E134" s="10">
        <v>109</v>
      </c>
      <c r="F134" s="10">
        <v>16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114</v>
      </c>
      <c r="D135" s="10">
        <v>101</v>
      </c>
      <c r="E135" s="10">
        <v>12</v>
      </c>
      <c r="F135" s="10">
        <v>1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99</v>
      </c>
      <c r="D136" s="10">
        <v>92</v>
      </c>
      <c r="E136" s="10">
        <v>4</v>
      </c>
      <c r="F136" s="10">
        <v>3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120</v>
      </c>
      <c r="D137" s="10">
        <v>97</v>
      </c>
      <c r="E137" s="10">
        <v>22</v>
      </c>
      <c r="F137" s="10">
        <v>1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97</v>
      </c>
      <c r="D138" s="10">
        <v>63</v>
      </c>
      <c r="E138" s="10">
        <v>31</v>
      </c>
      <c r="F138" s="10">
        <v>3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91</v>
      </c>
      <c r="D139" s="10">
        <v>43</v>
      </c>
      <c r="E139" s="10">
        <v>40</v>
      </c>
      <c r="F139" s="10">
        <v>8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425</v>
      </c>
      <c r="D140" s="10">
        <v>168</v>
      </c>
      <c r="E140" s="10">
        <v>252</v>
      </c>
      <c r="F140" s="10">
        <v>5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83</v>
      </c>
      <c r="D141" s="10">
        <v>48</v>
      </c>
      <c r="E141" s="10">
        <v>34</v>
      </c>
      <c r="F141" s="10">
        <v>1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87</v>
      </c>
      <c r="D142" s="10">
        <v>47</v>
      </c>
      <c r="E142" s="10">
        <v>38</v>
      </c>
      <c r="F142" s="10">
        <v>2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90</v>
      </c>
      <c r="D143" s="10">
        <v>34</v>
      </c>
      <c r="E143" s="10">
        <v>56</v>
      </c>
      <c r="F143" s="10" t="s">
        <v>265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67</v>
      </c>
      <c r="D144" s="10">
        <v>15</v>
      </c>
      <c r="E144" s="10">
        <v>52</v>
      </c>
      <c r="F144" s="10" t="s">
        <v>265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98</v>
      </c>
      <c r="D145" s="10">
        <v>24</v>
      </c>
      <c r="E145" s="10">
        <v>72</v>
      </c>
      <c r="F145" s="10">
        <v>2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433</v>
      </c>
      <c r="D146" s="10">
        <v>102</v>
      </c>
      <c r="E146" s="10">
        <v>321</v>
      </c>
      <c r="F146" s="10">
        <v>10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78</v>
      </c>
      <c r="D147" s="10">
        <v>17</v>
      </c>
      <c r="E147" s="10">
        <v>59</v>
      </c>
      <c r="F147" s="10">
        <v>2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102</v>
      </c>
      <c r="D148" s="10">
        <v>26</v>
      </c>
      <c r="E148" s="10">
        <v>74</v>
      </c>
      <c r="F148" s="10">
        <v>2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90</v>
      </c>
      <c r="D149" s="10">
        <v>25</v>
      </c>
      <c r="E149" s="10">
        <v>65</v>
      </c>
      <c r="F149" s="10" t="s">
        <v>265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85</v>
      </c>
      <c r="D150" s="10">
        <v>18</v>
      </c>
      <c r="E150" s="10">
        <v>64</v>
      </c>
      <c r="F150" s="10">
        <v>3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78</v>
      </c>
      <c r="D151" s="10">
        <v>16</v>
      </c>
      <c r="E151" s="10">
        <v>59</v>
      </c>
      <c r="F151" s="10">
        <v>3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436</v>
      </c>
      <c r="D152" s="10">
        <v>74</v>
      </c>
      <c r="E152" s="10">
        <v>347</v>
      </c>
      <c r="F152" s="10">
        <v>15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91</v>
      </c>
      <c r="D153" s="10">
        <v>13</v>
      </c>
      <c r="E153" s="10">
        <v>71</v>
      </c>
      <c r="F153" s="10">
        <v>7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98</v>
      </c>
      <c r="D154" s="10">
        <v>17</v>
      </c>
      <c r="E154" s="10">
        <v>78</v>
      </c>
      <c r="F154" s="10">
        <v>3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98</v>
      </c>
      <c r="D155" s="10">
        <v>17</v>
      </c>
      <c r="E155" s="10">
        <v>78</v>
      </c>
      <c r="F155" s="10">
        <v>3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74</v>
      </c>
      <c r="D156" s="10">
        <v>12</v>
      </c>
      <c r="E156" s="10">
        <v>60</v>
      </c>
      <c r="F156" s="10">
        <v>2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75</v>
      </c>
      <c r="D157" s="10">
        <v>15</v>
      </c>
      <c r="E157" s="10">
        <v>60</v>
      </c>
      <c r="F157" s="10" t="s">
        <v>265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494</v>
      </c>
      <c r="D158" s="10">
        <v>60</v>
      </c>
      <c r="E158" s="10">
        <v>418</v>
      </c>
      <c r="F158" s="10">
        <v>16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105</v>
      </c>
      <c r="D159" s="10">
        <v>19</v>
      </c>
      <c r="E159" s="10">
        <v>84</v>
      </c>
      <c r="F159" s="10">
        <v>2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98</v>
      </c>
      <c r="D160" s="10">
        <v>11</v>
      </c>
      <c r="E160" s="10">
        <v>84</v>
      </c>
      <c r="F160" s="10">
        <v>3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109</v>
      </c>
      <c r="D161" s="10">
        <v>13</v>
      </c>
      <c r="E161" s="10">
        <v>90</v>
      </c>
      <c r="F161" s="10">
        <v>6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83</v>
      </c>
      <c r="D162" s="10">
        <v>10</v>
      </c>
      <c r="E162" s="10">
        <v>69</v>
      </c>
      <c r="F162" s="10">
        <v>4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99</v>
      </c>
      <c r="D163" s="10">
        <v>7</v>
      </c>
      <c r="E163" s="10">
        <v>91</v>
      </c>
      <c r="F163" s="10">
        <v>1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436</v>
      </c>
      <c r="D164" s="10">
        <v>53</v>
      </c>
      <c r="E164" s="10">
        <v>366</v>
      </c>
      <c r="F164" s="10">
        <v>17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70</v>
      </c>
      <c r="D165" s="10">
        <v>10</v>
      </c>
      <c r="E165" s="10">
        <v>60</v>
      </c>
      <c r="F165" s="10" t="s">
        <v>265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95</v>
      </c>
      <c r="D166" s="10">
        <v>10</v>
      </c>
      <c r="E166" s="10">
        <v>84</v>
      </c>
      <c r="F166" s="10">
        <v>1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109</v>
      </c>
      <c r="D167" s="10">
        <v>17</v>
      </c>
      <c r="E167" s="10">
        <v>84</v>
      </c>
      <c r="F167" s="10">
        <v>8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74</v>
      </c>
      <c r="D168" s="10">
        <v>5</v>
      </c>
      <c r="E168" s="10">
        <v>64</v>
      </c>
      <c r="F168" s="10">
        <v>5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88</v>
      </c>
      <c r="D169" s="10">
        <v>11</v>
      </c>
      <c r="E169" s="10">
        <v>74</v>
      </c>
      <c r="F169" s="10">
        <v>3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500</v>
      </c>
      <c r="D170" s="10">
        <v>52</v>
      </c>
      <c r="E170" s="10">
        <v>422</v>
      </c>
      <c r="F170" s="10">
        <v>26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69</v>
      </c>
      <c r="D171" s="10">
        <v>2</v>
      </c>
      <c r="E171" s="10">
        <v>67</v>
      </c>
      <c r="F171" s="10" t="s">
        <v>265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128</v>
      </c>
      <c r="D172" s="10">
        <v>15</v>
      </c>
      <c r="E172" s="10">
        <v>95</v>
      </c>
      <c r="F172" s="10">
        <v>18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97</v>
      </c>
      <c r="D173" s="10">
        <v>13</v>
      </c>
      <c r="E173" s="10">
        <v>81</v>
      </c>
      <c r="F173" s="10">
        <v>3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92</v>
      </c>
      <c r="D174" s="10">
        <v>8</v>
      </c>
      <c r="E174" s="10">
        <v>81</v>
      </c>
      <c r="F174" s="10">
        <v>3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114</v>
      </c>
      <c r="D175" s="10">
        <v>14</v>
      </c>
      <c r="E175" s="10">
        <v>98</v>
      </c>
      <c r="F175" s="10">
        <v>2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397</v>
      </c>
      <c r="D176" s="10">
        <v>30</v>
      </c>
      <c r="E176" s="10">
        <v>351</v>
      </c>
      <c r="F176" s="10">
        <v>16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88</v>
      </c>
      <c r="D177" s="10">
        <v>10</v>
      </c>
      <c r="E177" s="10">
        <v>77</v>
      </c>
      <c r="F177" s="10">
        <v>1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69</v>
      </c>
      <c r="D178" s="10">
        <v>1</v>
      </c>
      <c r="E178" s="10">
        <v>64</v>
      </c>
      <c r="F178" s="10">
        <v>4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77</v>
      </c>
      <c r="D179" s="10">
        <v>7</v>
      </c>
      <c r="E179" s="10">
        <v>68</v>
      </c>
      <c r="F179" s="10">
        <v>2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76</v>
      </c>
      <c r="D180" s="10">
        <v>5</v>
      </c>
      <c r="E180" s="10">
        <v>67</v>
      </c>
      <c r="F180" s="10">
        <v>4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87</v>
      </c>
      <c r="D181" s="10">
        <v>7</v>
      </c>
      <c r="E181" s="10">
        <v>75</v>
      </c>
      <c r="F181" s="10">
        <v>5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326</v>
      </c>
      <c r="D182" s="10">
        <v>14</v>
      </c>
      <c r="E182" s="10">
        <v>304</v>
      </c>
      <c r="F182" s="10">
        <v>8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63</v>
      </c>
      <c r="D183" s="10">
        <v>2</v>
      </c>
      <c r="E183" s="10">
        <v>60</v>
      </c>
      <c r="F183" s="10">
        <v>1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62</v>
      </c>
      <c r="D184" s="10">
        <v>4</v>
      </c>
      <c r="E184" s="10">
        <v>56</v>
      </c>
      <c r="F184" s="10">
        <v>2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76</v>
      </c>
      <c r="D185" s="10">
        <v>2</v>
      </c>
      <c r="E185" s="10">
        <v>72</v>
      </c>
      <c r="F185" s="10">
        <v>2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62</v>
      </c>
      <c r="D186" s="10">
        <v>4</v>
      </c>
      <c r="E186" s="10">
        <v>57</v>
      </c>
      <c r="F186" s="10">
        <v>1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63</v>
      </c>
      <c r="D187" s="10">
        <v>2</v>
      </c>
      <c r="E187" s="10">
        <v>59</v>
      </c>
      <c r="F187" s="10">
        <v>2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357</v>
      </c>
      <c r="D188" s="10">
        <v>17</v>
      </c>
      <c r="E188" s="10">
        <v>332</v>
      </c>
      <c r="F188" s="10">
        <v>8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79</v>
      </c>
      <c r="D189" s="10">
        <v>2</v>
      </c>
      <c r="E189" s="10">
        <v>75</v>
      </c>
      <c r="F189" s="10">
        <v>2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82</v>
      </c>
      <c r="D190" s="10">
        <v>7</v>
      </c>
      <c r="E190" s="10">
        <v>73</v>
      </c>
      <c r="F190" s="10">
        <v>2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47</v>
      </c>
      <c r="D191" s="10">
        <v>1</v>
      </c>
      <c r="E191" s="10">
        <v>43</v>
      </c>
      <c r="F191" s="10">
        <v>3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93</v>
      </c>
      <c r="D192" s="10">
        <v>3</v>
      </c>
      <c r="E192" s="10">
        <v>90</v>
      </c>
      <c r="F192" s="10" t="s">
        <v>265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56</v>
      </c>
      <c r="D193" s="10">
        <v>4</v>
      </c>
      <c r="E193" s="10">
        <v>51</v>
      </c>
      <c r="F193" s="10">
        <v>1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292</v>
      </c>
      <c r="D194" s="10">
        <v>9</v>
      </c>
      <c r="E194" s="10">
        <v>281</v>
      </c>
      <c r="F194" s="10">
        <v>2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65</v>
      </c>
      <c r="D195" s="10">
        <v>1</v>
      </c>
      <c r="E195" s="10">
        <v>63</v>
      </c>
      <c r="F195" s="10">
        <v>1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61</v>
      </c>
      <c r="D196" s="10">
        <v>5</v>
      </c>
      <c r="E196" s="10">
        <v>56</v>
      </c>
      <c r="F196" s="10" t="s">
        <v>265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61</v>
      </c>
      <c r="D197" s="10" t="s">
        <v>265</v>
      </c>
      <c r="E197" s="10">
        <v>61</v>
      </c>
      <c r="F197" s="10" t="s">
        <v>265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59</v>
      </c>
      <c r="D198" s="10">
        <v>2</v>
      </c>
      <c r="E198" s="10">
        <v>57</v>
      </c>
      <c r="F198" s="10" t="s">
        <v>265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46</v>
      </c>
      <c r="D199" s="10">
        <v>1</v>
      </c>
      <c r="E199" s="10">
        <v>44</v>
      </c>
      <c r="F199" s="10">
        <v>1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321</v>
      </c>
      <c r="D200" s="10">
        <v>17</v>
      </c>
      <c r="E200" s="10">
        <v>299</v>
      </c>
      <c r="F200" s="10">
        <v>5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77</v>
      </c>
      <c r="D201" s="10">
        <v>2</v>
      </c>
      <c r="E201" s="10">
        <v>75</v>
      </c>
      <c r="F201" s="10" t="s">
        <v>265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67</v>
      </c>
      <c r="D202" s="10">
        <v>5</v>
      </c>
      <c r="E202" s="10">
        <v>60</v>
      </c>
      <c r="F202" s="10">
        <v>2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65</v>
      </c>
      <c r="D203" s="10">
        <v>5</v>
      </c>
      <c r="E203" s="10">
        <v>60</v>
      </c>
      <c r="F203" s="10" t="s">
        <v>265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62</v>
      </c>
      <c r="D204" s="10">
        <v>3</v>
      </c>
      <c r="E204" s="10">
        <v>57</v>
      </c>
      <c r="F204" s="10">
        <v>2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50</v>
      </c>
      <c r="D205" s="10">
        <v>2</v>
      </c>
      <c r="E205" s="10">
        <v>47</v>
      </c>
      <c r="F205" s="10">
        <v>1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256</v>
      </c>
      <c r="D206" s="10">
        <v>9</v>
      </c>
      <c r="E206" s="10">
        <v>236</v>
      </c>
      <c r="F206" s="10">
        <v>11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57</v>
      </c>
      <c r="D207" s="10">
        <v>4</v>
      </c>
      <c r="E207" s="10">
        <v>49</v>
      </c>
      <c r="F207" s="10">
        <v>4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52</v>
      </c>
      <c r="D208" s="10">
        <v>1</v>
      </c>
      <c r="E208" s="10">
        <v>49</v>
      </c>
      <c r="F208" s="10">
        <v>2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54</v>
      </c>
      <c r="D209" s="10">
        <v>3</v>
      </c>
      <c r="E209" s="10">
        <v>48</v>
      </c>
      <c r="F209" s="10">
        <v>3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49</v>
      </c>
      <c r="D210" s="10">
        <v>1</v>
      </c>
      <c r="E210" s="10">
        <v>46</v>
      </c>
      <c r="F210" s="10">
        <v>2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44</v>
      </c>
      <c r="D211" s="10" t="s">
        <v>265</v>
      </c>
      <c r="E211" s="10">
        <v>44</v>
      </c>
      <c r="F211" s="10" t="s">
        <v>265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196</v>
      </c>
      <c r="D212" s="10">
        <v>15</v>
      </c>
      <c r="E212" s="10">
        <v>172</v>
      </c>
      <c r="F212" s="10">
        <v>9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52</v>
      </c>
      <c r="D213" s="10">
        <v>5</v>
      </c>
      <c r="E213" s="10">
        <v>43</v>
      </c>
      <c r="F213" s="10">
        <v>4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43</v>
      </c>
      <c r="D214" s="10">
        <v>2</v>
      </c>
      <c r="E214" s="10">
        <v>40</v>
      </c>
      <c r="F214" s="10">
        <v>1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48</v>
      </c>
      <c r="D215" s="10">
        <v>2</v>
      </c>
      <c r="E215" s="10">
        <v>43</v>
      </c>
      <c r="F215" s="10">
        <v>3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27</v>
      </c>
      <c r="D216" s="10">
        <v>4</v>
      </c>
      <c r="E216" s="10">
        <v>22</v>
      </c>
      <c r="F216" s="10">
        <v>1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26</v>
      </c>
      <c r="D217" s="10">
        <v>2</v>
      </c>
      <c r="E217" s="10">
        <v>24</v>
      </c>
      <c r="F217" s="10" t="s">
        <v>265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113</v>
      </c>
      <c r="D218" s="10">
        <v>7</v>
      </c>
      <c r="E218" s="10">
        <v>99</v>
      </c>
      <c r="F218" s="10">
        <v>7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29</v>
      </c>
      <c r="D219" s="10">
        <v>1</v>
      </c>
      <c r="E219" s="10">
        <v>26</v>
      </c>
      <c r="F219" s="10">
        <v>2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28</v>
      </c>
      <c r="D220" s="10">
        <v>2</v>
      </c>
      <c r="E220" s="10">
        <v>24</v>
      </c>
      <c r="F220" s="10">
        <v>2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19</v>
      </c>
      <c r="D221" s="10">
        <v>2</v>
      </c>
      <c r="E221" s="10">
        <v>16</v>
      </c>
      <c r="F221" s="10">
        <v>1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15</v>
      </c>
      <c r="D222" s="10" t="s">
        <v>265</v>
      </c>
      <c r="E222" s="10">
        <v>15</v>
      </c>
      <c r="F222" s="10" t="s">
        <v>265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22</v>
      </c>
      <c r="D223" s="10">
        <v>2</v>
      </c>
      <c r="E223" s="10">
        <v>18</v>
      </c>
      <c r="F223" s="10">
        <v>2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51</v>
      </c>
      <c r="D224" s="10">
        <v>4</v>
      </c>
      <c r="E224" s="10">
        <v>42</v>
      </c>
      <c r="F224" s="10">
        <v>5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6966</v>
      </c>
      <c r="D225" s="3">
        <v>2107</v>
      </c>
      <c r="E225" s="3">
        <v>4532</v>
      </c>
      <c r="F225" s="3">
        <v>327</v>
      </c>
    </row>
    <row r="226" spans="1:11" ht="12" customHeight="1">
      <c r="A226" s="33" t="s">
        <v>254</v>
      </c>
      <c r="B226" s="1" t="s">
        <v>8</v>
      </c>
      <c r="C226" s="10">
        <v>467</v>
      </c>
      <c r="D226" s="10">
        <v>335</v>
      </c>
      <c r="E226" s="10">
        <v>19</v>
      </c>
      <c r="F226" s="10">
        <v>113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95</v>
      </c>
      <c r="D227" s="10">
        <v>38</v>
      </c>
      <c r="E227" s="10">
        <v>8</v>
      </c>
      <c r="F227" s="10">
        <v>49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80</v>
      </c>
      <c r="D228" s="10">
        <v>33</v>
      </c>
      <c r="E228" s="10">
        <v>4</v>
      </c>
      <c r="F228" s="10">
        <v>43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89</v>
      </c>
      <c r="D229" s="10">
        <v>68</v>
      </c>
      <c r="E229" s="10">
        <v>3</v>
      </c>
      <c r="F229" s="10">
        <v>18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82</v>
      </c>
      <c r="D230" s="10">
        <v>76</v>
      </c>
      <c r="E230" s="10">
        <v>3</v>
      </c>
      <c r="F230" s="10">
        <v>3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121</v>
      </c>
      <c r="D231" s="10">
        <v>120</v>
      </c>
      <c r="E231" s="10">
        <v>1</v>
      </c>
      <c r="F231" s="10" t="s">
        <v>265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545</v>
      </c>
      <c r="D232" s="10">
        <v>531</v>
      </c>
      <c r="E232" s="10">
        <v>10</v>
      </c>
      <c r="F232" s="10">
        <v>4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122</v>
      </c>
      <c r="D233" s="10">
        <v>119</v>
      </c>
      <c r="E233" s="10">
        <v>2</v>
      </c>
      <c r="F233" s="10">
        <v>1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100</v>
      </c>
      <c r="D234" s="10">
        <v>96</v>
      </c>
      <c r="E234" s="10">
        <v>3</v>
      </c>
      <c r="F234" s="10">
        <v>1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121</v>
      </c>
      <c r="D235" s="10">
        <v>117</v>
      </c>
      <c r="E235" s="10">
        <v>4</v>
      </c>
      <c r="F235" s="10" t="s">
        <v>265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100</v>
      </c>
      <c r="D236" s="10">
        <v>98</v>
      </c>
      <c r="E236" s="10" t="s">
        <v>265</v>
      </c>
      <c r="F236" s="10">
        <v>2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102</v>
      </c>
      <c r="D237" s="10">
        <v>101</v>
      </c>
      <c r="E237" s="10">
        <v>1</v>
      </c>
      <c r="F237" s="10" t="s">
        <v>265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556</v>
      </c>
      <c r="D238" s="10">
        <v>522</v>
      </c>
      <c r="E238" s="10">
        <v>26</v>
      </c>
      <c r="F238" s="10">
        <v>8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125</v>
      </c>
      <c r="D239" s="10">
        <v>119</v>
      </c>
      <c r="E239" s="10">
        <v>6</v>
      </c>
      <c r="F239" s="10" t="s">
        <v>265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107</v>
      </c>
      <c r="D240" s="10">
        <v>102</v>
      </c>
      <c r="E240" s="10">
        <v>2</v>
      </c>
      <c r="F240" s="10">
        <v>3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118</v>
      </c>
      <c r="D241" s="10">
        <v>115</v>
      </c>
      <c r="E241" s="10">
        <v>1</v>
      </c>
      <c r="F241" s="10">
        <v>2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89</v>
      </c>
      <c r="D242" s="10">
        <v>87</v>
      </c>
      <c r="E242" s="10">
        <v>2</v>
      </c>
      <c r="F242" s="10" t="s">
        <v>265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117</v>
      </c>
      <c r="D243" s="10">
        <v>99</v>
      </c>
      <c r="E243" s="10">
        <v>15</v>
      </c>
      <c r="F243" s="10">
        <v>3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551</v>
      </c>
      <c r="D244" s="10">
        <v>345</v>
      </c>
      <c r="E244" s="10">
        <v>196</v>
      </c>
      <c r="F244" s="10">
        <v>10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116</v>
      </c>
      <c r="D245" s="10">
        <v>97</v>
      </c>
      <c r="E245" s="10">
        <v>16</v>
      </c>
      <c r="F245" s="10">
        <v>3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104</v>
      </c>
      <c r="D246" s="10">
        <v>80</v>
      </c>
      <c r="E246" s="10">
        <v>20</v>
      </c>
      <c r="F246" s="10">
        <v>4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112</v>
      </c>
      <c r="D247" s="10">
        <v>78</v>
      </c>
      <c r="E247" s="10">
        <v>33</v>
      </c>
      <c r="F247" s="10">
        <v>1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113</v>
      </c>
      <c r="D248" s="10">
        <v>59</v>
      </c>
      <c r="E248" s="10">
        <v>53</v>
      </c>
      <c r="F248" s="10">
        <v>1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106</v>
      </c>
      <c r="D249" s="10">
        <v>31</v>
      </c>
      <c r="E249" s="10">
        <v>74</v>
      </c>
      <c r="F249" s="10">
        <v>1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457</v>
      </c>
      <c r="D250" s="10">
        <v>109</v>
      </c>
      <c r="E250" s="10">
        <v>340</v>
      </c>
      <c r="F250" s="10">
        <v>8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84</v>
      </c>
      <c r="D251" s="10">
        <v>28</v>
      </c>
      <c r="E251" s="10">
        <v>56</v>
      </c>
      <c r="F251" s="10" t="s">
        <v>265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78</v>
      </c>
      <c r="D252" s="10">
        <v>17</v>
      </c>
      <c r="E252" s="10">
        <v>59</v>
      </c>
      <c r="F252" s="10">
        <v>2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92</v>
      </c>
      <c r="D253" s="10">
        <v>24</v>
      </c>
      <c r="E253" s="10">
        <v>68</v>
      </c>
      <c r="F253" s="10" t="s">
        <v>265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108</v>
      </c>
      <c r="D254" s="10">
        <v>23</v>
      </c>
      <c r="E254" s="10">
        <v>79</v>
      </c>
      <c r="F254" s="10">
        <v>6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95</v>
      </c>
      <c r="D255" s="10">
        <v>17</v>
      </c>
      <c r="E255" s="10">
        <v>78</v>
      </c>
      <c r="F255" s="10" t="s">
        <v>265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453</v>
      </c>
      <c r="D256" s="10">
        <v>54</v>
      </c>
      <c r="E256" s="10">
        <v>384</v>
      </c>
      <c r="F256" s="10">
        <v>15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110</v>
      </c>
      <c r="D257" s="10">
        <v>19</v>
      </c>
      <c r="E257" s="10">
        <v>86</v>
      </c>
      <c r="F257" s="10">
        <v>5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91</v>
      </c>
      <c r="D258" s="10">
        <v>15</v>
      </c>
      <c r="E258" s="10">
        <v>70</v>
      </c>
      <c r="F258" s="10">
        <v>6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90</v>
      </c>
      <c r="D259" s="10">
        <v>6</v>
      </c>
      <c r="E259" s="10">
        <v>84</v>
      </c>
      <c r="F259" s="10" t="s">
        <v>265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83</v>
      </c>
      <c r="D260" s="10">
        <v>5</v>
      </c>
      <c r="E260" s="10">
        <v>75</v>
      </c>
      <c r="F260" s="10">
        <v>3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79</v>
      </c>
      <c r="D261" s="10">
        <v>9</v>
      </c>
      <c r="E261" s="10">
        <v>69</v>
      </c>
      <c r="F261" s="10">
        <v>1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425</v>
      </c>
      <c r="D262" s="10">
        <v>31</v>
      </c>
      <c r="E262" s="10">
        <v>383</v>
      </c>
      <c r="F262" s="10">
        <v>11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94</v>
      </c>
      <c r="D263" s="10">
        <v>10</v>
      </c>
      <c r="E263" s="10">
        <v>82</v>
      </c>
      <c r="F263" s="10">
        <v>2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79</v>
      </c>
      <c r="D264" s="10">
        <v>4</v>
      </c>
      <c r="E264" s="10">
        <v>75</v>
      </c>
      <c r="F264" s="10" t="s">
        <v>265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102</v>
      </c>
      <c r="D265" s="10">
        <v>7</v>
      </c>
      <c r="E265" s="10">
        <v>91</v>
      </c>
      <c r="F265" s="10">
        <v>4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82</v>
      </c>
      <c r="D266" s="10">
        <v>5</v>
      </c>
      <c r="E266" s="10">
        <v>76</v>
      </c>
      <c r="F266" s="10">
        <v>1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68</v>
      </c>
      <c r="D267" s="10">
        <v>5</v>
      </c>
      <c r="E267" s="10">
        <v>59</v>
      </c>
      <c r="F267" s="10">
        <v>4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453</v>
      </c>
      <c r="D268" s="10">
        <v>49</v>
      </c>
      <c r="E268" s="10">
        <v>379</v>
      </c>
      <c r="F268" s="10">
        <v>25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76</v>
      </c>
      <c r="D269" s="10">
        <v>11</v>
      </c>
      <c r="E269" s="10">
        <v>61</v>
      </c>
      <c r="F269" s="10">
        <v>4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103</v>
      </c>
      <c r="D270" s="10">
        <v>7</v>
      </c>
      <c r="E270" s="10">
        <v>88</v>
      </c>
      <c r="F270" s="10">
        <v>8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87</v>
      </c>
      <c r="D271" s="10">
        <v>17</v>
      </c>
      <c r="E271" s="10">
        <v>65</v>
      </c>
      <c r="F271" s="10">
        <v>5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113</v>
      </c>
      <c r="D272" s="10">
        <v>9</v>
      </c>
      <c r="E272" s="10">
        <v>99</v>
      </c>
      <c r="F272" s="10">
        <v>5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74</v>
      </c>
      <c r="D273" s="10">
        <v>5</v>
      </c>
      <c r="E273" s="10">
        <v>66</v>
      </c>
      <c r="F273" s="10">
        <v>3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511</v>
      </c>
      <c r="D274" s="10">
        <v>22</v>
      </c>
      <c r="E274" s="10">
        <v>463</v>
      </c>
      <c r="F274" s="10">
        <v>26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104</v>
      </c>
      <c r="D275" s="10">
        <v>6</v>
      </c>
      <c r="E275" s="10">
        <v>97</v>
      </c>
      <c r="F275" s="10">
        <v>1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93</v>
      </c>
      <c r="D276" s="10">
        <v>4</v>
      </c>
      <c r="E276" s="10">
        <v>87</v>
      </c>
      <c r="F276" s="10">
        <v>2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122</v>
      </c>
      <c r="D277" s="10">
        <v>4</v>
      </c>
      <c r="E277" s="10">
        <v>111</v>
      </c>
      <c r="F277" s="10">
        <v>7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103</v>
      </c>
      <c r="D278" s="10">
        <v>6</v>
      </c>
      <c r="E278" s="10">
        <v>87</v>
      </c>
      <c r="F278" s="10">
        <v>10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89</v>
      </c>
      <c r="D279" s="10">
        <v>2</v>
      </c>
      <c r="E279" s="10">
        <v>81</v>
      </c>
      <c r="F279" s="10">
        <v>6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492</v>
      </c>
      <c r="D280" s="10">
        <v>27</v>
      </c>
      <c r="E280" s="10">
        <v>446</v>
      </c>
      <c r="F280" s="10">
        <v>19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88</v>
      </c>
      <c r="D281" s="10">
        <v>4</v>
      </c>
      <c r="E281" s="10">
        <v>78</v>
      </c>
      <c r="F281" s="10">
        <v>6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92</v>
      </c>
      <c r="D282" s="10">
        <v>7</v>
      </c>
      <c r="E282" s="10">
        <v>82</v>
      </c>
      <c r="F282" s="10">
        <v>3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121</v>
      </c>
      <c r="D283" s="10">
        <v>7</v>
      </c>
      <c r="E283" s="10">
        <v>110</v>
      </c>
      <c r="F283" s="10">
        <v>4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103</v>
      </c>
      <c r="D284" s="10">
        <v>6</v>
      </c>
      <c r="E284" s="10">
        <v>94</v>
      </c>
      <c r="F284" s="10">
        <v>3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88</v>
      </c>
      <c r="D285" s="10">
        <v>3</v>
      </c>
      <c r="E285" s="10">
        <v>82</v>
      </c>
      <c r="F285" s="10">
        <v>3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392</v>
      </c>
      <c r="D286" s="10">
        <v>13</v>
      </c>
      <c r="E286" s="10">
        <v>363</v>
      </c>
      <c r="F286" s="10">
        <v>16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76</v>
      </c>
      <c r="D287" s="10">
        <v>2</v>
      </c>
      <c r="E287" s="10">
        <v>72</v>
      </c>
      <c r="F287" s="10">
        <v>2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80</v>
      </c>
      <c r="D288" s="10">
        <v>4</v>
      </c>
      <c r="E288" s="10">
        <v>73</v>
      </c>
      <c r="F288" s="10">
        <v>3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84</v>
      </c>
      <c r="D289" s="10">
        <v>2</v>
      </c>
      <c r="E289" s="10">
        <v>76</v>
      </c>
      <c r="F289" s="10">
        <v>6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63</v>
      </c>
      <c r="D290" s="10">
        <v>1</v>
      </c>
      <c r="E290" s="10">
        <v>59</v>
      </c>
      <c r="F290" s="10">
        <v>3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89</v>
      </c>
      <c r="D291" s="10">
        <v>4</v>
      </c>
      <c r="E291" s="10">
        <v>83</v>
      </c>
      <c r="F291" s="10">
        <v>2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366</v>
      </c>
      <c r="D292" s="10">
        <v>14</v>
      </c>
      <c r="E292" s="10">
        <v>338</v>
      </c>
      <c r="F292" s="10">
        <v>14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67</v>
      </c>
      <c r="D293" s="10">
        <v>1</v>
      </c>
      <c r="E293" s="10">
        <v>61</v>
      </c>
      <c r="F293" s="10">
        <v>5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80</v>
      </c>
      <c r="D294" s="10" t="s">
        <v>265</v>
      </c>
      <c r="E294" s="10">
        <v>79</v>
      </c>
      <c r="F294" s="10">
        <v>1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77</v>
      </c>
      <c r="D295" s="10">
        <v>2</v>
      </c>
      <c r="E295" s="10">
        <v>73</v>
      </c>
      <c r="F295" s="10">
        <v>2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80</v>
      </c>
      <c r="D296" s="10">
        <v>5</v>
      </c>
      <c r="E296" s="10">
        <v>73</v>
      </c>
      <c r="F296" s="10">
        <v>2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62</v>
      </c>
      <c r="D297" s="10">
        <v>6</v>
      </c>
      <c r="E297" s="10">
        <v>52</v>
      </c>
      <c r="F297" s="10">
        <v>4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313</v>
      </c>
      <c r="D298" s="10">
        <v>15</v>
      </c>
      <c r="E298" s="10">
        <v>290</v>
      </c>
      <c r="F298" s="10">
        <v>8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65</v>
      </c>
      <c r="D299" s="10">
        <v>5</v>
      </c>
      <c r="E299" s="10">
        <v>57</v>
      </c>
      <c r="F299" s="10">
        <v>3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59</v>
      </c>
      <c r="D300" s="10">
        <v>3</v>
      </c>
      <c r="E300" s="10">
        <v>55</v>
      </c>
      <c r="F300" s="10">
        <v>1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65</v>
      </c>
      <c r="D301" s="10">
        <v>5</v>
      </c>
      <c r="E301" s="10">
        <v>59</v>
      </c>
      <c r="F301" s="10">
        <v>1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75</v>
      </c>
      <c r="D302" s="10">
        <v>2</v>
      </c>
      <c r="E302" s="10">
        <v>70</v>
      </c>
      <c r="F302" s="10">
        <v>3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49</v>
      </c>
      <c r="D303" s="10" t="s">
        <v>265</v>
      </c>
      <c r="E303" s="10">
        <v>49</v>
      </c>
      <c r="F303" s="10" t="s">
        <v>265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281</v>
      </c>
      <c r="D304" s="10">
        <v>9</v>
      </c>
      <c r="E304" s="10">
        <v>260</v>
      </c>
      <c r="F304" s="10">
        <v>12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63</v>
      </c>
      <c r="D305" s="10">
        <v>3</v>
      </c>
      <c r="E305" s="10">
        <v>57</v>
      </c>
      <c r="F305" s="10">
        <v>3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53</v>
      </c>
      <c r="D306" s="10">
        <v>1</v>
      </c>
      <c r="E306" s="10">
        <v>51</v>
      </c>
      <c r="F306" s="10">
        <v>1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52</v>
      </c>
      <c r="D307" s="10">
        <v>3</v>
      </c>
      <c r="E307" s="10">
        <v>47</v>
      </c>
      <c r="F307" s="10">
        <v>2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54</v>
      </c>
      <c r="D308" s="10">
        <v>1</v>
      </c>
      <c r="E308" s="10">
        <v>49</v>
      </c>
      <c r="F308" s="10">
        <v>4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59</v>
      </c>
      <c r="D309" s="10">
        <v>1</v>
      </c>
      <c r="E309" s="10">
        <v>56</v>
      </c>
      <c r="F309" s="10">
        <v>2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275</v>
      </c>
      <c r="D310" s="10">
        <v>15</v>
      </c>
      <c r="E310" s="10">
        <v>243</v>
      </c>
      <c r="F310" s="10">
        <v>17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52</v>
      </c>
      <c r="D311" s="10">
        <v>2</v>
      </c>
      <c r="E311" s="10">
        <v>46</v>
      </c>
      <c r="F311" s="10">
        <v>4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53</v>
      </c>
      <c r="D312" s="10">
        <v>1</v>
      </c>
      <c r="E312" s="10">
        <v>48</v>
      </c>
      <c r="F312" s="10">
        <v>4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60</v>
      </c>
      <c r="D313" s="10">
        <v>6</v>
      </c>
      <c r="E313" s="10">
        <v>53</v>
      </c>
      <c r="F313" s="10">
        <v>1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50</v>
      </c>
      <c r="D314" s="10">
        <v>3</v>
      </c>
      <c r="E314" s="10">
        <v>43</v>
      </c>
      <c r="F314" s="10">
        <v>4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60</v>
      </c>
      <c r="D315" s="10">
        <v>3</v>
      </c>
      <c r="E315" s="10">
        <v>53</v>
      </c>
      <c r="F315" s="10">
        <v>4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220</v>
      </c>
      <c r="D316" s="10">
        <v>4</v>
      </c>
      <c r="E316" s="10">
        <v>204</v>
      </c>
      <c r="F316" s="10">
        <v>12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48</v>
      </c>
      <c r="D317" s="10">
        <v>1</v>
      </c>
      <c r="E317" s="10">
        <v>46</v>
      </c>
      <c r="F317" s="10">
        <v>1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51</v>
      </c>
      <c r="D318" s="10" t="s">
        <v>265</v>
      </c>
      <c r="E318" s="10">
        <v>46</v>
      </c>
      <c r="F318" s="10">
        <v>5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52</v>
      </c>
      <c r="D319" s="10">
        <v>1</v>
      </c>
      <c r="E319" s="10">
        <v>48</v>
      </c>
      <c r="F319" s="10">
        <v>3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39</v>
      </c>
      <c r="D320" s="10">
        <v>1</v>
      </c>
      <c r="E320" s="10">
        <v>36</v>
      </c>
      <c r="F320" s="10">
        <v>2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30</v>
      </c>
      <c r="D321" s="10">
        <v>1</v>
      </c>
      <c r="E321" s="10">
        <v>28</v>
      </c>
      <c r="F321" s="10">
        <v>1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103</v>
      </c>
      <c r="D322" s="10">
        <v>2</v>
      </c>
      <c r="E322" s="10">
        <v>98</v>
      </c>
      <c r="F322" s="10">
        <v>3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33</v>
      </c>
      <c r="D323" s="10">
        <v>2</v>
      </c>
      <c r="E323" s="10">
        <v>30</v>
      </c>
      <c r="F323" s="10">
        <v>1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24</v>
      </c>
      <c r="D324" s="10" t="s">
        <v>265</v>
      </c>
      <c r="E324" s="10">
        <v>22</v>
      </c>
      <c r="F324" s="10">
        <v>2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20</v>
      </c>
      <c r="D325" s="10" t="s">
        <v>265</v>
      </c>
      <c r="E325" s="10">
        <v>20</v>
      </c>
      <c r="F325" s="10" t="s">
        <v>265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11</v>
      </c>
      <c r="D326" s="10" t="s">
        <v>265</v>
      </c>
      <c r="E326" s="10">
        <v>11</v>
      </c>
      <c r="F326" s="10" t="s">
        <v>265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15</v>
      </c>
      <c r="D327" s="10" t="s">
        <v>265</v>
      </c>
      <c r="E327" s="10">
        <v>15</v>
      </c>
      <c r="F327" s="10" t="s">
        <v>265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71</v>
      </c>
      <c r="D328" s="10">
        <v>8</v>
      </c>
      <c r="E328" s="10">
        <v>60</v>
      </c>
      <c r="F328" s="10">
        <v>3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17</v>
      </c>
      <c r="D329" s="10">
        <v>2</v>
      </c>
      <c r="E329" s="10">
        <v>14</v>
      </c>
      <c r="F329" s="10">
        <v>1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18</v>
      </c>
      <c r="D330" s="10">
        <v>2</v>
      </c>
      <c r="E330" s="10">
        <v>15</v>
      </c>
      <c r="F330" s="10">
        <v>1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16</v>
      </c>
      <c r="D331" s="10">
        <v>3</v>
      </c>
      <c r="E331" s="10">
        <v>12</v>
      </c>
      <c r="F331" s="10">
        <v>1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10</v>
      </c>
      <c r="D332" s="10">
        <v>1</v>
      </c>
      <c r="E332" s="10">
        <v>9</v>
      </c>
      <c r="F332" s="10" t="s">
        <v>265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10</v>
      </c>
      <c r="D333" s="10" t="s">
        <v>265</v>
      </c>
      <c r="E333" s="10">
        <v>10</v>
      </c>
      <c r="F333" s="10" t="s">
        <v>265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35</v>
      </c>
      <c r="D334" s="5">
        <v>2</v>
      </c>
      <c r="E334" s="5">
        <v>30</v>
      </c>
      <c r="F334" s="5">
        <v>3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6.332031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141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17345</v>
      </c>
      <c r="D5" s="3">
        <v>6000</v>
      </c>
      <c r="E5" s="3">
        <v>10684</v>
      </c>
      <c r="F5" s="3">
        <v>661</v>
      </c>
    </row>
    <row r="6" spans="1:32" ht="12" customHeight="1">
      <c r="A6" s="33" t="s">
        <v>254</v>
      </c>
      <c r="B6" s="1" t="s">
        <v>8</v>
      </c>
      <c r="C6" s="10">
        <v>1175</v>
      </c>
      <c r="D6" s="10">
        <v>789</v>
      </c>
      <c r="E6" s="10">
        <v>44</v>
      </c>
      <c r="F6" s="10">
        <v>342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198</v>
      </c>
      <c r="D7" s="10">
        <v>43</v>
      </c>
      <c r="E7" s="10">
        <v>8</v>
      </c>
      <c r="F7" s="10">
        <v>147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226</v>
      </c>
      <c r="D8" s="10">
        <v>67</v>
      </c>
      <c r="E8" s="10">
        <v>15</v>
      </c>
      <c r="F8" s="10">
        <v>144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234</v>
      </c>
      <c r="D9" s="10">
        <v>194</v>
      </c>
      <c r="E9" s="10">
        <v>6</v>
      </c>
      <c r="F9" s="10">
        <v>34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253</v>
      </c>
      <c r="D10" s="10">
        <v>235</v>
      </c>
      <c r="E10" s="10">
        <v>6</v>
      </c>
      <c r="F10" s="10">
        <v>12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264</v>
      </c>
      <c r="D11" s="10">
        <v>250</v>
      </c>
      <c r="E11" s="10">
        <v>9</v>
      </c>
      <c r="F11" s="10">
        <v>5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1346</v>
      </c>
      <c r="D12" s="10">
        <v>1318</v>
      </c>
      <c r="E12" s="10">
        <v>20</v>
      </c>
      <c r="F12" s="10">
        <v>8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268</v>
      </c>
      <c r="D13" s="10">
        <v>263</v>
      </c>
      <c r="E13" s="10">
        <v>3</v>
      </c>
      <c r="F13" s="10">
        <v>2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250</v>
      </c>
      <c r="D14" s="10">
        <v>246</v>
      </c>
      <c r="E14" s="10">
        <v>2</v>
      </c>
      <c r="F14" s="10">
        <v>2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270</v>
      </c>
      <c r="D15" s="10">
        <v>263</v>
      </c>
      <c r="E15" s="10">
        <v>6</v>
      </c>
      <c r="F15" s="10">
        <v>1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271</v>
      </c>
      <c r="D16" s="10">
        <v>265</v>
      </c>
      <c r="E16" s="10">
        <v>6</v>
      </c>
      <c r="F16" s="10" t="s">
        <v>265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287</v>
      </c>
      <c r="D17" s="10">
        <v>281</v>
      </c>
      <c r="E17" s="10">
        <v>3</v>
      </c>
      <c r="F17" s="10">
        <v>3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1408</v>
      </c>
      <c r="D18" s="10">
        <v>1344</v>
      </c>
      <c r="E18" s="10">
        <v>60</v>
      </c>
      <c r="F18" s="10">
        <v>4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261</v>
      </c>
      <c r="D19" s="10">
        <v>257</v>
      </c>
      <c r="E19" s="10">
        <v>3</v>
      </c>
      <c r="F19" s="10">
        <v>1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288</v>
      </c>
      <c r="D20" s="10">
        <v>277</v>
      </c>
      <c r="E20" s="10">
        <v>10</v>
      </c>
      <c r="F20" s="10">
        <v>1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300</v>
      </c>
      <c r="D21" s="10">
        <v>286</v>
      </c>
      <c r="E21" s="10">
        <v>14</v>
      </c>
      <c r="F21" s="10" t="s">
        <v>265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272</v>
      </c>
      <c r="D22" s="10">
        <v>256</v>
      </c>
      <c r="E22" s="10">
        <v>16</v>
      </c>
      <c r="F22" s="10" t="s">
        <v>265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287</v>
      </c>
      <c r="D23" s="10">
        <v>268</v>
      </c>
      <c r="E23" s="10">
        <v>17</v>
      </c>
      <c r="F23" s="10">
        <v>2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1420</v>
      </c>
      <c r="D24" s="10">
        <v>1124</v>
      </c>
      <c r="E24" s="10">
        <v>281</v>
      </c>
      <c r="F24" s="10">
        <v>15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293</v>
      </c>
      <c r="D25" s="10">
        <v>274</v>
      </c>
      <c r="E25" s="10">
        <v>18</v>
      </c>
      <c r="F25" s="10">
        <v>1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273</v>
      </c>
      <c r="D26" s="10">
        <v>249</v>
      </c>
      <c r="E26" s="10">
        <v>21</v>
      </c>
      <c r="F26" s="10">
        <v>3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311</v>
      </c>
      <c r="D27" s="10">
        <v>260</v>
      </c>
      <c r="E27" s="10">
        <v>43</v>
      </c>
      <c r="F27" s="10">
        <v>8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273</v>
      </c>
      <c r="D28" s="10">
        <v>186</v>
      </c>
      <c r="E28" s="10">
        <v>86</v>
      </c>
      <c r="F28" s="10">
        <v>1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270</v>
      </c>
      <c r="D29" s="10">
        <v>155</v>
      </c>
      <c r="E29" s="10">
        <v>113</v>
      </c>
      <c r="F29" s="10">
        <v>2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1257</v>
      </c>
      <c r="D30" s="10">
        <v>439</v>
      </c>
      <c r="E30" s="10">
        <v>803</v>
      </c>
      <c r="F30" s="10">
        <v>15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243</v>
      </c>
      <c r="D31" s="10">
        <v>117</v>
      </c>
      <c r="E31" s="10">
        <v>122</v>
      </c>
      <c r="F31" s="10">
        <v>4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280</v>
      </c>
      <c r="D32" s="10">
        <v>108</v>
      </c>
      <c r="E32" s="10">
        <v>166</v>
      </c>
      <c r="F32" s="10">
        <v>6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270</v>
      </c>
      <c r="D33" s="10">
        <v>93</v>
      </c>
      <c r="E33" s="10">
        <v>177</v>
      </c>
      <c r="F33" s="10" t="s">
        <v>265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231</v>
      </c>
      <c r="D34" s="10">
        <v>68</v>
      </c>
      <c r="E34" s="10">
        <v>160</v>
      </c>
      <c r="F34" s="10">
        <v>3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233</v>
      </c>
      <c r="D35" s="10">
        <v>53</v>
      </c>
      <c r="E35" s="10">
        <v>178</v>
      </c>
      <c r="F35" s="10">
        <v>2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1200</v>
      </c>
      <c r="D36" s="10">
        <v>272</v>
      </c>
      <c r="E36" s="10">
        <v>915</v>
      </c>
      <c r="F36" s="10">
        <v>13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230</v>
      </c>
      <c r="D37" s="10">
        <v>60</v>
      </c>
      <c r="E37" s="10">
        <v>167</v>
      </c>
      <c r="F37" s="10">
        <v>3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226</v>
      </c>
      <c r="D38" s="10">
        <v>56</v>
      </c>
      <c r="E38" s="10">
        <v>168</v>
      </c>
      <c r="F38" s="10">
        <v>2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249</v>
      </c>
      <c r="D39" s="10">
        <v>58</v>
      </c>
      <c r="E39" s="10">
        <v>190</v>
      </c>
      <c r="F39" s="10">
        <v>1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237</v>
      </c>
      <c r="D40" s="10">
        <v>42</v>
      </c>
      <c r="E40" s="10">
        <v>191</v>
      </c>
      <c r="F40" s="10">
        <v>4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258</v>
      </c>
      <c r="D41" s="10">
        <v>56</v>
      </c>
      <c r="E41" s="10">
        <v>199</v>
      </c>
      <c r="F41" s="10">
        <v>3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1240</v>
      </c>
      <c r="D42" s="10">
        <v>174</v>
      </c>
      <c r="E42" s="10">
        <v>1053</v>
      </c>
      <c r="F42" s="10">
        <v>13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243</v>
      </c>
      <c r="D43" s="10">
        <v>41</v>
      </c>
      <c r="E43" s="10">
        <v>199</v>
      </c>
      <c r="F43" s="10">
        <v>3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264</v>
      </c>
      <c r="D44" s="10">
        <v>36</v>
      </c>
      <c r="E44" s="10">
        <v>226</v>
      </c>
      <c r="F44" s="10">
        <v>2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241</v>
      </c>
      <c r="D45" s="10">
        <v>32</v>
      </c>
      <c r="E45" s="10">
        <v>202</v>
      </c>
      <c r="F45" s="10">
        <v>7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267</v>
      </c>
      <c r="D46" s="10">
        <v>33</v>
      </c>
      <c r="E46" s="10">
        <v>233</v>
      </c>
      <c r="F46" s="10">
        <v>1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225</v>
      </c>
      <c r="D47" s="10">
        <v>32</v>
      </c>
      <c r="E47" s="10">
        <v>193</v>
      </c>
      <c r="F47" s="10" t="s">
        <v>265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1217</v>
      </c>
      <c r="D48" s="10">
        <v>114</v>
      </c>
      <c r="E48" s="10">
        <v>1088</v>
      </c>
      <c r="F48" s="10">
        <v>15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222</v>
      </c>
      <c r="D49" s="10">
        <v>18</v>
      </c>
      <c r="E49" s="10">
        <v>201</v>
      </c>
      <c r="F49" s="10">
        <v>3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238</v>
      </c>
      <c r="D50" s="10">
        <v>18</v>
      </c>
      <c r="E50" s="10">
        <v>219</v>
      </c>
      <c r="F50" s="10">
        <v>1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231</v>
      </c>
      <c r="D51" s="10">
        <v>23</v>
      </c>
      <c r="E51" s="10">
        <v>204</v>
      </c>
      <c r="F51" s="10">
        <v>4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253</v>
      </c>
      <c r="D52" s="10">
        <v>25</v>
      </c>
      <c r="E52" s="10">
        <v>223</v>
      </c>
      <c r="F52" s="10">
        <v>5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273</v>
      </c>
      <c r="D53" s="10">
        <v>30</v>
      </c>
      <c r="E53" s="10">
        <v>241</v>
      </c>
      <c r="F53" s="10">
        <v>2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1275</v>
      </c>
      <c r="D54" s="10">
        <v>132</v>
      </c>
      <c r="E54" s="10">
        <v>1119</v>
      </c>
      <c r="F54" s="10">
        <v>24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274</v>
      </c>
      <c r="D55" s="10">
        <v>33</v>
      </c>
      <c r="E55" s="10">
        <v>235</v>
      </c>
      <c r="F55" s="10">
        <v>6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209</v>
      </c>
      <c r="D56" s="10">
        <v>17</v>
      </c>
      <c r="E56" s="10">
        <v>191</v>
      </c>
      <c r="F56" s="10">
        <v>1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306</v>
      </c>
      <c r="D57" s="10">
        <v>38</v>
      </c>
      <c r="E57" s="10">
        <v>262</v>
      </c>
      <c r="F57" s="10">
        <v>6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253</v>
      </c>
      <c r="D58" s="10">
        <v>25</v>
      </c>
      <c r="E58" s="10">
        <v>218</v>
      </c>
      <c r="F58" s="10">
        <v>10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233</v>
      </c>
      <c r="D59" s="10">
        <v>19</v>
      </c>
      <c r="E59" s="10">
        <v>213</v>
      </c>
      <c r="F59" s="10">
        <v>1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1031</v>
      </c>
      <c r="D60" s="10">
        <v>74</v>
      </c>
      <c r="E60" s="10">
        <v>938</v>
      </c>
      <c r="F60" s="10">
        <v>19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219</v>
      </c>
      <c r="D61" s="10">
        <v>15</v>
      </c>
      <c r="E61" s="10">
        <v>203</v>
      </c>
      <c r="F61" s="10">
        <v>1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205</v>
      </c>
      <c r="D62" s="10">
        <v>22</v>
      </c>
      <c r="E62" s="10">
        <v>179</v>
      </c>
      <c r="F62" s="10">
        <v>4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193</v>
      </c>
      <c r="D63" s="10">
        <v>9</v>
      </c>
      <c r="E63" s="10">
        <v>180</v>
      </c>
      <c r="F63" s="10">
        <v>4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196</v>
      </c>
      <c r="D64" s="10">
        <v>14</v>
      </c>
      <c r="E64" s="10">
        <v>179</v>
      </c>
      <c r="F64" s="10">
        <v>3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218</v>
      </c>
      <c r="D65" s="10">
        <v>14</v>
      </c>
      <c r="E65" s="10">
        <v>197</v>
      </c>
      <c r="F65" s="10">
        <v>7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914</v>
      </c>
      <c r="D66" s="10">
        <v>59</v>
      </c>
      <c r="E66" s="10">
        <v>832</v>
      </c>
      <c r="F66" s="10">
        <v>23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177</v>
      </c>
      <c r="D67" s="10">
        <v>12</v>
      </c>
      <c r="E67" s="10">
        <v>162</v>
      </c>
      <c r="F67" s="10">
        <v>3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209</v>
      </c>
      <c r="D68" s="10">
        <v>17</v>
      </c>
      <c r="E68" s="10">
        <v>185</v>
      </c>
      <c r="F68" s="10">
        <v>7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193</v>
      </c>
      <c r="D69" s="10">
        <v>12</v>
      </c>
      <c r="E69" s="10">
        <v>177</v>
      </c>
      <c r="F69" s="10">
        <v>4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171</v>
      </c>
      <c r="D70" s="10">
        <v>7</v>
      </c>
      <c r="E70" s="10">
        <v>159</v>
      </c>
      <c r="F70" s="10">
        <v>5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164</v>
      </c>
      <c r="D71" s="10">
        <v>11</v>
      </c>
      <c r="E71" s="10">
        <v>149</v>
      </c>
      <c r="F71" s="10">
        <v>4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871</v>
      </c>
      <c r="D72" s="10">
        <v>42</v>
      </c>
      <c r="E72" s="10">
        <v>801</v>
      </c>
      <c r="F72" s="10">
        <v>28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183</v>
      </c>
      <c r="D73" s="10">
        <v>10</v>
      </c>
      <c r="E73" s="10">
        <v>165</v>
      </c>
      <c r="F73" s="10">
        <v>8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180</v>
      </c>
      <c r="D74" s="10">
        <v>6</v>
      </c>
      <c r="E74" s="10">
        <v>168</v>
      </c>
      <c r="F74" s="10">
        <v>6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171</v>
      </c>
      <c r="D75" s="10">
        <v>10</v>
      </c>
      <c r="E75" s="10">
        <v>157</v>
      </c>
      <c r="F75" s="10">
        <v>4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176</v>
      </c>
      <c r="D76" s="10">
        <v>11</v>
      </c>
      <c r="E76" s="10">
        <v>159</v>
      </c>
      <c r="F76" s="10">
        <v>6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161</v>
      </c>
      <c r="D77" s="10">
        <v>5</v>
      </c>
      <c r="E77" s="10">
        <v>152</v>
      </c>
      <c r="F77" s="10">
        <v>4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759</v>
      </c>
      <c r="D78" s="10">
        <v>30</v>
      </c>
      <c r="E78" s="10">
        <v>704</v>
      </c>
      <c r="F78" s="10">
        <v>25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154</v>
      </c>
      <c r="D79" s="10">
        <v>5</v>
      </c>
      <c r="E79" s="10">
        <v>143</v>
      </c>
      <c r="F79" s="10">
        <v>6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145</v>
      </c>
      <c r="D80" s="10">
        <v>7</v>
      </c>
      <c r="E80" s="10">
        <v>133</v>
      </c>
      <c r="F80" s="10">
        <v>5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157</v>
      </c>
      <c r="D81" s="10">
        <v>4</v>
      </c>
      <c r="E81" s="10">
        <v>149</v>
      </c>
      <c r="F81" s="10">
        <v>4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148</v>
      </c>
      <c r="D82" s="10">
        <v>5</v>
      </c>
      <c r="E82" s="10">
        <v>137</v>
      </c>
      <c r="F82" s="10">
        <v>6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155</v>
      </c>
      <c r="D83" s="10">
        <v>9</v>
      </c>
      <c r="E83" s="10">
        <v>142</v>
      </c>
      <c r="F83" s="10">
        <v>4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702</v>
      </c>
      <c r="D84" s="10">
        <v>34</v>
      </c>
      <c r="E84" s="10">
        <v>640</v>
      </c>
      <c r="F84" s="10">
        <v>28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142</v>
      </c>
      <c r="D85" s="10">
        <v>6</v>
      </c>
      <c r="E85" s="10">
        <v>132</v>
      </c>
      <c r="F85" s="10">
        <v>4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147</v>
      </c>
      <c r="D86" s="10">
        <v>4</v>
      </c>
      <c r="E86" s="10">
        <v>137</v>
      </c>
      <c r="F86" s="10">
        <v>6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136</v>
      </c>
      <c r="D87" s="10">
        <v>10</v>
      </c>
      <c r="E87" s="10">
        <v>121</v>
      </c>
      <c r="F87" s="10">
        <v>5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124</v>
      </c>
      <c r="D88" s="10">
        <v>6</v>
      </c>
      <c r="E88" s="10">
        <v>114</v>
      </c>
      <c r="F88" s="10">
        <v>4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153</v>
      </c>
      <c r="D89" s="10">
        <v>8</v>
      </c>
      <c r="E89" s="10">
        <v>136</v>
      </c>
      <c r="F89" s="10">
        <v>9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623</v>
      </c>
      <c r="D90" s="10">
        <v>24</v>
      </c>
      <c r="E90" s="10">
        <v>562</v>
      </c>
      <c r="F90" s="10">
        <v>37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130</v>
      </c>
      <c r="D91" s="10">
        <v>7</v>
      </c>
      <c r="E91" s="10">
        <v>118</v>
      </c>
      <c r="F91" s="10">
        <v>5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131</v>
      </c>
      <c r="D92" s="10">
        <v>4</v>
      </c>
      <c r="E92" s="10">
        <v>118</v>
      </c>
      <c r="F92" s="10">
        <v>9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116</v>
      </c>
      <c r="D93" s="10">
        <v>5</v>
      </c>
      <c r="E93" s="10">
        <v>99</v>
      </c>
      <c r="F93" s="10">
        <v>12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149</v>
      </c>
      <c r="D94" s="10">
        <v>4</v>
      </c>
      <c r="E94" s="10">
        <v>138</v>
      </c>
      <c r="F94" s="10">
        <v>7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97</v>
      </c>
      <c r="D95" s="10">
        <v>4</v>
      </c>
      <c r="E95" s="10">
        <v>89</v>
      </c>
      <c r="F95" s="10">
        <v>4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425</v>
      </c>
      <c r="D96" s="10">
        <v>16</v>
      </c>
      <c r="E96" s="10">
        <v>387</v>
      </c>
      <c r="F96" s="10">
        <v>22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101</v>
      </c>
      <c r="D97" s="10">
        <v>1</v>
      </c>
      <c r="E97" s="10">
        <v>96</v>
      </c>
      <c r="F97" s="10">
        <v>4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91</v>
      </c>
      <c r="D98" s="10">
        <v>4</v>
      </c>
      <c r="E98" s="10">
        <v>81</v>
      </c>
      <c r="F98" s="10">
        <v>6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76</v>
      </c>
      <c r="D99" s="10">
        <v>4</v>
      </c>
      <c r="E99" s="10">
        <v>70</v>
      </c>
      <c r="F99" s="10">
        <v>2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91</v>
      </c>
      <c r="D100" s="10">
        <v>7</v>
      </c>
      <c r="E100" s="10">
        <v>79</v>
      </c>
      <c r="F100" s="10">
        <v>5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66</v>
      </c>
      <c r="D101" s="10" t="s">
        <v>265</v>
      </c>
      <c r="E101" s="10">
        <v>61</v>
      </c>
      <c r="F101" s="10">
        <v>5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257</v>
      </c>
      <c r="D102" s="10">
        <v>8</v>
      </c>
      <c r="E102" s="10">
        <v>229</v>
      </c>
      <c r="F102" s="10">
        <v>20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49</v>
      </c>
      <c r="D103" s="10">
        <v>1</v>
      </c>
      <c r="E103" s="10">
        <v>44</v>
      </c>
      <c r="F103" s="10">
        <v>4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69</v>
      </c>
      <c r="D104" s="10">
        <v>3</v>
      </c>
      <c r="E104" s="10">
        <v>61</v>
      </c>
      <c r="F104" s="10">
        <v>5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60</v>
      </c>
      <c r="D105" s="10">
        <v>2</v>
      </c>
      <c r="E105" s="10">
        <v>53</v>
      </c>
      <c r="F105" s="10">
        <v>5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44</v>
      </c>
      <c r="D106" s="10">
        <v>2</v>
      </c>
      <c r="E106" s="10">
        <v>36</v>
      </c>
      <c r="F106" s="10">
        <v>6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35</v>
      </c>
      <c r="D107" s="10" t="s">
        <v>265</v>
      </c>
      <c r="E107" s="10">
        <v>35</v>
      </c>
      <c r="F107" s="10" t="s">
        <v>265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151</v>
      </c>
      <c r="D108" s="10">
        <v>6</v>
      </c>
      <c r="E108" s="10">
        <v>140</v>
      </c>
      <c r="F108" s="10">
        <v>5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40</v>
      </c>
      <c r="D109" s="10">
        <v>2</v>
      </c>
      <c r="E109" s="10">
        <v>37</v>
      </c>
      <c r="F109" s="10">
        <v>1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25</v>
      </c>
      <c r="D110" s="10">
        <v>1</v>
      </c>
      <c r="E110" s="10">
        <v>24</v>
      </c>
      <c r="F110" s="10" t="s">
        <v>265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29</v>
      </c>
      <c r="D111" s="10" t="s">
        <v>265</v>
      </c>
      <c r="E111" s="10">
        <v>29</v>
      </c>
      <c r="F111" s="10" t="s">
        <v>265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24</v>
      </c>
      <c r="D112" s="10">
        <v>2</v>
      </c>
      <c r="E112" s="10">
        <v>20</v>
      </c>
      <c r="F112" s="10">
        <v>2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33</v>
      </c>
      <c r="D113" s="10">
        <v>1</v>
      </c>
      <c r="E113" s="10">
        <v>30</v>
      </c>
      <c r="F113" s="10">
        <v>2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74</v>
      </c>
      <c r="D114" s="10">
        <v>1</v>
      </c>
      <c r="E114" s="10">
        <v>68</v>
      </c>
      <c r="F114" s="10">
        <v>5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8731</v>
      </c>
      <c r="D115" s="3">
        <v>3165</v>
      </c>
      <c r="E115" s="3">
        <v>5246</v>
      </c>
      <c r="F115" s="3">
        <v>320</v>
      </c>
    </row>
    <row r="116" spans="1:11" ht="12" customHeight="1">
      <c r="A116" s="33" t="s">
        <v>254</v>
      </c>
      <c r="B116" s="1" t="s">
        <v>8</v>
      </c>
      <c r="C116" s="10">
        <v>569</v>
      </c>
      <c r="D116" s="10">
        <v>388</v>
      </c>
      <c r="E116" s="10">
        <v>20</v>
      </c>
      <c r="F116" s="10">
        <v>161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100</v>
      </c>
      <c r="D117" s="10">
        <v>22</v>
      </c>
      <c r="E117" s="10">
        <v>3</v>
      </c>
      <c r="F117" s="10">
        <v>75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105</v>
      </c>
      <c r="D118" s="10">
        <v>40</v>
      </c>
      <c r="E118" s="10">
        <v>8</v>
      </c>
      <c r="F118" s="10">
        <v>57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130</v>
      </c>
      <c r="D119" s="10">
        <v>110</v>
      </c>
      <c r="E119" s="10">
        <v>1</v>
      </c>
      <c r="F119" s="10">
        <v>19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118</v>
      </c>
      <c r="D120" s="10">
        <v>111</v>
      </c>
      <c r="E120" s="10">
        <v>1</v>
      </c>
      <c r="F120" s="10">
        <v>6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116</v>
      </c>
      <c r="D121" s="10">
        <v>105</v>
      </c>
      <c r="E121" s="10">
        <v>7</v>
      </c>
      <c r="F121" s="10">
        <v>4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664</v>
      </c>
      <c r="D122" s="10">
        <v>654</v>
      </c>
      <c r="E122" s="10">
        <v>7</v>
      </c>
      <c r="F122" s="10">
        <v>3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125</v>
      </c>
      <c r="D123" s="10">
        <v>122</v>
      </c>
      <c r="E123" s="10">
        <v>2</v>
      </c>
      <c r="F123" s="10">
        <v>1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124</v>
      </c>
      <c r="D124" s="10">
        <v>123</v>
      </c>
      <c r="E124" s="10" t="s">
        <v>265</v>
      </c>
      <c r="F124" s="10">
        <v>1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125</v>
      </c>
      <c r="D125" s="10">
        <v>123</v>
      </c>
      <c r="E125" s="10">
        <v>2</v>
      </c>
      <c r="F125" s="10" t="s">
        <v>265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137</v>
      </c>
      <c r="D126" s="10">
        <v>135</v>
      </c>
      <c r="E126" s="10">
        <v>2</v>
      </c>
      <c r="F126" s="10" t="s">
        <v>265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153</v>
      </c>
      <c r="D127" s="10">
        <v>151</v>
      </c>
      <c r="E127" s="10">
        <v>1</v>
      </c>
      <c r="F127" s="10">
        <v>1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649</v>
      </c>
      <c r="D128" s="10">
        <v>621</v>
      </c>
      <c r="E128" s="10">
        <v>26</v>
      </c>
      <c r="F128" s="10">
        <v>2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114</v>
      </c>
      <c r="D129" s="10">
        <v>111</v>
      </c>
      <c r="E129" s="10">
        <v>2</v>
      </c>
      <c r="F129" s="10">
        <v>1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139</v>
      </c>
      <c r="D130" s="10">
        <v>135</v>
      </c>
      <c r="E130" s="10">
        <v>4</v>
      </c>
      <c r="F130" s="10" t="s">
        <v>265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136</v>
      </c>
      <c r="D131" s="10">
        <v>131</v>
      </c>
      <c r="E131" s="10">
        <v>5</v>
      </c>
      <c r="F131" s="10" t="s">
        <v>265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132</v>
      </c>
      <c r="D132" s="10">
        <v>124</v>
      </c>
      <c r="E132" s="10">
        <v>8</v>
      </c>
      <c r="F132" s="10" t="s">
        <v>265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128</v>
      </c>
      <c r="D133" s="10">
        <v>120</v>
      </c>
      <c r="E133" s="10">
        <v>7</v>
      </c>
      <c r="F133" s="10">
        <v>1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696</v>
      </c>
      <c r="D134" s="10">
        <v>584</v>
      </c>
      <c r="E134" s="10">
        <v>103</v>
      </c>
      <c r="F134" s="10">
        <v>9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128</v>
      </c>
      <c r="D135" s="10">
        <v>122</v>
      </c>
      <c r="E135" s="10">
        <v>6</v>
      </c>
      <c r="F135" s="10" t="s">
        <v>265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129</v>
      </c>
      <c r="D136" s="10">
        <v>117</v>
      </c>
      <c r="E136" s="10">
        <v>10</v>
      </c>
      <c r="F136" s="10">
        <v>2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160</v>
      </c>
      <c r="D137" s="10">
        <v>143</v>
      </c>
      <c r="E137" s="10">
        <v>12</v>
      </c>
      <c r="F137" s="10">
        <v>5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152</v>
      </c>
      <c r="D138" s="10">
        <v>114</v>
      </c>
      <c r="E138" s="10">
        <v>37</v>
      </c>
      <c r="F138" s="10">
        <v>1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127</v>
      </c>
      <c r="D139" s="10">
        <v>88</v>
      </c>
      <c r="E139" s="10">
        <v>38</v>
      </c>
      <c r="F139" s="10">
        <v>1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588</v>
      </c>
      <c r="D140" s="10">
        <v>259</v>
      </c>
      <c r="E140" s="10">
        <v>324</v>
      </c>
      <c r="F140" s="10">
        <v>5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110</v>
      </c>
      <c r="D141" s="10">
        <v>68</v>
      </c>
      <c r="E141" s="10">
        <v>40</v>
      </c>
      <c r="F141" s="10">
        <v>2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129</v>
      </c>
      <c r="D142" s="10">
        <v>68</v>
      </c>
      <c r="E142" s="10">
        <v>60</v>
      </c>
      <c r="F142" s="10">
        <v>1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124</v>
      </c>
      <c r="D143" s="10">
        <v>54</v>
      </c>
      <c r="E143" s="10">
        <v>70</v>
      </c>
      <c r="F143" s="10" t="s">
        <v>265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109</v>
      </c>
      <c r="D144" s="10">
        <v>40</v>
      </c>
      <c r="E144" s="10">
        <v>69</v>
      </c>
      <c r="F144" s="10" t="s">
        <v>265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116</v>
      </c>
      <c r="D145" s="10">
        <v>29</v>
      </c>
      <c r="E145" s="10">
        <v>85</v>
      </c>
      <c r="F145" s="10">
        <v>2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615</v>
      </c>
      <c r="D146" s="10">
        <v>178</v>
      </c>
      <c r="E146" s="10">
        <v>432</v>
      </c>
      <c r="F146" s="10">
        <v>5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119</v>
      </c>
      <c r="D147" s="10">
        <v>40</v>
      </c>
      <c r="E147" s="10">
        <v>78</v>
      </c>
      <c r="F147" s="10">
        <v>1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112</v>
      </c>
      <c r="D148" s="10">
        <v>34</v>
      </c>
      <c r="E148" s="10">
        <v>77</v>
      </c>
      <c r="F148" s="10">
        <v>1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123</v>
      </c>
      <c r="D149" s="10">
        <v>39</v>
      </c>
      <c r="E149" s="10">
        <v>84</v>
      </c>
      <c r="F149" s="10" t="s">
        <v>265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130</v>
      </c>
      <c r="D150" s="10">
        <v>29</v>
      </c>
      <c r="E150" s="10">
        <v>98</v>
      </c>
      <c r="F150" s="10">
        <v>3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131</v>
      </c>
      <c r="D151" s="10">
        <v>36</v>
      </c>
      <c r="E151" s="10">
        <v>95</v>
      </c>
      <c r="F151" s="10" t="s">
        <v>265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606</v>
      </c>
      <c r="D152" s="10">
        <v>119</v>
      </c>
      <c r="E152" s="10">
        <v>477</v>
      </c>
      <c r="F152" s="10">
        <v>10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122</v>
      </c>
      <c r="D153" s="10">
        <v>26</v>
      </c>
      <c r="E153" s="10">
        <v>93</v>
      </c>
      <c r="F153" s="10">
        <v>3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142</v>
      </c>
      <c r="D154" s="10">
        <v>25</v>
      </c>
      <c r="E154" s="10">
        <v>115</v>
      </c>
      <c r="F154" s="10">
        <v>2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110</v>
      </c>
      <c r="D155" s="10">
        <v>20</v>
      </c>
      <c r="E155" s="10">
        <v>86</v>
      </c>
      <c r="F155" s="10">
        <v>4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115</v>
      </c>
      <c r="D156" s="10">
        <v>28</v>
      </c>
      <c r="E156" s="10">
        <v>86</v>
      </c>
      <c r="F156" s="10">
        <v>1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117</v>
      </c>
      <c r="D157" s="10">
        <v>20</v>
      </c>
      <c r="E157" s="10">
        <v>97</v>
      </c>
      <c r="F157" s="10" t="s">
        <v>265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623</v>
      </c>
      <c r="D158" s="10">
        <v>91</v>
      </c>
      <c r="E158" s="10">
        <v>524</v>
      </c>
      <c r="F158" s="10">
        <v>8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121</v>
      </c>
      <c r="D159" s="10">
        <v>16</v>
      </c>
      <c r="E159" s="10">
        <v>105</v>
      </c>
      <c r="F159" s="10" t="s">
        <v>265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121</v>
      </c>
      <c r="D160" s="10">
        <v>14</v>
      </c>
      <c r="E160" s="10">
        <v>107</v>
      </c>
      <c r="F160" s="10" t="s">
        <v>265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127</v>
      </c>
      <c r="D161" s="10">
        <v>17</v>
      </c>
      <c r="E161" s="10">
        <v>108</v>
      </c>
      <c r="F161" s="10">
        <v>2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118</v>
      </c>
      <c r="D162" s="10">
        <v>19</v>
      </c>
      <c r="E162" s="10">
        <v>95</v>
      </c>
      <c r="F162" s="10">
        <v>4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136</v>
      </c>
      <c r="D163" s="10">
        <v>25</v>
      </c>
      <c r="E163" s="10">
        <v>109</v>
      </c>
      <c r="F163" s="10">
        <v>2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663</v>
      </c>
      <c r="D164" s="10">
        <v>92</v>
      </c>
      <c r="E164" s="10">
        <v>562</v>
      </c>
      <c r="F164" s="10">
        <v>9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143</v>
      </c>
      <c r="D165" s="10">
        <v>25</v>
      </c>
      <c r="E165" s="10">
        <v>116</v>
      </c>
      <c r="F165" s="10">
        <v>2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119</v>
      </c>
      <c r="D166" s="10">
        <v>14</v>
      </c>
      <c r="E166" s="10">
        <v>105</v>
      </c>
      <c r="F166" s="10" t="s">
        <v>265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147</v>
      </c>
      <c r="D167" s="10">
        <v>26</v>
      </c>
      <c r="E167" s="10">
        <v>120</v>
      </c>
      <c r="F167" s="10">
        <v>1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143</v>
      </c>
      <c r="D168" s="10">
        <v>14</v>
      </c>
      <c r="E168" s="10">
        <v>124</v>
      </c>
      <c r="F168" s="10">
        <v>5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111</v>
      </c>
      <c r="D169" s="10">
        <v>13</v>
      </c>
      <c r="E169" s="10">
        <v>97</v>
      </c>
      <c r="F169" s="10">
        <v>1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514</v>
      </c>
      <c r="D170" s="10">
        <v>47</v>
      </c>
      <c r="E170" s="10">
        <v>458</v>
      </c>
      <c r="F170" s="10">
        <v>9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118</v>
      </c>
      <c r="D171" s="10">
        <v>9</v>
      </c>
      <c r="E171" s="10">
        <v>109</v>
      </c>
      <c r="F171" s="10" t="s">
        <v>265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104</v>
      </c>
      <c r="D172" s="10">
        <v>17</v>
      </c>
      <c r="E172" s="10">
        <v>85</v>
      </c>
      <c r="F172" s="10">
        <v>2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80</v>
      </c>
      <c r="D173" s="10">
        <v>2</v>
      </c>
      <c r="E173" s="10">
        <v>77</v>
      </c>
      <c r="F173" s="10">
        <v>1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92</v>
      </c>
      <c r="D174" s="10">
        <v>11</v>
      </c>
      <c r="E174" s="10">
        <v>80</v>
      </c>
      <c r="F174" s="10">
        <v>1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120</v>
      </c>
      <c r="D175" s="10">
        <v>8</v>
      </c>
      <c r="E175" s="10">
        <v>107</v>
      </c>
      <c r="F175" s="10">
        <v>5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460</v>
      </c>
      <c r="D176" s="10">
        <v>32</v>
      </c>
      <c r="E176" s="10">
        <v>415</v>
      </c>
      <c r="F176" s="10">
        <v>13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90</v>
      </c>
      <c r="D177" s="10">
        <v>9</v>
      </c>
      <c r="E177" s="10">
        <v>79</v>
      </c>
      <c r="F177" s="10">
        <v>2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98</v>
      </c>
      <c r="D178" s="10">
        <v>6</v>
      </c>
      <c r="E178" s="10">
        <v>87</v>
      </c>
      <c r="F178" s="10">
        <v>5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111</v>
      </c>
      <c r="D179" s="10">
        <v>10</v>
      </c>
      <c r="E179" s="10">
        <v>99</v>
      </c>
      <c r="F179" s="10">
        <v>2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80</v>
      </c>
      <c r="D180" s="10">
        <v>2</v>
      </c>
      <c r="E180" s="10">
        <v>75</v>
      </c>
      <c r="F180" s="10">
        <v>3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81</v>
      </c>
      <c r="D181" s="10">
        <v>5</v>
      </c>
      <c r="E181" s="10">
        <v>75</v>
      </c>
      <c r="F181" s="10">
        <v>1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451</v>
      </c>
      <c r="D182" s="10">
        <v>22</v>
      </c>
      <c r="E182" s="10">
        <v>418</v>
      </c>
      <c r="F182" s="10">
        <v>11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91</v>
      </c>
      <c r="D183" s="10">
        <v>8</v>
      </c>
      <c r="E183" s="10">
        <v>81</v>
      </c>
      <c r="F183" s="10">
        <v>2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92</v>
      </c>
      <c r="D184" s="10">
        <v>2</v>
      </c>
      <c r="E184" s="10">
        <v>87</v>
      </c>
      <c r="F184" s="10">
        <v>3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96</v>
      </c>
      <c r="D185" s="10">
        <v>5</v>
      </c>
      <c r="E185" s="10">
        <v>89</v>
      </c>
      <c r="F185" s="10">
        <v>2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89</v>
      </c>
      <c r="D186" s="10">
        <v>4</v>
      </c>
      <c r="E186" s="10">
        <v>82</v>
      </c>
      <c r="F186" s="10">
        <v>3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83</v>
      </c>
      <c r="D187" s="10">
        <v>3</v>
      </c>
      <c r="E187" s="10">
        <v>79</v>
      </c>
      <c r="F187" s="10">
        <v>1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390</v>
      </c>
      <c r="D188" s="10">
        <v>19</v>
      </c>
      <c r="E188" s="10">
        <v>358</v>
      </c>
      <c r="F188" s="10">
        <v>13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84</v>
      </c>
      <c r="D189" s="10">
        <v>4</v>
      </c>
      <c r="E189" s="10">
        <v>77</v>
      </c>
      <c r="F189" s="10">
        <v>3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76</v>
      </c>
      <c r="D190" s="10">
        <v>4</v>
      </c>
      <c r="E190" s="10">
        <v>69</v>
      </c>
      <c r="F190" s="10">
        <v>3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83</v>
      </c>
      <c r="D191" s="10">
        <v>2</v>
      </c>
      <c r="E191" s="10">
        <v>77</v>
      </c>
      <c r="F191" s="10">
        <v>4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72</v>
      </c>
      <c r="D192" s="10">
        <v>4</v>
      </c>
      <c r="E192" s="10">
        <v>67</v>
      </c>
      <c r="F192" s="10">
        <v>1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75</v>
      </c>
      <c r="D193" s="10">
        <v>5</v>
      </c>
      <c r="E193" s="10">
        <v>68</v>
      </c>
      <c r="F193" s="10">
        <v>2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358</v>
      </c>
      <c r="D194" s="10">
        <v>19</v>
      </c>
      <c r="E194" s="10">
        <v>323</v>
      </c>
      <c r="F194" s="10">
        <v>16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78</v>
      </c>
      <c r="D195" s="10">
        <v>4</v>
      </c>
      <c r="E195" s="10">
        <v>71</v>
      </c>
      <c r="F195" s="10">
        <v>3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79</v>
      </c>
      <c r="D196" s="10">
        <v>2</v>
      </c>
      <c r="E196" s="10">
        <v>73</v>
      </c>
      <c r="F196" s="10">
        <v>4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66</v>
      </c>
      <c r="D197" s="10">
        <v>6</v>
      </c>
      <c r="E197" s="10">
        <v>59</v>
      </c>
      <c r="F197" s="10">
        <v>1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58</v>
      </c>
      <c r="D198" s="10">
        <v>3</v>
      </c>
      <c r="E198" s="10">
        <v>52</v>
      </c>
      <c r="F198" s="10">
        <v>3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77</v>
      </c>
      <c r="D199" s="10">
        <v>4</v>
      </c>
      <c r="E199" s="10">
        <v>68</v>
      </c>
      <c r="F199" s="10">
        <v>5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330</v>
      </c>
      <c r="D200" s="10">
        <v>18</v>
      </c>
      <c r="E200" s="10">
        <v>297</v>
      </c>
      <c r="F200" s="10">
        <v>15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66</v>
      </c>
      <c r="D201" s="10">
        <v>5</v>
      </c>
      <c r="E201" s="10">
        <v>61</v>
      </c>
      <c r="F201" s="10" t="s">
        <v>265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70</v>
      </c>
      <c r="D202" s="10">
        <v>2</v>
      </c>
      <c r="E202" s="10">
        <v>64</v>
      </c>
      <c r="F202" s="10">
        <v>4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56</v>
      </c>
      <c r="D203" s="10">
        <v>3</v>
      </c>
      <c r="E203" s="10">
        <v>47</v>
      </c>
      <c r="F203" s="10">
        <v>6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85</v>
      </c>
      <c r="D204" s="10">
        <v>4</v>
      </c>
      <c r="E204" s="10">
        <v>78</v>
      </c>
      <c r="F204" s="10">
        <v>3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53</v>
      </c>
      <c r="D205" s="10">
        <v>4</v>
      </c>
      <c r="E205" s="10">
        <v>47</v>
      </c>
      <c r="F205" s="10">
        <v>2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245</v>
      </c>
      <c r="D206" s="10">
        <v>9</v>
      </c>
      <c r="E206" s="10">
        <v>224</v>
      </c>
      <c r="F206" s="10">
        <v>12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60</v>
      </c>
      <c r="D207" s="10">
        <v>1</v>
      </c>
      <c r="E207" s="10">
        <v>58</v>
      </c>
      <c r="F207" s="10">
        <v>1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48</v>
      </c>
      <c r="D208" s="10">
        <v>1</v>
      </c>
      <c r="E208" s="10">
        <v>45</v>
      </c>
      <c r="F208" s="10">
        <v>2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38</v>
      </c>
      <c r="D209" s="10">
        <v>2</v>
      </c>
      <c r="E209" s="10">
        <v>34</v>
      </c>
      <c r="F209" s="10">
        <v>2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60</v>
      </c>
      <c r="D210" s="10">
        <v>5</v>
      </c>
      <c r="E210" s="10">
        <v>52</v>
      </c>
      <c r="F210" s="10">
        <v>3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39</v>
      </c>
      <c r="D211" s="10" t="s">
        <v>265</v>
      </c>
      <c r="E211" s="10">
        <v>35</v>
      </c>
      <c r="F211" s="10">
        <v>4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151</v>
      </c>
      <c r="D212" s="10">
        <v>7</v>
      </c>
      <c r="E212" s="10">
        <v>135</v>
      </c>
      <c r="F212" s="10">
        <v>9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22</v>
      </c>
      <c r="D213" s="10">
        <v>1</v>
      </c>
      <c r="E213" s="10">
        <v>21</v>
      </c>
      <c r="F213" s="10" t="s">
        <v>265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35</v>
      </c>
      <c r="D214" s="10">
        <v>3</v>
      </c>
      <c r="E214" s="10">
        <v>29</v>
      </c>
      <c r="F214" s="10">
        <v>3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42</v>
      </c>
      <c r="D215" s="10">
        <v>1</v>
      </c>
      <c r="E215" s="10">
        <v>38</v>
      </c>
      <c r="F215" s="10">
        <v>3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30</v>
      </c>
      <c r="D216" s="10">
        <v>2</v>
      </c>
      <c r="E216" s="10">
        <v>25</v>
      </c>
      <c r="F216" s="10">
        <v>3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22</v>
      </c>
      <c r="D217" s="10" t="s">
        <v>265</v>
      </c>
      <c r="E217" s="10">
        <v>22</v>
      </c>
      <c r="F217" s="10" t="s">
        <v>265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105</v>
      </c>
      <c r="D218" s="10">
        <v>6</v>
      </c>
      <c r="E218" s="10">
        <v>94</v>
      </c>
      <c r="F218" s="10">
        <v>5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28</v>
      </c>
      <c r="D219" s="10">
        <v>2</v>
      </c>
      <c r="E219" s="10">
        <v>25</v>
      </c>
      <c r="F219" s="10">
        <v>1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16</v>
      </c>
      <c r="D220" s="10">
        <v>1</v>
      </c>
      <c r="E220" s="10">
        <v>15</v>
      </c>
      <c r="F220" s="10" t="s">
        <v>265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21</v>
      </c>
      <c r="D221" s="10" t="s">
        <v>265</v>
      </c>
      <c r="E221" s="10">
        <v>21</v>
      </c>
      <c r="F221" s="10" t="s">
        <v>265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18</v>
      </c>
      <c r="D222" s="10">
        <v>2</v>
      </c>
      <c r="E222" s="10">
        <v>14</v>
      </c>
      <c r="F222" s="10">
        <v>2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22</v>
      </c>
      <c r="D223" s="10">
        <v>1</v>
      </c>
      <c r="E223" s="10">
        <v>19</v>
      </c>
      <c r="F223" s="10">
        <v>2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54</v>
      </c>
      <c r="D224" s="10" t="s">
        <v>265</v>
      </c>
      <c r="E224" s="10">
        <v>49</v>
      </c>
      <c r="F224" s="10">
        <v>5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8614</v>
      </c>
      <c r="D225" s="3">
        <v>2835</v>
      </c>
      <c r="E225" s="3">
        <v>5438</v>
      </c>
      <c r="F225" s="3">
        <v>341</v>
      </c>
    </row>
    <row r="226" spans="1:11" ht="12" customHeight="1">
      <c r="A226" s="33" t="s">
        <v>254</v>
      </c>
      <c r="B226" s="1" t="s">
        <v>8</v>
      </c>
      <c r="C226" s="10">
        <v>606</v>
      </c>
      <c r="D226" s="10">
        <v>401</v>
      </c>
      <c r="E226" s="10">
        <v>24</v>
      </c>
      <c r="F226" s="10">
        <v>181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98</v>
      </c>
      <c r="D227" s="10">
        <v>21</v>
      </c>
      <c r="E227" s="10">
        <v>5</v>
      </c>
      <c r="F227" s="10">
        <v>72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121</v>
      </c>
      <c r="D228" s="10">
        <v>27</v>
      </c>
      <c r="E228" s="10">
        <v>7</v>
      </c>
      <c r="F228" s="10">
        <v>87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104</v>
      </c>
      <c r="D229" s="10">
        <v>84</v>
      </c>
      <c r="E229" s="10">
        <v>5</v>
      </c>
      <c r="F229" s="10">
        <v>15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135</v>
      </c>
      <c r="D230" s="10">
        <v>124</v>
      </c>
      <c r="E230" s="10">
        <v>5</v>
      </c>
      <c r="F230" s="10">
        <v>6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148</v>
      </c>
      <c r="D231" s="10">
        <v>145</v>
      </c>
      <c r="E231" s="10">
        <v>2</v>
      </c>
      <c r="F231" s="10">
        <v>1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682</v>
      </c>
      <c r="D232" s="10">
        <v>664</v>
      </c>
      <c r="E232" s="10">
        <v>13</v>
      </c>
      <c r="F232" s="10">
        <v>5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143</v>
      </c>
      <c r="D233" s="10">
        <v>141</v>
      </c>
      <c r="E233" s="10">
        <v>1</v>
      </c>
      <c r="F233" s="10">
        <v>1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126</v>
      </c>
      <c r="D234" s="10">
        <v>123</v>
      </c>
      <c r="E234" s="10">
        <v>2</v>
      </c>
      <c r="F234" s="10">
        <v>1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145</v>
      </c>
      <c r="D235" s="10">
        <v>140</v>
      </c>
      <c r="E235" s="10">
        <v>4</v>
      </c>
      <c r="F235" s="10">
        <v>1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134</v>
      </c>
      <c r="D236" s="10">
        <v>130</v>
      </c>
      <c r="E236" s="10">
        <v>4</v>
      </c>
      <c r="F236" s="10" t="s">
        <v>265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134</v>
      </c>
      <c r="D237" s="10">
        <v>130</v>
      </c>
      <c r="E237" s="10">
        <v>2</v>
      </c>
      <c r="F237" s="10">
        <v>2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759</v>
      </c>
      <c r="D238" s="10">
        <v>723</v>
      </c>
      <c r="E238" s="10">
        <v>34</v>
      </c>
      <c r="F238" s="10">
        <v>2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147</v>
      </c>
      <c r="D239" s="10">
        <v>146</v>
      </c>
      <c r="E239" s="10">
        <v>1</v>
      </c>
      <c r="F239" s="10" t="s">
        <v>265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149</v>
      </c>
      <c r="D240" s="10">
        <v>142</v>
      </c>
      <c r="E240" s="10">
        <v>6</v>
      </c>
      <c r="F240" s="10">
        <v>1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164</v>
      </c>
      <c r="D241" s="10">
        <v>155</v>
      </c>
      <c r="E241" s="10">
        <v>9</v>
      </c>
      <c r="F241" s="10" t="s">
        <v>265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140</v>
      </c>
      <c r="D242" s="10">
        <v>132</v>
      </c>
      <c r="E242" s="10">
        <v>8</v>
      </c>
      <c r="F242" s="10" t="s">
        <v>265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159</v>
      </c>
      <c r="D243" s="10">
        <v>148</v>
      </c>
      <c r="E243" s="10">
        <v>10</v>
      </c>
      <c r="F243" s="10">
        <v>1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724</v>
      </c>
      <c r="D244" s="10">
        <v>540</v>
      </c>
      <c r="E244" s="10">
        <v>178</v>
      </c>
      <c r="F244" s="10">
        <v>6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165</v>
      </c>
      <c r="D245" s="10">
        <v>152</v>
      </c>
      <c r="E245" s="10">
        <v>12</v>
      </c>
      <c r="F245" s="10">
        <v>1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144</v>
      </c>
      <c r="D246" s="10">
        <v>132</v>
      </c>
      <c r="E246" s="10">
        <v>11</v>
      </c>
      <c r="F246" s="10">
        <v>1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151</v>
      </c>
      <c r="D247" s="10">
        <v>117</v>
      </c>
      <c r="E247" s="10">
        <v>31</v>
      </c>
      <c r="F247" s="10">
        <v>3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121</v>
      </c>
      <c r="D248" s="10">
        <v>72</v>
      </c>
      <c r="E248" s="10">
        <v>49</v>
      </c>
      <c r="F248" s="10" t="s">
        <v>265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143</v>
      </c>
      <c r="D249" s="10">
        <v>67</v>
      </c>
      <c r="E249" s="10">
        <v>75</v>
      </c>
      <c r="F249" s="10">
        <v>1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669</v>
      </c>
      <c r="D250" s="10">
        <v>180</v>
      </c>
      <c r="E250" s="10">
        <v>479</v>
      </c>
      <c r="F250" s="10">
        <v>10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133</v>
      </c>
      <c r="D251" s="10">
        <v>49</v>
      </c>
      <c r="E251" s="10">
        <v>82</v>
      </c>
      <c r="F251" s="10">
        <v>2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151</v>
      </c>
      <c r="D252" s="10">
        <v>40</v>
      </c>
      <c r="E252" s="10">
        <v>106</v>
      </c>
      <c r="F252" s="10">
        <v>5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146</v>
      </c>
      <c r="D253" s="10">
        <v>39</v>
      </c>
      <c r="E253" s="10">
        <v>107</v>
      </c>
      <c r="F253" s="10" t="s">
        <v>265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122</v>
      </c>
      <c r="D254" s="10">
        <v>28</v>
      </c>
      <c r="E254" s="10">
        <v>91</v>
      </c>
      <c r="F254" s="10">
        <v>3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117</v>
      </c>
      <c r="D255" s="10">
        <v>24</v>
      </c>
      <c r="E255" s="10">
        <v>93</v>
      </c>
      <c r="F255" s="10" t="s">
        <v>265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585</v>
      </c>
      <c r="D256" s="10">
        <v>94</v>
      </c>
      <c r="E256" s="10">
        <v>483</v>
      </c>
      <c r="F256" s="10">
        <v>8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111</v>
      </c>
      <c r="D257" s="10">
        <v>20</v>
      </c>
      <c r="E257" s="10">
        <v>89</v>
      </c>
      <c r="F257" s="10">
        <v>2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114</v>
      </c>
      <c r="D258" s="10">
        <v>22</v>
      </c>
      <c r="E258" s="10">
        <v>91</v>
      </c>
      <c r="F258" s="10">
        <v>1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126</v>
      </c>
      <c r="D259" s="10">
        <v>19</v>
      </c>
      <c r="E259" s="10">
        <v>106</v>
      </c>
      <c r="F259" s="10">
        <v>1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107</v>
      </c>
      <c r="D260" s="10">
        <v>13</v>
      </c>
      <c r="E260" s="10">
        <v>93</v>
      </c>
      <c r="F260" s="10">
        <v>1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127</v>
      </c>
      <c r="D261" s="10">
        <v>20</v>
      </c>
      <c r="E261" s="10">
        <v>104</v>
      </c>
      <c r="F261" s="10">
        <v>3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634</v>
      </c>
      <c r="D262" s="10">
        <v>55</v>
      </c>
      <c r="E262" s="10">
        <v>576</v>
      </c>
      <c r="F262" s="10">
        <v>3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121</v>
      </c>
      <c r="D263" s="10">
        <v>15</v>
      </c>
      <c r="E263" s="10">
        <v>106</v>
      </c>
      <c r="F263" s="10" t="s">
        <v>265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122</v>
      </c>
      <c r="D264" s="10">
        <v>11</v>
      </c>
      <c r="E264" s="10">
        <v>111</v>
      </c>
      <c r="F264" s="10" t="s">
        <v>265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131</v>
      </c>
      <c r="D265" s="10">
        <v>12</v>
      </c>
      <c r="E265" s="10">
        <v>116</v>
      </c>
      <c r="F265" s="10">
        <v>3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152</v>
      </c>
      <c r="D266" s="10">
        <v>5</v>
      </c>
      <c r="E266" s="10">
        <v>147</v>
      </c>
      <c r="F266" s="10" t="s">
        <v>265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108</v>
      </c>
      <c r="D267" s="10">
        <v>12</v>
      </c>
      <c r="E267" s="10">
        <v>96</v>
      </c>
      <c r="F267" s="10" t="s">
        <v>265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594</v>
      </c>
      <c r="D268" s="10">
        <v>23</v>
      </c>
      <c r="E268" s="10">
        <v>564</v>
      </c>
      <c r="F268" s="10">
        <v>7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101</v>
      </c>
      <c r="D269" s="10">
        <v>2</v>
      </c>
      <c r="E269" s="10">
        <v>96</v>
      </c>
      <c r="F269" s="10">
        <v>3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117</v>
      </c>
      <c r="D270" s="10">
        <v>4</v>
      </c>
      <c r="E270" s="10">
        <v>112</v>
      </c>
      <c r="F270" s="10">
        <v>1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104</v>
      </c>
      <c r="D271" s="10">
        <v>6</v>
      </c>
      <c r="E271" s="10">
        <v>96</v>
      </c>
      <c r="F271" s="10">
        <v>2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135</v>
      </c>
      <c r="D272" s="10">
        <v>6</v>
      </c>
      <c r="E272" s="10">
        <v>128</v>
      </c>
      <c r="F272" s="10">
        <v>1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137</v>
      </c>
      <c r="D273" s="10">
        <v>5</v>
      </c>
      <c r="E273" s="10">
        <v>132</v>
      </c>
      <c r="F273" s="10" t="s">
        <v>265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612</v>
      </c>
      <c r="D274" s="10">
        <v>40</v>
      </c>
      <c r="E274" s="10">
        <v>557</v>
      </c>
      <c r="F274" s="10">
        <v>15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131</v>
      </c>
      <c r="D275" s="10">
        <v>8</v>
      </c>
      <c r="E275" s="10">
        <v>119</v>
      </c>
      <c r="F275" s="10">
        <v>4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90</v>
      </c>
      <c r="D276" s="10">
        <v>3</v>
      </c>
      <c r="E276" s="10">
        <v>86</v>
      </c>
      <c r="F276" s="10">
        <v>1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159</v>
      </c>
      <c r="D277" s="10">
        <v>12</v>
      </c>
      <c r="E277" s="10">
        <v>142</v>
      </c>
      <c r="F277" s="10">
        <v>5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110</v>
      </c>
      <c r="D278" s="10">
        <v>11</v>
      </c>
      <c r="E278" s="10">
        <v>94</v>
      </c>
      <c r="F278" s="10">
        <v>5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122</v>
      </c>
      <c r="D279" s="10">
        <v>6</v>
      </c>
      <c r="E279" s="10">
        <v>116</v>
      </c>
      <c r="F279" s="10" t="s">
        <v>265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517</v>
      </c>
      <c r="D280" s="10">
        <v>27</v>
      </c>
      <c r="E280" s="10">
        <v>480</v>
      </c>
      <c r="F280" s="10">
        <v>10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101</v>
      </c>
      <c r="D281" s="10">
        <v>6</v>
      </c>
      <c r="E281" s="10">
        <v>94</v>
      </c>
      <c r="F281" s="10">
        <v>1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101</v>
      </c>
      <c r="D282" s="10">
        <v>5</v>
      </c>
      <c r="E282" s="10">
        <v>94</v>
      </c>
      <c r="F282" s="10">
        <v>2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113</v>
      </c>
      <c r="D283" s="10">
        <v>7</v>
      </c>
      <c r="E283" s="10">
        <v>103</v>
      </c>
      <c r="F283" s="10">
        <v>3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104</v>
      </c>
      <c r="D284" s="10">
        <v>3</v>
      </c>
      <c r="E284" s="10">
        <v>99</v>
      </c>
      <c r="F284" s="10">
        <v>2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98</v>
      </c>
      <c r="D285" s="10">
        <v>6</v>
      </c>
      <c r="E285" s="10">
        <v>90</v>
      </c>
      <c r="F285" s="10">
        <v>2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454</v>
      </c>
      <c r="D286" s="10">
        <v>27</v>
      </c>
      <c r="E286" s="10">
        <v>417</v>
      </c>
      <c r="F286" s="10">
        <v>10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87</v>
      </c>
      <c r="D287" s="10">
        <v>3</v>
      </c>
      <c r="E287" s="10">
        <v>83</v>
      </c>
      <c r="F287" s="10">
        <v>1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111</v>
      </c>
      <c r="D288" s="10">
        <v>11</v>
      </c>
      <c r="E288" s="10">
        <v>98</v>
      </c>
      <c r="F288" s="10">
        <v>2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82</v>
      </c>
      <c r="D289" s="10">
        <v>2</v>
      </c>
      <c r="E289" s="10">
        <v>78</v>
      </c>
      <c r="F289" s="10">
        <v>2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91</v>
      </c>
      <c r="D290" s="10">
        <v>5</v>
      </c>
      <c r="E290" s="10">
        <v>84</v>
      </c>
      <c r="F290" s="10">
        <v>2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83</v>
      </c>
      <c r="D291" s="10">
        <v>6</v>
      </c>
      <c r="E291" s="10">
        <v>74</v>
      </c>
      <c r="F291" s="10">
        <v>3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420</v>
      </c>
      <c r="D292" s="10">
        <v>20</v>
      </c>
      <c r="E292" s="10">
        <v>383</v>
      </c>
      <c r="F292" s="10">
        <v>17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92</v>
      </c>
      <c r="D293" s="10">
        <v>2</v>
      </c>
      <c r="E293" s="10">
        <v>84</v>
      </c>
      <c r="F293" s="10">
        <v>6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88</v>
      </c>
      <c r="D294" s="10">
        <v>4</v>
      </c>
      <c r="E294" s="10">
        <v>81</v>
      </c>
      <c r="F294" s="10">
        <v>3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75</v>
      </c>
      <c r="D295" s="10">
        <v>5</v>
      </c>
      <c r="E295" s="10">
        <v>68</v>
      </c>
      <c r="F295" s="10">
        <v>2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87</v>
      </c>
      <c r="D296" s="10">
        <v>7</v>
      </c>
      <c r="E296" s="10">
        <v>77</v>
      </c>
      <c r="F296" s="10">
        <v>3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78</v>
      </c>
      <c r="D297" s="10">
        <v>2</v>
      </c>
      <c r="E297" s="10">
        <v>73</v>
      </c>
      <c r="F297" s="10">
        <v>3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369</v>
      </c>
      <c r="D298" s="10">
        <v>11</v>
      </c>
      <c r="E298" s="10">
        <v>346</v>
      </c>
      <c r="F298" s="10">
        <v>12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70</v>
      </c>
      <c r="D299" s="10">
        <v>1</v>
      </c>
      <c r="E299" s="10">
        <v>66</v>
      </c>
      <c r="F299" s="10">
        <v>3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69</v>
      </c>
      <c r="D300" s="10">
        <v>3</v>
      </c>
      <c r="E300" s="10">
        <v>64</v>
      </c>
      <c r="F300" s="10">
        <v>2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74</v>
      </c>
      <c r="D301" s="10">
        <v>2</v>
      </c>
      <c r="E301" s="10">
        <v>72</v>
      </c>
      <c r="F301" s="10" t="s">
        <v>265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76</v>
      </c>
      <c r="D302" s="10">
        <v>1</v>
      </c>
      <c r="E302" s="10">
        <v>70</v>
      </c>
      <c r="F302" s="10">
        <v>5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80</v>
      </c>
      <c r="D303" s="10">
        <v>4</v>
      </c>
      <c r="E303" s="10">
        <v>74</v>
      </c>
      <c r="F303" s="10">
        <v>2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344</v>
      </c>
      <c r="D304" s="10">
        <v>15</v>
      </c>
      <c r="E304" s="10">
        <v>317</v>
      </c>
      <c r="F304" s="10">
        <v>12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64</v>
      </c>
      <c r="D305" s="10">
        <v>2</v>
      </c>
      <c r="E305" s="10">
        <v>61</v>
      </c>
      <c r="F305" s="10">
        <v>1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68</v>
      </c>
      <c r="D306" s="10">
        <v>2</v>
      </c>
      <c r="E306" s="10">
        <v>64</v>
      </c>
      <c r="F306" s="10">
        <v>2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70</v>
      </c>
      <c r="D307" s="10">
        <v>4</v>
      </c>
      <c r="E307" s="10">
        <v>62</v>
      </c>
      <c r="F307" s="10">
        <v>4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66</v>
      </c>
      <c r="D308" s="10">
        <v>3</v>
      </c>
      <c r="E308" s="10">
        <v>62</v>
      </c>
      <c r="F308" s="10">
        <v>1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76</v>
      </c>
      <c r="D309" s="10">
        <v>4</v>
      </c>
      <c r="E309" s="10">
        <v>68</v>
      </c>
      <c r="F309" s="10">
        <v>4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293</v>
      </c>
      <c r="D310" s="10">
        <v>6</v>
      </c>
      <c r="E310" s="10">
        <v>265</v>
      </c>
      <c r="F310" s="10">
        <v>22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64</v>
      </c>
      <c r="D311" s="10">
        <v>2</v>
      </c>
      <c r="E311" s="10">
        <v>57</v>
      </c>
      <c r="F311" s="10">
        <v>5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61</v>
      </c>
      <c r="D312" s="10">
        <v>2</v>
      </c>
      <c r="E312" s="10">
        <v>54</v>
      </c>
      <c r="F312" s="10">
        <v>5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60</v>
      </c>
      <c r="D313" s="10">
        <v>2</v>
      </c>
      <c r="E313" s="10">
        <v>52</v>
      </c>
      <c r="F313" s="10">
        <v>6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64</v>
      </c>
      <c r="D314" s="10" t="s">
        <v>265</v>
      </c>
      <c r="E314" s="10">
        <v>60</v>
      </c>
      <c r="F314" s="10">
        <v>4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44</v>
      </c>
      <c r="D315" s="10" t="s">
        <v>265</v>
      </c>
      <c r="E315" s="10">
        <v>42</v>
      </c>
      <c r="F315" s="10">
        <v>2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180</v>
      </c>
      <c r="D316" s="10">
        <v>7</v>
      </c>
      <c r="E316" s="10">
        <v>163</v>
      </c>
      <c r="F316" s="10">
        <v>10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41</v>
      </c>
      <c r="D317" s="10" t="s">
        <v>265</v>
      </c>
      <c r="E317" s="10">
        <v>38</v>
      </c>
      <c r="F317" s="10">
        <v>3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43</v>
      </c>
      <c r="D318" s="10">
        <v>3</v>
      </c>
      <c r="E318" s="10">
        <v>36</v>
      </c>
      <c r="F318" s="10">
        <v>4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38</v>
      </c>
      <c r="D319" s="10">
        <v>2</v>
      </c>
      <c r="E319" s="10">
        <v>36</v>
      </c>
      <c r="F319" s="10" t="s">
        <v>265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31</v>
      </c>
      <c r="D320" s="10">
        <v>2</v>
      </c>
      <c r="E320" s="10">
        <v>27</v>
      </c>
      <c r="F320" s="10">
        <v>2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27</v>
      </c>
      <c r="D321" s="10" t="s">
        <v>265</v>
      </c>
      <c r="E321" s="10">
        <v>26</v>
      </c>
      <c r="F321" s="10">
        <v>1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106</v>
      </c>
      <c r="D322" s="10">
        <v>1</v>
      </c>
      <c r="E322" s="10">
        <v>94</v>
      </c>
      <c r="F322" s="10">
        <v>11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27</v>
      </c>
      <c r="D323" s="10" t="s">
        <v>265</v>
      </c>
      <c r="E323" s="10">
        <v>23</v>
      </c>
      <c r="F323" s="10">
        <v>4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34</v>
      </c>
      <c r="D324" s="10" t="s">
        <v>265</v>
      </c>
      <c r="E324" s="10">
        <v>32</v>
      </c>
      <c r="F324" s="10">
        <v>2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18</v>
      </c>
      <c r="D325" s="10">
        <v>1</v>
      </c>
      <c r="E325" s="10">
        <v>15</v>
      </c>
      <c r="F325" s="10">
        <v>2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14</v>
      </c>
      <c r="D326" s="10" t="s">
        <v>265</v>
      </c>
      <c r="E326" s="10">
        <v>11</v>
      </c>
      <c r="F326" s="10">
        <v>3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13</v>
      </c>
      <c r="D327" s="10" t="s">
        <v>265</v>
      </c>
      <c r="E327" s="10">
        <v>13</v>
      </c>
      <c r="F327" s="10" t="s">
        <v>265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46</v>
      </c>
      <c r="D328" s="10" t="s">
        <v>265</v>
      </c>
      <c r="E328" s="10">
        <v>46</v>
      </c>
      <c r="F328" s="10" t="s">
        <v>265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12</v>
      </c>
      <c r="D329" s="10" t="s">
        <v>265</v>
      </c>
      <c r="E329" s="10">
        <v>12</v>
      </c>
      <c r="F329" s="10" t="s">
        <v>265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9</v>
      </c>
      <c r="D330" s="10" t="s">
        <v>265</v>
      </c>
      <c r="E330" s="10">
        <v>9</v>
      </c>
      <c r="F330" s="10" t="s">
        <v>265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8</v>
      </c>
      <c r="D331" s="10" t="s">
        <v>265</v>
      </c>
      <c r="E331" s="10">
        <v>8</v>
      </c>
      <c r="F331" s="10" t="s">
        <v>265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6</v>
      </c>
      <c r="D332" s="10" t="s">
        <v>265</v>
      </c>
      <c r="E332" s="10">
        <v>6</v>
      </c>
      <c r="F332" s="10" t="s">
        <v>265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11</v>
      </c>
      <c r="D333" s="10" t="s">
        <v>265</v>
      </c>
      <c r="E333" s="10">
        <v>11</v>
      </c>
      <c r="F333" s="10" t="s">
        <v>265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20</v>
      </c>
      <c r="D334" s="5">
        <v>1</v>
      </c>
      <c r="E334" s="5">
        <v>19</v>
      </c>
      <c r="F334" s="5" t="s">
        <v>265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7.832031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142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9551</v>
      </c>
      <c r="D5" s="3">
        <v>3088</v>
      </c>
      <c r="E5" s="3">
        <v>6111</v>
      </c>
      <c r="F5" s="3">
        <v>352</v>
      </c>
    </row>
    <row r="6" spans="1:32" ht="12" customHeight="1">
      <c r="A6" s="33" t="s">
        <v>254</v>
      </c>
      <c r="B6" s="1" t="s">
        <v>8</v>
      </c>
      <c r="C6" s="10">
        <v>624</v>
      </c>
      <c r="D6" s="10">
        <v>384</v>
      </c>
      <c r="E6" s="10">
        <v>19</v>
      </c>
      <c r="F6" s="10">
        <v>221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94</v>
      </c>
      <c r="D7" s="10">
        <v>11</v>
      </c>
      <c r="E7" s="10">
        <v>5</v>
      </c>
      <c r="F7" s="10">
        <v>78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108</v>
      </c>
      <c r="D8" s="10">
        <v>22</v>
      </c>
      <c r="E8" s="10">
        <v>4</v>
      </c>
      <c r="F8" s="10">
        <v>82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142</v>
      </c>
      <c r="D9" s="10">
        <v>86</v>
      </c>
      <c r="E9" s="10">
        <v>6</v>
      </c>
      <c r="F9" s="10">
        <v>50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133</v>
      </c>
      <c r="D10" s="10">
        <v>122</v>
      </c>
      <c r="E10" s="10">
        <v>2</v>
      </c>
      <c r="F10" s="10">
        <v>9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147</v>
      </c>
      <c r="D11" s="10">
        <v>143</v>
      </c>
      <c r="E11" s="10">
        <v>2</v>
      </c>
      <c r="F11" s="10">
        <v>2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754</v>
      </c>
      <c r="D12" s="10">
        <v>744</v>
      </c>
      <c r="E12" s="10">
        <v>10</v>
      </c>
      <c r="F12" s="10" t="s">
        <v>265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136</v>
      </c>
      <c r="D13" s="10">
        <v>136</v>
      </c>
      <c r="E13" s="10" t="s">
        <v>265</v>
      </c>
      <c r="F13" s="10" t="s">
        <v>265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166</v>
      </c>
      <c r="D14" s="10">
        <v>162</v>
      </c>
      <c r="E14" s="10">
        <v>4</v>
      </c>
      <c r="F14" s="10" t="s">
        <v>265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149</v>
      </c>
      <c r="D15" s="10">
        <v>148</v>
      </c>
      <c r="E15" s="10">
        <v>1</v>
      </c>
      <c r="F15" s="10" t="s">
        <v>265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160</v>
      </c>
      <c r="D16" s="10">
        <v>159</v>
      </c>
      <c r="E16" s="10">
        <v>1</v>
      </c>
      <c r="F16" s="10" t="s">
        <v>265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143</v>
      </c>
      <c r="D17" s="10">
        <v>139</v>
      </c>
      <c r="E17" s="10">
        <v>4</v>
      </c>
      <c r="F17" s="10" t="s">
        <v>265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692</v>
      </c>
      <c r="D18" s="10">
        <v>675</v>
      </c>
      <c r="E18" s="10">
        <v>15</v>
      </c>
      <c r="F18" s="10">
        <v>2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133</v>
      </c>
      <c r="D19" s="10">
        <v>132</v>
      </c>
      <c r="E19" s="10" t="s">
        <v>265</v>
      </c>
      <c r="F19" s="10">
        <v>1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137</v>
      </c>
      <c r="D20" s="10">
        <v>135</v>
      </c>
      <c r="E20" s="10">
        <v>1</v>
      </c>
      <c r="F20" s="10">
        <v>1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125</v>
      </c>
      <c r="D21" s="10">
        <v>121</v>
      </c>
      <c r="E21" s="10">
        <v>4</v>
      </c>
      <c r="F21" s="10" t="s">
        <v>265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147</v>
      </c>
      <c r="D22" s="10">
        <v>142</v>
      </c>
      <c r="E22" s="10">
        <v>5</v>
      </c>
      <c r="F22" s="10" t="s">
        <v>265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150</v>
      </c>
      <c r="D23" s="10">
        <v>145</v>
      </c>
      <c r="E23" s="10">
        <v>5</v>
      </c>
      <c r="F23" s="10" t="s">
        <v>265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757</v>
      </c>
      <c r="D24" s="10">
        <v>585</v>
      </c>
      <c r="E24" s="10">
        <v>168</v>
      </c>
      <c r="F24" s="10">
        <v>4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153</v>
      </c>
      <c r="D25" s="10">
        <v>146</v>
      </c>
      <c r="E25" s="10">
        <v>6</v>
      </c>
      <c r="F25" s="10">
        <v>1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134</v>
      </c>
      <c r="D26" s="10">
        <v>125</v>
      </c>
      <c r="E26" s="10">
        <v>8</v>
      </c>
      <c r="F26" s="10">
        <v>1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162</v>
      </c>
      <c r="D27" s="10">
        <v>141</v>
      </c>
      <c r="E27" s="10">
        <v>21</v>
      </c>
      <c r="F27" s="10" t="s">
        <v>265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158</v>
      </c>
      <c r="D28" s="10">
        <v>97</v>
      </c>
      <c r="E28" s="10">
        <v>60</v>
      </c>
      <c r="F28" s="10">
        <v>1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150</v>
      </c>
      <c r="D29" s="10">
        <v>76</v>
      </c>
      <c r="E29" s="10">
        <v>73</v>
      </c>
      <c r="F29" s="10">
        <v>1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725</v>
      </c>
      <c r="D30" s="10">
        <v>249</v>
      </c>
      <c r="E30" s="10">
        <v>469</v>
      </c>
      <c r="F30" s="10">
        <v>7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136</v>
      </c>
      <c r="D31" s="10">
        <v>68</v>
      </c>
      <c r="E31" s="10">
        <v>66</v>
      </c>
      <c r="F31" s="10">
        <v>2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159</v>
      </c>
      <c r="D32" s="10">
        <v>60</v>
      </c>
      <c r="E32" s="10">
        <v>97</v>
      </c>
      <c r="F32" s="10">
        <v>2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166</v>
      </c>
      <c r="D33" s="10">
        <v>54</v>
      </c>
      <c r="E33" s="10">
        <v>112</v>
      </c>
      <c r="F33" s="10" t="s">
        <v>265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121</v>
      </c>
      <c r="D34" s="10">
        <v>38</v>
      </c>
      <c r="E34" s="10">
        <v>83</v>
      </c>
      <c r="F34" s="10" t="s">
        <v>265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143</v>
      </c>
      <c r="D35" s="10">
        <v>29</v>
      </c>
      <c r="E35" s="10">
        <v>111</v>
      </c>
      <c r="F35" s="10">
        <v>3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673</v>
      </c>
      <c r="D36" s="10">
        <v>125</v>
      </c>
      <c r="E36" s="10">
        <v>541</v>
      </c>
      <c r="F36" s="10">
        <v>7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141</v>
      </c>
      <c r="D37" s="10">
        <v>25</v>
      </c>
      <c r="E37" s="10">
        <v>113</v>
      </c>
      <c r="F37" s="10">
        <v>3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132</v>
      </c>
      <c r="D38" s="10">
        <v>30</v>
      </c>
      <c r="E38" s="10">
        <v>102</v>
      </c>
      <c r="F38" s="10" t="s">
        <v>265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140</v>
      </c>
      <c r="D39" s="10">
        <v>26</v>
      </c>
      <c r="E39" s="10">
        <v>114</v>
      </c>
      <c r="F39" s="10" t="s">
        <v>265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129</v>
      </c>
      <c r="D40" s="10">
        <v>19</v>
      </c>
      <c r="E40" s="10">
        <v>109</v>
      </c>
      <c r="F40" s="10">
        <v>1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131</v>
      </c>
      <c r="D41" s="10">
        <v>25</v>
      </c>
      <c r="E41" s="10">
        <v>103</v>
      </c>
      <c r="F41" s="10">
        <v>3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679</v>
      </c>
      <c r="D42" s="10">
        <v>76</v>
      </c>
      <c r="E42" s="10">
        <v>595</v>
      </c>
      <c r="F42" s="10">
        <v>8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141</v>
      </c>
      <c r="D43" s="10">
        <v>21</v>
      </c>
      <c r="E43" s="10">
        <v>116</v>
      </c>
      <c r="F43" s="10">
        <v>4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135</v>
      </c>
      <c r="D44" s="10">
        <v>15</v>
      </c>
      <c r="E44" s="10">
        <v>118</v>
      </c>
      <c r="F44" s="10">
        <v>2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142</v>
      </c>
      <c r="D45" s="10">
        <v>13</v>
      </c>
      <c r="E45" s="10">
        <v>128</v>
      </c>
      <c r="F45" s="10">
        <v>1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124</v>
      </c>
      <c r="D46" s="10">
        <v>13</v>
      </c>
      <c r="E46" s="10">
        <v>111</v>
      </c>
      <c r="F46" s="10" t="s">
        <v>265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137</v>
      </c>
      <c r="D47" s="10">
        <v>14</v>
      </c>
      <c r="E47" s="10">
        <v>122</v>
      </c>
      <c r="F47" s="10">
        <v>1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622</v>
      </c>
      <c r="D48" s="10">
        <v>53</v>
      </c>
      <c r="E48" s="10">
        <v>564</v>
      </c>
      <c r="F48" s="10">
        <v>5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128</v>
      </c>
      <c r="D49" s="10">
        <v>12</v>
      </c>
      <c r="E49" s="10">
        <v>115</v>
      </c>
      <c r="F49" s="10">
        <v>1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126</v>
      </c>
      <c r="D50" s="10">
        <v>17</v>
      </c>
      <c r="E50" s="10">
        <v>109</v>
      </c>
      <c r="F50" s="10" t="s">
        <v>265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112</v>
      </c>
      <c r="D51" s="10">
        <v>5</v>
      </c>
      <c r="E51" s="10">
        <v>106</v>
      </c>
      <c r="F51" s="10">
        <v>1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145</v>
      </c>
      <c r="D52" s="10">
        <v>14</v>
      </c>
      <c r="E52" s="10">
        <v>128</v>
      </c>
      <c r="F52" s="10">
        <v>3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111</v>
      </c>
      <c r="D53" s="10">
        <v>5</v>
      </c>
      <c r="E53" s="10">
        <v>106</v>
      </c>
      <c r="F53" s="10" t="s">
        <v>265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689</v>
      </c>
      <c r="D54" s="10">
        <v>65</v>
      </c>
      <c r="E54" s="10">
        <v>610</v>
      </c>
      <c r="F54" s="10">
        <v>14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143</v>
      </c>
      <c r="D55" s="10">
        <v>20</v>
      </c>
      <c r="E55" s="10">
        <v>120</v>
      </c>
      <c r="F55" s="10">
        <v>3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128</v>
      </c>
      <c r="D56" s="10">
        <v>9</v>
      </c>
      <c r="E56" s="10">
        <v>117</v>
      </c>
      <c r="F56" s="10">
        <v>2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140</v>
      </c>
      <c r="D57" s="10">
        <v>12</v>
      </c>
      <c r="E57" s="10">
        <v>126</v>
      </c>
      <c r="F57" s="10">
        <v>2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146</v>
      </c>
      <c r="D58" s="10">
        <v>13</v>
      </c>
      <c r="E58" s="10">
        <v>130</v>
      </c>
      <c r="F58" s="10">
        <v>3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132</v>
      </c>
      <c r="D59" s="10">
        <v>11</v>
      </c>
      <c r="E59" s="10">
        <v>117</v>
      </c>
      <c r="F59" s="10">
        <v>4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627</v>
      </c>
      <c r="D60" s="10">
        <v>39</v>
      </c>
      <c r="E60" s="10">
        <v>577</v>
      </c>
      <c r="F60" s="10">
        <v>11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130</v>
      </c>
      <c r="D61" s="10">
        <v>8</v>
      </c>
      <c r="E61" s="10">
        <v>119</v>
      </c>
      <c r="F61" s="10">
        <v>3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132</v>
      </c>
      <c r="D62" s="10">
        <v>5</v>
      </c>
      <c r="E62" s="10">
        <v>125</v>
      </c>
      <c r="F62" s="10">
        <v>2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131</v>
      </c>
      <c r="D63" s="10">
        <v>13</v>
      </c>
      <c r="E63" s="10">
        <v>117</v>
      </c>
      <c r="F63" s="10">
        <v>1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110</v>
      </c>
      <c r="D64" s="10">
        <v>9</v>
      </c>
      <c r="E64" s="10">
        <v>100</v>
      </c>
      <c r="F64" s="10">
        <v>1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124</v>
      </c>
      <c r="D65" s="10">
        <v>4</v>
      </c>
      <c r="E65" s="10">
        <v>116</v>
      </c>
      <c r="F65" s="10">
        <v>4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547</v>
      </c>
      <c r="D66" s="10">
        <v>28</v>
      </c>
      <c r="E66" s="10">
        <v>511</v>
      </c>
      <c r="F66" s="10">
        <v>8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120</v>
      </c>
      <c r="D67" s="10">
        <v>9</v>
      </c>
      <c r="E67" s="10">
        <v>108</v>
      </c>
      <c r="F67" s="10">
        <v>3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114</v>
      </c>
      <c r="D68" s="10">
        <v>3</v>
      </c>
      <c r="E68" s="10">
        <v>110</v>
      </c>
      <c r="F68" s="10">
        <v>1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112</v>
      </c>
      <c r="D69" s="10">
        <v>3</v>
      </c>
      <c r="E69" s="10">
        <v>109</v>
      </c>
      <c r="F69" s="10" t="s">
        <v>265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99</v>
      </c>
      <c r="D70" s="10">
        <v>5</v>
      </c>
      <c r="E70" s="10">
        <v>90</v>
      </c>
      <c r="F70" s="10">
        <v>4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102</v>
      </c>
      <c r="D71" s="10">
        <v>8</v>
      </c>
      <c r="E71" s="10">
        <v>94</v>
      </c>
      <c r="F71" s="10" t="s">
        <v>265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456</v>
      </c>
      <c r="D72" s="10">
        <v>13</v>
      </c>
      <c r="E72" s="10">
        <v>439</v>
      </c>
      <c r="F72" s="10">
        <v>4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89</v>
      </c>
      <c r="D73" s="10">
        <v>2</v>
      </c>
      <c r="E73" s="10">
        <v>86</v>
      </c>
      <c r="F73" s="10">
        <v>1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97</v>
      </c>
      <c r="D74" s="10">
        <v>4</v>
      </c>
      <c r="E74" s="10">
        <v>93</v>
      </c>
      <c r="F74" s="10" t="s">
        <v>265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98</v>
      </c>
      <c r="D75" s="10">
        <v>5</v>
      </c>
      <c r="E75" s="10">
        <v>93</v>
      </c>
      <c r="F75" s="10" t="s">
        <v>265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81</v>
      </c>
      <c r="D76" s="10">
        <v>1</v>
      </c>
      <c r="E76" s="10">
        <v>77</v>
      </c>
      <c r="F76" s="10">
        <v>3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91</v>
      </c>
      <c r="D77" s="10">
        <v>1</v>
      </c>
      <c r="E77" s="10">
        <v>90</v>
      </c>
      <c r="F77" s="10" t="s">
        <v>265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438</v>
      </c>
      <c r="D78" s="10">
        <v>13</v>
      </c>
      <c r="E78" s="10">
        <v>411</v>
      </c>
      <c r="F78" s="10">
        <v>14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96</v>
      </c>
      <c r="D79" s="10">
        <v>6</v>
      </c>
      <c r="E79" s="10">
        <v>84</v>
      </c>
      <c r="F79" s="10">
        <v>6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83</v>
      </c>
      <c r="D80" s="10" t="s">
        <v>265</v>
      </c>
      <c r="E80" s="10">
        <v>82</v>
      </c>
      <c r="F80" s="10">
        <v>1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83</v>
      </c>
      <c r="D81" s="10">
        <v>3</v>
      </c>
      <c r="E81" s="10">
        <v>77</v>
      </c>
      <c r="F81" s="10">
        <v>3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95</v>
      </c>
      <c r="D82" s="10">
        <v>1</v>
      </c>
      <c r="E82" s="10">
        <v>91</v>
      </c>
      <c r="F82" s="10">
        <v>3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81</v>
      </c>
      <c r="D83" s="10">
        <v>3</v>
      </c>
      <c r="E83" s="10">
        <v>77</v>
      </c>
      <c r="F83" s="10">
        <v>1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363</v>
      </c>
      <c r="D84" s="10">
        <v>10</v>
      </c>
      <c r="E84" s="10">
        <v>345</v>
      </c>
      <c r="F84" s="10">
        <v>8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82</v>
      </c>
      <c r="D85" s="10">
        <v>3</v>
      </c>
      <c r="E85" s="10">
        <v>76</v>
      </c>
      <c r="F85" s="10">
        <v>3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73</v>
      </c>
      <c r="D86" s="10">
        <v>1</v>
      </c>
      <c r="E86" s="10">
        <v>70</v>
      </c>
      <c r="F86" s="10">
        <v>2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83</v>
      </c>
      <c r="D87" s="10">
        <v>2</v>
      </c>
      <c r="E87" s="10">
        <v>80</v>
      </c>
      <c r="F87" s="10">
        <v>1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67</v>
      </c>
      <c r="D88" s="10">
        <v>3</v>
      </c>
      <c r="E88" s="10">
        <v>63</v>
      </c>
      <c r="F88" s="10">
        <v>1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58</v>
      </c>
      <c r="D89" s="10">
        <v>1</v>
      </c>
      <c r="E89" s="10">
        <v>56</v>
      </c>
      <c r="F89" s="10">
        <v>1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311</v>
      </c>
      <c r="D90" s="10">
        <v>8</v>
      </c>
      <c r="E90" s="10">
        <v>292</v>
      </c>
      <c r="F90" s="10">
        <v>11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67</v>
      </c>
      <c r="D91" s="10">
        <v>1</v>
      </c>
      <c r="E91" s="10">
        <v>63</v>
      </c>
      <c r="F91" s="10">
        <v>3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59</v>
      </c>
      <c r="D92" s="10">
        <v>3</v>
      </c>
      <c r="E92" s="10">
        <v>52</v>
      </c>
      <c r="F92" s="10">
        <v>4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63</v>
      </c>
      <c r="D93" s="10">
        <v>2</v>
      </c>
      <c r="E93" s="10">
        <v>59</v>
      </c>
      <c r="F93" s="10">
        <v>2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69</v>
      </c>
      <c r="D94" s="10">
        <v>1</v>
      </c>
      <c r="E94" s="10">
        <v>66</v>
      </c>
      <c r="F94" s="10">
        <v>2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53</v>
      </c>
      <c r="D95" s="10">
        <v>1</v>
      </c>
      <c r="E95" s="10">
        <v>52</v>
      </c>
      <c r="F95" s="10" t="s">
        <v>265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257</v>
      </c>
      <c r="D96" s="10">
        <v>8</v>
      </c>
      <c r="E96" s="10">
        <v>241</v>
      </c>
      <c r="F96" s="10">
        <v>8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58</v>
      </c>
      <c r="D97" s="10">
        <v>3</v>
      </c>
      <c r="E97" s="10">
        <v>53</v>
      </c>
      <c r="F97" s="10">
        <v>2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60</v>
      </c>
      <c r="D98" s="10">
        <v>4</v>
      </c>
      <c r="E98" s="10">
        <v>56</v>
      </c>
      <c r="F98" s="10" t="s">
        <v>265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43</v>
      </c>
      <c r="D99" s="10">
        <v>1</v>
      </c>
      <c r="E99" s="10">
        <v>41</v>
      </c>
      <c r="F99" s="10">
        <v>1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49</v>
      </c>
      <c r="D100" s="10" t="s">
        <v>265</v>
      </c>
      <c r="E100" s="10">
        <v>46</v>
      </c>
      <c r="F100" s="10">
        <v>3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47</v>
      </c>
      <c r="D101" s="10" t="s">
        <v>265</v>
      </c>
      <c r="E101" s="10">
        <v>45</v>
      </c>
      <c r="F101" s="10">
        <v>2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178</v>
      </c>
      <c r="D102" s="10">
        <v>10</v>
      </c>
      <c r="E102" s="10">
        <v>159</v>
      </c>
      <c r="F102" s="10">
        <v>9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39</v>
      </c>
      <c r="D103" s="10">
        <v>1</v>
      </c>
      <c r="E103" s="10">
        <v>36</v>
      </c>
      <c r="F103" s="10">
        <v>2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39</v>
      </c>
      <c r="D104" s="10">
        <v>3</v>
      </c>
      <c r="E104" s="10">
        <v>36</v>
      </c>
      <c r="F104" s="10" t="s">
        <v>265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47</v>
      </c>
      <c r="D105" s="10">
        <v>3</v>
      </c>
      <c r="E105" s="10">
        <v>41</v>
      </c>
      <c r="F105" s="10">
        <v>3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33</v>
      </c>
      <c r="D106" s="10">
        <v>2</v>
      </c>
      <c r="E106" s="10">
        <v>28</v>
      </c>
      <c r="F106" s="10">
        <v>3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20</v>
      </c>
      <c r="D107" s="10">
        <v>1</v>
      </c>
      <c r="E107" s="10">
        <v>18</v>
      </c>
      <c r="F107" s="10">
        <v>1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96</v>
      </c>
      <c r="D108" s="10">
        <v>2</v>
      </c>
      <c r="E108" s="10">
        <v>88</v>
      </c>
      <c r="F108" s="10">
        <v>6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29</v>
      </c>
      <c r="D109" s="10">
        <v>1</v>
      </c>
      <c r="E109" s="10">
        <v>25</v>
      </c>
      <c r="F109" s="10">
        <v>3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25</v>
      </c>
      <c r="D110" s="10" t="s">
        <v>265</v>
      </c>
      <c r="E110" s="10">
        <v>22</v>
      </c>
      <c r="F110" s="10">
        <v>3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17</v>
      </c>
      <c r="D111" s="10" t="s">
        <v>265</v>
      </c>
      <c r="E111" s="10">
        <v>17</v>
      </c>
      <c r="F111" s="10" t="s">
        <v>265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15</v>
      </c>
      <c r="D112" s="10">
        <v>1</v>
      </c>
      <c r="E112" s="10">
        <v>14</v>
      </c>
      <c r="F112" s="10" t="s">
        <v>265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10</v>
      </c>
      <c r="D113" s="10" t="s">
        <v>265</v>
      </c>
      <c r="E113" s="10">
        <v>10</v>
      </c>
      <c r="F113" s="10" t="s">
        <v>265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63</v>
      </c>
      <c r="D114" s="10">
        <v>1</v>
      </c>
      <c r="E114" s="10">
        <v>57</v>
      </c>
      <c r="F114" s="10">
        <v>5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4862</v>
      </c>
      <c r="D115" s="3">
        <v>1667</v>
      </c>
      <c r="E115" s="3">
        <v>3038</v>
      </c>
      <c r="F115" s="3">
        <v>157</v>
      </c>
    </row>
    <row r="116" spans="1:11" ht="12" customHeight="1">
      <c r="A116" s="33" t="s">
        <v>254</v>
      </c>
      <c r="B116" s="1" t="s">
        <v>8</v>
      </c>
      <c r="C116" s="10">
        <v>283</v>
      </c>
      <c r="D116" s="10">
        <v>184</v>
      </c>
      <c r="E116" s="10">
        <v>7</v>
      </c>
      <c r="F116" s="10">
        <v>92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43</v>
      </c>
      <c r="D117" s="10">
        <v>6</v>
      </c>
      <c r="E117" s="10">
        <v>2</v>
      </c>
      <c r="F117" s="10">
        <v>35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40</v>
      </c>
      <c r="D118" s="10">
        <v>9</v>
      </c>
      <c r="E118" s="10">
        <v>2</v>
      </c>
      <c r="F118" s="10">
        <v>29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67</v>
      </c>
      <c r="D119" s="10">
        <v>42</v>
      </c>
      <c r="E119" s="10">
        <v>2</v>
      </c>
      <c r="F119" s="10">
        <v>23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63</v>
      </c>
      <c r="D120" s="10">
        <v>57</v>
      </c>
      <c r="E120" s="10">
        <v>1</v>
      </c>
      <c r="F120" s="10">
        <v>5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70</v>
      </c>
      <c r="D121" s="10">
        <v>70</v>
      </c>
      <c r="E121" s="10" t="s">
        <v>265</v>
      </c>
      <c r="F121" s="10" t="s">
        <v>265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367</v>
      </c>
      <c r="D122" s="10">
        <v>364</v>
      </c>
      <c r="E122" s="10">
        <v>3</v>
      </c>
      <c r="F122" s="10" t="s">
        <v>265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68</v>
      </c>
      <c r="D123" s="10">
        <v>68</v>
      </c>
      <c r="E123" s="10" t="s">
        <v>265</v>
      </c>
      <c r="F123" s="10" t="s">
        <v>265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86</v>
      </c>
      <c r="D124" s="10">
        <v>84</v>
      </c>
      <c r="E124" s="10">
        <v>2</v>
      </c>
      <c r="F124" s="10" t="s">
        <v>265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67</v>
      </c>
      <c r="D125" s="10">
        <v>66</v>
      </c>
      <c r="E125" s="10">
        <v>1</v>
      </c>
      <c r="F125" s="10" t="s">
        <v>265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73</v>
      </c>
      <c r="D126" s="10">
        <v>73</v>
      </c>
      <c r="E126" s="10" t="s">
        <v>265</v>
      </c>
      <c r="F126" s="10" t="s">
        <v>265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73</v>
      </c>
      <c r="D127" s="10">
        <v>73</v>
      </c>
      <c r="E127" s="10" t="s">
        <v>265</v>
      </c>
      <c r="F127" s="10" t="s">
        <v>265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335</v>
      </c>
      <c r="D128" s="10">
        <v>331</v>
      </c>
      <c r="E128" s="10">
        <v>4</v>
      </c>
      <c r="F128" s="10" t="s">
        <v>265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61</v>
      </c>
      <c r="D129" s="10">
        <v>61</v>
      </c>
      <c r="E129" s="10" t="s">
        <v>265</v>
      </c>
      <c r="F129" s="10" t="s">
        <v>265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66</v>
      </c>
      <c r="D130" s="10">
        <v>66</v>
      </c>
      <c r="E130" s="10" t="s">
        <v>265</v>
      </c>
      <c r="F130" s="10" t="s">
        <v>265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60</v>
      </c>
      <c r="D131" s="10">
        <v>59</v>
      </c>
      <c r="E131" s="10">
        <v>1</v>
      </c>
      <c r="F131" s="10" t="s">
        <v>265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73</v>
      </c>
      <c r="D132" s="10">
        <v>72</v>
      </c>
      <c r="E132" s="10">
        <v>1</v>
      </c>
      <c r="F132" s="10" t="s">
        <v>265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75</v>
      </c>
      <c r="D133" s="10">
        <v>73</v>
      </c>
      <c r="E133" s="10">
        <v>2</v>
      </c>
      <c r="F133" s="10" t="s">
        <v>265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371</v>
      </c>
      <c r="D134" s="10">
        <v>301</v>
      </c>
      <c r="E134" s="10">
        <v>67</v>
      </c>
      <c r="F134" s="10">
        <v>3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75</v>
      </c>
      <c r="D135" s="10">
        <v>73</v>
      </c>
      <c r="E135" s="10">
        <v>2</v>
      </c>
      <c r="F135" s="10" t="s">
        <v>265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68</v>
      </c>
      <c r="D136" s="10">
        <v>63</v>
      </c>
      <c r="E136" s="10">
        <v>4</v>
      </c>
      <c r="F136" s="10">
        <v>1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75</v>
      </c>
      <c r="D137" s="10">
        <v>69</v>
      </c>
      <c r="E137" s="10">
        <v>6</v>
      </c>
      <c r="F137" s="10" t="s">
        <v>265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82</v>
      </c>
      <c r="D138" s="10">
        <v>54</v>
      </c>
      <c r="E138" s="10">
        <v>27</v>
      </c>
      <c r="F138" s="10">
        <v>1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71</v>
      </c>
      <c r="D139" s="10">
        <v>42</v>
      </c>
      <c r="E139" s="10">
        <v>28</v>
      </c>
      <c r="F139" s="10">
        <v>1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375</v>
      </c>
      <c r="D140" s="10">
        <v>180</v>
      </c>
      <c r="E140" s="10">
        <v>191</v>
      </c>
      <c r="F140" s="10">
        <v>4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81</v>
      </c>
      <c r="D141" s="10">
        <v>52</v>
      </c>
      <c r="E141" s="10">
        <v>28</v>
      </c>
      <c r="F141" s="10">
        <v>1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82</v>
      </c>
      <c r="D142" s="10">
        <v>45</v>
      </c>
      <c r="E142" s="10">
        <v>36</v>
      </c>
      <c r="F142" s="10">
        <v>1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82</v>
      </c>
      <c r="D143" s="10">
        <v>36</v>
      </c>
      <c r="E143" s="10">
        <v>46</v>
      </c>
      <c r="F143" s="10" t="s">
        <v>265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58</v>
      </c>
      <c r="D144" s="10">
        <v>29</v>
      </c>
      <c r="E144" s="10">
        <v>29</v>
      </c>
      <c r="F144" s="10" t="s">
        <v>265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72</v>
      </c>
      <c r="D145" s="10">
        <v>18</v>
      </c>
      <c r="E145" s="10">
        <v>52</v>
      </c>
      <c r="F145" s="10">
        <v>2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354</v>
      </c>
      <c r="D146" s="10">
        <v>90</v>
      </c>
      <c r="E146" s="10">
        <v>262</v>
      </c>
      <c r="F146" s="10">
        <v>2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72</v>
      </c>
      <c r="D147" s="10">
        <v>20</v>
      </c>
      <c r="E147" s="10">
        <v>51</v>
      </c>
      <c r="F147" s="10">
        <v>1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71</v>
      </c>
      <c r="D148" s="10">
        <v>23</v>
      </c>
      <c r="E148" s="10">
        <v>48</v>
      </c>
      <c r="F148" s="10" t="s">
        <v>265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74</v>
      </c>
      <c r="D149" s="10">
        <v>17</v>
      </c>
      <c r="E149" s="10">
        <v>57</v>
      </c>
      <c r="F149" s="10" t="s">
        <v>265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69</v>
      </c>
      <c r="D150" s="10">
        <v>14</v>
      </c>
      <c r="E150" s="10">
        <v>55</v>
      </c>
      <c r="F150" s="10" t="s">
        <v>265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68</v>
      </c>
      <c r="D151" s="10">
        <v>16</v>
      </c>
      <c r="E151" s="10">
        <v>51</v>
      </c>
      <c r="F151" s="10">
        <v>1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337</v>
      </c>
      <c r="D152" s="10">
        <v>51</v>
      </c>
      <c r="E152" s="10">
        <v>283</v>
      </c>
      <c r="F152" s="10">
        <v>3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69</v>
      </c>
      <c r="D153" s="10">
        <v>16</v>
      </c>
      <c r="E153" s="10">
        <v>50</v>
      </c>
      <c r="F153" s="10">
        <v>3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66</v>
      </c>
      <c r="D154" s="10">
        <v>9</v>
      </c>
      <c r="E154" s="10">
        <v>57</v>
      </c>
      <c r="F154" s="10" t="s">
        <v>265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71</v>
      </c>
      <c r="D155" s="10">
        <v>9</v>
      </c>
      <c r="E155" s="10">
        <v>62</v>
      </c>
      <c r="F155" s="10" t="s">
        <v>265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67</v>
      </c>
      <c r="D156" s="10">
        <v>8</v>
      </c>
      <c r="E156" s="10">
        <v>59</v>
      </c>
      <c r="F156" s="10" t="s">
        <v>265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64</v>
      </c>
      <c r="D157" s="10">
        <v>9</v>
      </c>
      <c r="E157" s="10">
        <v>55</v>
      </c>
      <c r="F157" s="10" t="s">
        <v>265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324</v>
      </c>
      <c r="D158" s="10">
        <v>40</v>
      </c>
      <c r="E158" s="10">
        <v>281</v>
      </c>
      <c r="F158" s="10">
        <v>3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77</v>
      </c>
      <c r="D159" s="10">
        <v>11</v>
      </c>
      <c r="E159" s="10">
        <v>65</v>
      </c>
      <c r="F159" s="10">
        <v>1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61</v>
      </c>
      <c r="D160" s="10">
        <v>12</v>
      </c>
      <c r="E160" s="10">
        <v>49</v>
      </c>
      <c r="F160" s="10" t="s">
        <v>265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47</v>
      </c>
      <c r="D161" s="10">
        <v>4</v>
      </c>
      <c r="E161" s="10">
        <v>43</v>
      </c>
      <c r="F161" s="10" t="s">
        <v>265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78</v>
      </c>
      <c r="D162" s="10">
        <v>8</v>
      </c>
      <c r="E162" s="10">
        <v>68</v>
      </c>
      <c r="F162" s="10">
        <v>2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61</v>
      </c>
      <c r="D163" s="10">
        <v>5</v>
      </c>
      <c r="E163" s="10">
        <v>56</v>
      </c>
      <c r="F163" s="10" t="s">
        <v>265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361</v>
      </c>
      <c r="D164" s="10">
        <v>41</v>
      </c>
      <c r="E164" s="10">
        <v>310</v>
      </c>
      <c r="F164" s="10">
        <v>10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72</v>
      </c>
      <c r="D165" s="10">
        <v>13</v>
      </c>
      <c r="E165" s="10">
        <v>57</v>
      </c>
      <c r="F165" s="10">
        <v>2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61</v>
      </c>
      <c r="D166" s="10">
        <v>6</v>
      </c>
      <c r="E166" s="10">
        <v>53</v>
      </c>
      <c r="F166" s="10">
        <v>2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77</v>
      </c>
      <c r="D167" s="10">
        <v>8</v>
      </c>
      <c r="E167" s="10">
        <v>68</v>
      </c>
      <c r="F167" s="10">
        <v>1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76</v>
      </c>
      <c r="D168" s="10">
        <v>8</v>
      </c>
      <c r="E168" s="10">
        <v>66</v>
      </c>
      <c r="F168" s="10">
        <v>2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75</v>
      </c>
      <c r="D169" s="10">
        <v>6</v>
      </c>
      <c r="E169" s="10">
        <v>66</v>
      </c>
      <c r="F169" s="10">
        <v>3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337</v>
      </c>
      <c r="D170" s="10">
        <v>27</v>
      </c>
      <c r="E170" s="10">
        <v>305</v>
      </c>
      <c r="F170" s="10">
        <v>5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76</v>
      </c>
      <c r="D171" s="10">
        <v>5</v>
      </c>
      <c r="E171" s="10">
        <v>70</v>
      </c>
      <c r="F171" s="10">
        <v>1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62</v>
      </c>
      <c r="D172" s="10">
        <v>4</v>
      </c>
      <c r="E172" s="10">
        <v>58</v>
      </c>
      <c r="F172" s="10" t="s">
        <v>265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75</v>
      </c>
      <c r="D173" s="10">
        <v>9</v>
      </c>
      <c r="E173" s="10">
        <v>65</v>
      </c>
      <c r="F173" s="10">
        <v>1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64</v>
      </c>
      <c r="D174" s="10">
        <v>5</v>
      </c>
      <c r="E174" s="10">
        <v>58</v>
      </c>
      <c r="F174" s="10">
        <v>1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60</v>
      </c>
      <c r="D175" s="10">
        <v>4</v>
      </c>
      <c r="E175" s="10">
        <v>54</v>
      </c>
      <c r="F175" s="10">
        <v>2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266</v>
      </c>
      <c r="D176" s="10">
        <v>17</v>
      </c>
      <c r="E176" s="10">
        <v>244</v>
      </c>
      <c r="F176" s="10">
        <v>5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67</v>
      </c>
      <c r="D177" s="10">
        <v>5</v>
      </c>
      <c r="E177" s="10">
        <v>59</v>
      </c>
      <c r="F177" s="10">
        <v>3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51</v>
      </c>
      <c r="D178" s="10" t="s">
        <v>265</v>
      </c>
      <c r="E178" s="10">
        <v>51</v>
      </c>
      <c r="F178" s="10" t="s">
        <v>265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55</v>
      </c>
      <c r="D179" s="10">
        <v>3</v>
      </c>
      <c r="E179" s="10">
        <v>52</v>
      </c>
      <c r="F179" s="10" t="s">
        <v>265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45</v>
      </c>
      <c r="D180" s="10">
        <v>3</v>
      </c>
      <c r="E180" s="10">
        <v>40</v>
      </c>
      <c r="F180" s="10">
        <v>2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48</v>
      </c>
      <c r="D181" s="10">
        <v>6</v>
      </c>
      <c r="E181" s="10">
        <v>42</v>
      </c>
      <c r="F181" s="10" t="s">
        <v>265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219</v>
      </c>
      <c r="D182" s="10">
        <v>7</v>
      </c>
      <c r="E182" s="10">
        <v>211</v>
      </c>
      <c r="F182" s="10">
        <v>1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50</v>
      </c>
      <c r="D183" s="10">
        <v>1</v>
      </c>
      <c r="E183" s="10">
        <v>48</v>
      </c>
      <c r="F183" s="10">
        <v>1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49</v>
      </c>
      <c r="D184" s="10">
        <v>3</v>
      </c>
      <c r="E184" s="10">
        <v>46</v>
      </c>
      <c r="F184" s="10" t="s">
        <v>265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44</v>
      </c>
      <c r="D185" s="10">
        <v>2</v>
      </c>
      <c r="E185" s="10">
        <v>42</v>
      </c>
      <c r="F185" s="10" t="s">
        <v>265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35</v>
      </c>
      <c r="D186" s="10">
        <v>1</v>
      </c>
      <c r="E186" s="10">
        <v>34</v>
      </c>
      <c r="F186" s="10" t="s">
        <v>265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41</v>
      </c>
      <c r="D187" s="10" t="s">
        <v>265</v>
      </c>
      <c r="E187" s="10">
        <v>41</v>
      </c>
      <c r="F187" s="10" t="s">
        <v>265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234</v>
      </c>
      <c r="D188" s="10">
        <v>10</v>
      </c>
      <c r="E188" s="10">
        <v>218</v>
      </c>
      <c r="F188" s="10">
        <v>6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53</v>
      </c>
      <c r="D189" s="10">
        <v>4</v>
      </c>
      <c r="E189" s="10">
        <v>45</v>
      </c>
      <c r="F189" s="10">
        <v>4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41</v>
      </c>
      <c r="D190" s="10" t="s">
        <v>265</v>
      </c>
      <c r="E190" s="10">
        <v>40</v>
      </c>
      <c r="F190" s="10">
        <v>1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45</v>
      </c>
      <c r="D191" s="10">
        <v>2</v>
      </c>
      <c r="E191" s="10">
        <v>42</v>
      </c>
      <c r="F191" s="10">
        <v>1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52</v>
      </c>
      <c r="D192" s="10">
        <v>1</v>
      </c>
      <c r="E192" s="10">
        <v>51</v>
      </c>
      <c r="F192" s="10" t="s">
        <v>265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43</v>
      </c>
      <c r="D193" s="10">
        <v>3</v>
      </c>
      <c r="E193" s="10">
        <v>40</v>
      </c>
      <c r="F193" s="10" t="s">
        <v>265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175</v>
      </c>
      <c r="D194" s="10">
        <v>2</v>
      </c>
      <c r="E194" s="10">
        <v>169</v>
      </c>
      <c r="F194" s="10">
        <v>4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34</v>
      </c>
      <c r="D195" s="10">
        <v>1</v>
      </c>
      <c r="E195" s="10">
        <v>32</v>
      </c>
      <c r="F195" s="10">
        <v>1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39</v>
      </c>
      <c r="D196" s="10" t="s">
        <v>265</v>
      </c>
      <c r="E196" s="10">
        <v>38</v>
      </c>
      <c r="F196" s="10">
        <v>1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38</v>
      </c>
      <c r="D197" s="10">
        <v>1</v>
      </c>
      <c r="E197" s="10">
        <v>36</v>
      </c>
      <c r="F197" s="10">
        <v>1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36</v>
      </c>
      <c r="D198" s="10" t="s">
        <v>265</v>
      </c>
      <c r="E198" s="10">
        <v>35</v>
      </c>
      <c r="F198" s="10">
        <v>1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28</v>
      </c>
      <c r="D199" s="10" t="s">
        <v>265</v>
      </c>
      <c r="E199" s="10">
        <v>28</v>
      </c>
      <c r="F199" s="10" t="s">
        <v>265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161</v>
      </c>
      <c r="D200" s="10">
        <v>7</v>
      </c>
      <c r="E200" s="10">
        <v>150</v>
      </c>
      <c r="F200" s="10">
        <v>4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29</v>
      </c>
      <c r="D201" s="10">
        <v>1</v>
      </c>
      <c r="E201" s="10">
        <v>28</v>
      </c>
      <c r="F201" s="10" t="s">
        <v>265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32</v>
      </c>
      <c r="D202" s="10">
        <v>3</v>
      </c>
      <c r="E202" s="10">
        <v>27</v>
      </c>
      <c r="F202" s="10">
        <v>2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34</v>
      </c>
      <c r="D203" s="10">
        <v>2</v>
      </c>
      <c r="E203" s="10">
        <v>32</v>
      </c>
      <c r="F203" s="10" t="s">
        <v>265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35</v>
      </c>
      <c r="D204" s="10" t="s">
        <v>265</v>
      </c>
      <c r="E204" s="10">
        <v>33</v>
      </c>
      <c r="F204" s="10">
        <v>2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31</v>
      </c>
      <c r="D205" s="10">
        <v>1</v>
      </c>
      <c r="E205" s="10">
        <v>30</v>
      </c>
      <c r="F205" s="10" t="s">
        <v>265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149</v>
      </c>
      <c r="D206" s="10">
        <v>4</v>
      </c>
      <c r="E206" s="10">
        <v>141</v>
      </c>
      <c r="F206" s="10">
        <v>4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35</v>
      </c>
      <c r="D207" s="10">
        <v>2</v>
      </c>
      <c r="E207" s="10">
        <v>32</v>
      </c>
      <c r="F207" s="10">
        <v>1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27</v>
      </c>
      <c r="D208" s="10">
        <v>1</v>
      </c>
      <c r="E208" s="10">
        <v>26</v>
      </c>
      <c r="F208" s="10" t="s">
        <v>265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28</v>
      </c>
      <c r="D209" s="10">
        <v>1</v>
      </c>
      <c r="E209" s="10">
        <v>27</v>
      </c>
      <c r="F209" s="10" t="s">
        <v>265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28</v>
      </c>
      <c r="D210" s="10" t="s">
        <v>265</v>
      </c>
      <c r="E210" s="10">
        <v>26</v>
      </c>
      <c r="F210" s="10">
        <v>2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31</v>
      </c>
      <c r="D211" s="10" t="s">
        <v>265</v>
      </c>
      <c r="E211" s="10">
        <v>30</v>
      </c>
      <c r="F211" s="10">
        <v>1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111</v>
      </c>
      <c r="D212" s="10">
        <v>8</v>
      </c>
      <c r="E212" s="10">
        <v>97</v>
      </c>
      <c r="F212" s="10">
        <v>6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21</v>
      </c>
      <c r="D213" s="10" t="s">
        <v>265</v>
      </c>
      <c r="E213" s="10">
        <v>20</v>
      </c>
      <c r="F213" s="10">
        <v>1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23</v>
      </c>
      <c r="D214" s="10">
        <v>2</v>
      </c>
      <c r="E214" s="10">
        <v>21</v>
      </c>
      <c r="F214" s="10" t="s">
        <v>265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30</v>
      </c>
      <c r="D215" s="10">
        <v>3</v>
      </c>
      <c r="E215" s="10">
        <v>26</v>
      </c>
      <c r="F215" s="10">
        <v>1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22</v>
      </c>
      <c r="D216" s="10">
        <v>2</v>
      </c>
      <c r="E216" s="10">
        <v>17</v>
      </c>
      <c r="F216" s="10">
        <v>3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15</v>
      </c>
      <c r="D217" s="10">
        <v>1</v>
      </c>
      <c r="E217" s="10">
        <v>13</v>
      </c>
      <c r="F217" s="10">
        <v>1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57</v>
      </c>
      <c r="D218" s="10">
        <v>2</v>
      </c>
      <c r="E218" s="10">
        <v>52</v>
      </c>
      <c r="F218" s="10">
        <v>3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19</v>
      </c>
      <c r="D219" s="10">
        <v>1</v>
      </c>
      <c r="E219" s="10">
        <v>16</v>
      </c>
      <c r="F219" s="10">
        <v>2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14</v>
      </c>
      <c r="D220" s="10" t="s">
        <v>265</v>
      </c>
      <c r="E220" s="10">
        <v>13</v>
      </c>
      <c r="F220" s="10">
        <v>1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9</v>
      </c>
      <c r="D221" s="10" t="s">
        <v>265</v>
      </c>
      <c r="E221" s="10">
        <v>9</v>
      </c>
      <c r="F221" s="10" t="s">
        <v>265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11</v>
      </c>
      <c r="D222" s="10">
        <v>1</v>
      </c>
      <c r="E222" s="10">
        <v>10</v>
      </c>
      <c r="F222" s="10" t="s">
        <v>265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4</v>
      </c>
      <c r="D223" s="10" t="s">
        <v>265</v>
      </c>
      <c r="E223" s="10">
        <v>4</v>
      </c>
      <c r="F223" s="10" t="s">
        <v>265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46</v>
      </c>
      <c r="D224" s="10">
        <v>1</v>
      </c>
      <c r="E224" s="10">
        <v>43</v>
      </c>
      <c r="F224" s="10">
        <v>2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4689</v>
      </c>
      <c r="D225" s="3">
        <v>1421</v>
      </c>
      <c r="E225" s="3">
        <v>3073</v>
      </c>
      <c r="F225" s="3">
        <v>195</v>
      </c>
    </row>
    <row r="226" spans="1:11" ht="12" customHeight="1">
      <c r="A226" s="33" t="s">
        <v>254</v>
      </c>
      <c r="B226" s="1" t="s">
        <v>8</v>
      </c>
      <c r="C226" s="10">
        <v>341</v>
      </c>
      <c r="D226" s="10">
        <v>200</v>
      </c>
      <c r="E226" s="10">
        <v>12</v>
      </c>
      <c r="F226" s="10">
        <v>129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51</v>
      </c>
      <c r="D227" s="10">
        <v>5</v>
      </c>
      <c r="E227" s="10">
        <v>3</v>
      </c>
      <c r="F227" s="10">
        <v>43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68</v>
      </c>
      <c r="D228" s="10">
        <v>13</v>
      </c>
      <c r="E228" s="10">
        <v>2</v>
      </c>
      <c r="F228" s="10">
        <v>53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75</v>
      </c>
      <c r="D229" s="10">
        <v>44</v>
      </c>
      <c r="E229" s="10">
        <v>4</v>
      </c>
      <c r="F229" s="10">
        <v>27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70</v>
      </c>
      <c r="D230" s="10">
        <v>65</v>
      </c>
      <c r="E230" s="10">
        <v>1</v>
      </c>
      <c r="F230" s="10">
        <v>4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77</v>
      </c>
      <c r="D231" s="10">
        <v>73</v>
      </c>
      <c r="E231" s="10">
        <v>2</v>
      </c>
      <c r="F231" s="10">
        <v>2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387</v>
      </c>
      <c r="D232" s="10">
        <v>380</v>
      </c>
      <c r="E232" s="10">
        <v>7</v>
      </c>
      <c r="F232" s="10" t="s">
        <v>265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68</v>
      </c>
      <c r="D233" s="10">
        <v>68</v>
      </c>
      <c r="E233" s="10" t="s">
        <v>265</v>
      </c>
      <c r="F233" s="10" t="s">
        <v>265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80</v>
      </c>
      <c r="D234" s="10">
        <v>78</v>
      </c>
      <c r="E234" s="10">
        <v>2</v>
      </c>
      <c r="F234" s="10" t="s">
        <v>265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82</v>
      </c>
      <c r="D235" s="10">
        <v>82</v>
      </c>
      <c r="E235" s="10" t="s">
        <v>265</v>
      </c>
      <c r="F235" s="10" t="s">
        <v>265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87</v>
      </c>
      <c r="D236" s="10">
        <v>86</v>
      </c>
      <c r="E236" s="10">
        <v>1</v>
      </c>
      <c r="F236" s="10" t="s">
        <v>265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70</v>
      </c>
      <c r="D237" s="10">
        <v>66</v>
      </c>
      <c r="E237" s="10">
        <v>4</v>
      </c>
      <c r="F237" s="10" t="s">
        <v>265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357</v>
      </c>
      <c r="D238" s="10">
        <v>344</v>
      </c>
      <c r="E238" s="10">
        <v>11</v>
      </c>
      <c r="F238" s="10">
        <v>2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72</v>
      </c>
      <c r="D239" s="10">
        <v>71</v>
      </c>
      <c r="E239" s="10" t="s">
        <v>265</v>
      </c>
      <c r="F239" s="10">
        <v>1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71</v>
      </c>
      <c r="D240" s="10">
        <v>69</v>
      </c>
      <c r="E240" s="10">
        <v>1</v>
      </c>
      <c r="F240" s="10">
        <v>1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65</v>
      </c>
      <c r="D241" s="10">
        <v>62</v>
      </c>
      <c r="E241" s="10">
        <v>3</v>
      </c>
      <c r="F241" s="10" t="s">
        <v>265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74</v>
      </c>
      <c r="D242" s="10">
        <v>70</v>
      </c>
      <c r="E242" s="10">
        <v>4</v>
      </c>
      <c r="F242" s="10" t="s">
        <v>265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75</v>
      </c>
      <c r="D243" s="10">
        <v>72</v>
      </c>
      <c r="E243" s="10">
        <v>3</v>
      </c>
      <c r="F243" s="10" t="s">
        <v>265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386</v>
      </c>
      <c r="D244" s="10">
        <v>284</v>
      </c>
      <c r="E244" s="10">
        <v>101</v>
      </c>
      <c r="F244" s="10">
        <v>1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78</v>
      </c>
      <c r="D245" s="10">
        <v>73</v>
      </c>
      <c r="E245" s="10">
        <v>4</v>
      </c>
      <c r="F245" s="10">
        <v>1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66</v>
      </c>
      <c r="D246" s="10">
        <v>62</v>
      </c>
      <c r="E246" s="10">
        <v>4</v>
      </c>
      <c r="F246" s="10" t="s">
        <v>265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87</v>
      </c>
      <c r="D247" s="10">
        <v>72</v>
      </c>
      <c r="E247" s="10">
        <v>15</v>
      </c>
      <c r="F247" s="10" t="s">
        <v>265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76</v>
      </c>
      <c r="D248" s="10">
        <v>43</v>
      </c>
      <c r="E248" s="10">
        <v>33</v>
      </c>
      <c r="F248" s="10" t="s">
        <v>265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79</v>
      </c>
      <c r="D249" s="10">
        <v>34</v>
      </c>
      <c r="E249" s="10">
        <v>45</v>
      </c>
      <c r="F249" s="10" t="s">
        <v>265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350</v>
      </c>
      <c r="D250" s="10">
        <v>69</v>
      </c>
      <c r="E250" s="10">
        <v>278</v>
      </c>
      <c r="F250" s="10">
        <v>3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55</v>
      </c>
      <c r="D251" s="10">
        <v>16</v>
      </c>
      <c r="E251" s="10">
        <v>38</v>
      </c>
      <c r="F251" s="10">
        <v>1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77</v>
      </c>
      <c r="D252" s="10">
        <v>15</v>
      </c>
      <c r="E252" s="10">
        <v>61</v>
      </c>
      <c r="F252" s="10">
        <v>1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84</v>
      </c>
      <c r="D253" s="10">
        <v>18</v>
      </c>
      <c r="E253" s="10">
        <v>66</v>
      </c>
      <c r="F253" s="10" t="s">
        <v>265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63</v>
      </c>
      <c r="D254" s="10">
        <v>9</v>
      </c>
      <c r="E254" s="10">
        <v>54</v>
      </c>
      <c r="F254" s="10" t="s">
        <v>265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71</v>
      </c>
      <c r="D255" s="10">
        <v>11</v>
      </c>
      <c r="E255" s="10">
        <v>59</v>
      </c>
      <c r="F255" s="10">
        <v>1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319</v>
      </c>
      <c r="D256" s="10">
        <v>35</v>
      </c>
      <c r="E256" s="10">
        <v>279</v>
      </c>
      <c r="F256" s="10">
        <v>5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69</v>
      </c>
      <c r="D257" s="10">
        <v>5</v>
      </c>
      <c r="E257" s="10">
        <v>62</v>
      </c>
      <c r="F257" s="10">
        <v>2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61</v>
      </c>
      <c r="D258" s="10">
        <v>7</v>
      </c>
      <c r="E258" s="10">
        <v>54</v>
      </c>
      <c r="F258" s="10" t="s">
        <v>265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66</v>
      </c>
      <c r="D259" s="10">
        <v>9</v>
      </c>
      <c r="E259" s="10">
        <v>57</v>
      </c>
      <c r="F259" s="10" t="s">
        <v>265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60</v>
      </c>
      <c r="D260" s="10">
        <v>5</v>
      </c>
      <c r="E260" s="10">
        <v>54</v>
      </c>
      <c r="F260" s="10">
        <v>1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63</v>
      </c>
      <c r="D261" s="10">
        <v>9</v>
      </c>
      <c r="E261" s="10">
        <v>52</v>
      </c>
      <c r="F261" s="10">
        <v>2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342</v>
      </c>
      <c r="D262" s="10">
        <v>25</v>
      </c>
      <c r="E262" s="10">
        <v>312</v>
      </c>
      <c r="F262" s="10">
        <v>5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72</v>
      </c>
      <c r="D263" s="10">
        <v>5</v>
      </c>
      <c r="E263" s="10">
        <v>66</v>
      </c>
      <c r="F263" s="10">
        <v>1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69</v>
      </c>
      <c r="D264" s="10">
        <v>6</v>
      </c>
      <c r="E264" s="10">
        <v>61</v>
      </c>
      <c r="F264" s="10">
        <v>2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71</v>
      </c>
      <c r="D265" s="10">
        <v>4</v>
      </c>
      <c r="E265" s="10">
        <v>66</v>
      </c>
      <c r="F265" s="10">
        <v>1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57</v>
      </c>
      <c r="D266" s="10">
        <v>5</v>
      </c>
      <c r="E266" s="10">
        <v>52</v>
      </c>
      <c r="F266" s="10" t="s">
        <v>265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73</v>
      </c>
      <c r="D267" s="10">
        <v>5</v>
      </c>
      <c r="E267" s="10">
        <v>67</v>
      </c>
      <c r="F267" s="10">
        <v>1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298</v>
      </c>
      <c r="D268" s="10">
        <v>13</v>
      </c>
      <c r="E268" s="10">
        <v>283</v>
      </c>
      <c r="F268" s="10">
        <v>2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51</v>
      </c>
      <c r="D269" s="10">
        <v>1</v>
      </c>
      <c r="E269" s="10">
        <v>50</v>
      </c>
      <c r="F269" s="10" t="s">
        <v>265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65</v>
      </c>
      <c r="D270" s="10">
        <v>5</v>
      </c>
      <c r="E270" s="10">
        <v>60</v>
      </c>
      <c r="F270" s="10" t="s">
        <v>265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65</v>
      </c>
      <c r="D271" s="10">
        <v>1</v>
      </c>
      <c r="E271" s="10">
        <v>63</v>
      </c>
      <c r="F271" s="10">
        <v>1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67</v>
      </c>
      <c r="D272" s="10">
        <v>6</v>
      </c>
      <c r="E272" s="10">
        <v>60</v>
      </c>
      <c r="F272" s="10">
        <v>1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50</v>
      </c>
      <c r="D273" s="10" t="s">
        <v>265</v>
      </c>
      <c r="E273" s="10">
        <v>50</v>
      </c>
      <c r="F273" s="10" t="s">
        <v>265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328</v>
      </c>
      <c r="D274" s="10">
        <v>24</v>
      </c>
      <c r="E274" s="10">
        <v>300</v>
      </c>
      <c r="F274" s="10">
        <v>4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71</v>
      </c>
      <c r="D275" s="10">
        <v>7</v>
      </c>
      <c r="E275" s="10">
        <v>63</v>
      </c>
      <c r="F275" s="10">
        <v>1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67</v>
      </c>
      <c r="D276" s="10">
        <v>3</v>
      </c>
      <c r="E276" s="10">
        <v>64</v>
      </c>
      <c r="F276" s="10" t="s">
        <v>265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63</v>
      </c>
      <c r="D277" s="10">
        <v>4</v>
      </c>
      <c r="E277" s="10">
        <v>58</v>
      </c>
      <c r="F277" s="10">
        <v>1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70</v>
      </c>
      <c r="D278" s="10">
        <v>5</v>
      </c>
      <c r="E278" s="10">
        <v>64</v>
      </c>
      <c r="F278" s="10">
        <v>1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57</v>
      </c>
      <c r="D279" s="10">
        <v>5</v>
      </c>
      <c r="E279" s="10">
        <v>51</v>
      </c>
      <c r="F279" s="10">
        <v>1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290</v>
      </c>
      <c r="D280" s="10">
        <v>12</v>
      </c>
      <c r="E280" s="10">
        <v>272</v>
      </c>
      <c r="F280" s="10">
        <v>6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54</v>
      </c>
      <c r="D281" s="10">
        <v>3</v>
      </c>
      <c r="E281" s="10">
        <v>49</v>
      </c>
      <c r="F281" s="10">
        <v>2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70</v>
      </c>
      <c r="D282" s="10">
        <v>1</v>
      </c>
      <c r="E282" s="10">
        <v>67</v>
      </c>
      <c r="F282" s="10">
        <v>2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56</v>
      </c>
      <c r="D283" s="10">
        <v>4</v>
      </c>
      <c r="E283" s="10">
        <v>52</v>
      </c>
      <c r="F283" s="10" t="s">
        <v>265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46</v>
      </c>
      <c r="D284" s="10">
        <v>4</v>
      </c>
      <c r="E284" s="10">
        <v>42</v>
      </c>
      <c r="F284" s="10" t="s">
        <v>265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64</v>
      </c>
      <c r="D285" s="10" t="s">
        <v>265</v>
      </c>
      <c r="E285" s="10">
        <v>62</v>
      </c>
      <c r="F285" s="10">
        <v>2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281</v>
      </c>
      <c r="D286" s="10">
        <v>11</v>
      </c>
      <c r="E286" s="10">
        <v>267</v>
      </c>
      <c r="F286" s="10">
        <v>3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53</v>
      </c>
      <c r="D287" s="10">
        <v>4</v>
      </c>
      <c r="E287" s="10">
        <v>49</v>
      </c>
      <c r="F287" s="10" t="s">
        <v>265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63</v>
      </c>
      <c r="D288" s="10">
        <v>3</v>
      </c>
      <c r="E288" s="10">
        <v>59</v>
      </c>
      <c r="F288" s="10">
        <v>1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57</v>
      </c>
      <c r="D289" s="10" t="s">
        <v>265</v>
      </c>
      <c r="E289" s="10">
        <v>57</v>
      </c>
      <c r="F289" s="10" t="s">
        <v>265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54</v>
      </c>
      <c r="D290" s="10">
        <v>2</v>
      </c>
      <c r="E290" s="10">
        <v>50</v>
      </c>
      <c r="F290" s="10">
        <v>2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54</v>
      </c>
      <c r="D291" s="10">
        <v>2</v>
      </c>
      <c r="E291" s="10">
        <v>52</v>
      </c>
      <c r="F291" s="10" t="s">
        <v>265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237</v>
      </c>
      <c r="D292" s="10">
        <v>6</v>
      </c>
      <c r="E292" s="10">
        <v>228</v>
      </c>
      <c r="F292" s="10">
        <v>3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39</v>
      </c>
      <c r="D293" s="10">
        <v>1</v>
      </c>
      <c r="E293" s="10">
        <v>38</v>
      </c>
      <c r="F293" s="10" t="s">
        <v>265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48</v>
      </c>
      <c r="D294" s="10">
        <v>1</v>
      </c>
      <c r="E294" s="10">
        <v>47</v>
      </c>
      <c r="F294" s="10" t="s">
        <v>265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54</v>
      </c>
      <c r="D295" s="10">
        <v>3</v>
      </c>
      <c r="E295" s="10">
        <v>51</v>
      </c>
      <c r="F295" s="10" t="s">
        <v>265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46</v>
      </c>
      <c r="D296" s="10" t="s">
        <v>265</v>
      </c>
      <c r="E296" s="10">
        <v>43</v>
      </c>
      <c r="F296" s="10">
        <v>3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50</v>
      </c>
      <c r="D297" s="10">
        <v>1</v>
      </c>
      <c r="E297" s="10">
        <v>49</v>
      </c>
      <c r="F297" s="10" t="s">
        <v>265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204</v>
      </c>
      <c r="D298" s="10">
        <v>3</v>
      </c>
      <c r="E298" s="10">
        <v>193</v>
      </c>
      <c r="F298" s="10">
        <v>8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43</v>
      </c>
      <c r="D299" s="10">
        <v>2</v>
      </c>
      <c r="E299" s="10">
        <v>39</v>
      </c>
      <c r="F299" s="10">
        <v>2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42</v>
      </c>
      <c r="D300" s="10" t="s">
        <v>265</v>
      </c>
      <c r="E300" s="10">
        <v>42</v>
      </c>
      <c r="F300" s="10" t="s">
        <v>265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38</v>
      </c>
      <c r="D301" s="10">
        <v>1</v>
      </c>
      <c r="E301" s="10">
        <v>35</v>
      </c>
      <c r="F301" s="10">
        <v>2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43</v>
      </c>
      <c r="D302" s="10" t="s">
        <v>265</v>
      </c>
      <c r="E302" s="10">
        <v>40</v>
      </c>
      <c r="F302" s="10">
        <v>3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38</v>
      </c>
      <c r="D303" s="10" t="s">
        <v>265</v>
      </c>
      <c r="E303" s="10">
        <v>37</v>
      </c>
      <c r="F303" s="10">
        <v>1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188</v>
      </c>
      <c r="D304" s="10">
        <v>8</v>
      </c>
      <c r="E304" s="10">
        <v>176</v>
      </c>
      <c r="F304" s="10">
        <v>4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48</v>
      </c>
      <c r="D305" s="10">
        <v>2</v>
      </c>
      <c r="E305" s="10">
        <v>44</v>
      </c>
      <c r="F305" s="10">
        <v>2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34</v>
      </c>
      <c r="D306" s="10">
        <v>1</v>
      </c>
      <c r="E306" s="10">
        <v>32</v>
      </c>
      <c r="F306" s="10">
        <v>1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45</v>
      </c>
      <c r="D307" s="10">
        <v>1</v>
      </c>
      <c r="E307" s="10">
        <v>44</v>
      </c>
      <c r="F307" s="10" t="s">
        <v>265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31</v>
      </c>
      <c r="D308" s="10">
        <v>3</v>
      </c>
      <c r="E308" s="10">
        <v>28</v>
      </c>
      <c r="F308" s="10" t="s">
        <v>265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30</v>
      </c>
      <c r="D309" s="10">
        <v>1</v>
      </c>
      <c r="E309" s="10">
        <v>28</v>
      </c>
      <c r="F309" s="10">
        <v>1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150</v>
      </c>
      <c r="D310" s="10">
        <v>1</v>
      </c>
      <c r="E310" s="10">
        <v>142</v>
      </c>
      <c r="F310" s="10">
        <v>7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38</v>
      </c>
      <c r="D311" s="10" t="s">
        <v>265</v>
      </c>
      <c r="E311" s="10">
        <v>35</v>
      </c>
      <c r="F311" s="10">
        <v>3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27</v>
      </c>
      <c r="D312" s="10" t="s">
        <v>265</v>
      </c>
      <c r="E312" s="10">
        <v>25</v>
      </c>
      <c r="F312" s="10">
        <v>2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29</v>
      </c>
      <c r="D313" s="10" t="s">
        <v>265</v>
      </c>
      <c r="E313" s="10">
        <v>27</v>
      </c>
      <c r="F313" s="10">
        <v>2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34</v>
      </c>
      <c r="D314" s="10">
        <v>1</v>
      </c>
      <c r="E314" s="10">
        <v>33</v>
      </c>
      <c r="F314" s="10" t="s">
        <v>265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22</v>
      </c>
      <c r="D315" s="10" t="s">
        <v>265</v>
      </c>
      <c r="E315" s="10">
        <v>22</v>
      </c>
      <c r="F315" s="10" t="s">
        <v>265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108</v>
      </c>
      <c r="D316" s="10">
        <v>4</v>
      </c>
      <c r="E316" s="10">
        <v>100</v>
      </c>
      <c r="F316" s="10">
        <v>4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23</v>
      </c>
      <c r="D317" s="10">
        <v>1</v>
      </c>
      <c r="E317" s="10">
        <v>21</v>
      </c>
      <c r="F317" s="10">
        <v>1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33</v>
      </c>
      <c r="D318" s="10">
        <v>3</v>
      </c>
      <c r="E318" s="10">
        <v>30</v>
      </c>
      <c r="F318" s="10" t="s">
        <v>265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15</v>
      </c>
      <c r="D319" s="10" t="s">
        <v>265</v>
      </c>
      <c r="E319" s="10">
        <v>14</v>
      </c>
      <c r="F319" s="10">
        <v>1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21</v>
      </c>
      <c r="D320" s="10" t="s">
        <v>265</v>
      </c>
      <c r="E320" s="10">
        <v>20</v>
      </c>
      <c r="F320" s="10">
        <v>1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16</v>
      </c>
      <c r="D321" s="10" t="s">
        <v>265</v>
      </c>
      <c r="E321" s="10">
        <v>15</v>
      </c>
      <c r="F321" s="10">
        <v>1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67</v>
      </c>
      <c r="D322" s="10">
        <v>2</v>
      </c>
      <c r="E322" s="10">
        <v>62</v>
      </c>
      <c r="F322" s="10">
        <v>3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18</v>
      </c>
      <c r="D323" s="10">
        <v>1</v>
      </c>
      <c r="E323" s="10">
        <v>16</v>
      </c>
      <c r="F323" s="10">
        <v>1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16</v>
      </c>
      <c r="D324" s="10">
        <v>1</v>
      </c>
      <c r="E324" s="10">
        <v>15</v>
      </c>
      <c r="F324" s="10" t="s">
        <v>265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17</v>
      </c>
      <c r="D325" s="10" t="s">
        <v>265</v>
      </c>
      <c r="E325" s="10">
        <v>15</v>
      </c>
      <c r="F325" s="10">
        <v>2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11</v>
      </c>
      <c r="D326" s="10" t="s">
        <v>265</v>
      </c>
      <c r="E326" s="10">
        <v>11</v>
      </c>
      <c r="F326" s="10" t="s">
        <v>265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5</v>
      </c>
      <c r="D327" s="10" t="s">
        <v>265</v>
      </c>
      <c r="E327" s="10">
        <v>5</v>
      </c>
      <c r="F327" s="10" t="s">
        <v>265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39</v>
      </c>
      <c r="D328" s="10" t="s">
        <v>265</v>
      </c>
      <c r="E328" s="10">
        <v>36</v>
      </c>
      <c r="F328" s="10">
        <v>3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10</v>
      </c>
      <c r="D329" s="10" t="s">
        <v>265</v>
      </c>
      <c r="E329" s="10">
        <v>9</v>
      </c>
      <c r="F329" s="10">
        <v>1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11</v>
      </c>
      <c r="D330" s="10" t="s">
        <v>265</v>
      </c>
      <c r="E330" s="10">
        <v>9</v>
      </c>
      <c r="F330" s="10">
        <v>2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8</v>
      </c>
      <c r="D331" s="10" t="s">
        <v>265</v>
      </c>
      <c r="E331" s="10">
        <v>8</v>
      </c>
      <c r="F331" s="10" t="s">
        <v>265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4</v>
      </c>
      <c r="D332" s="10" t="s">
        <v>265</v>
      </c>
      <c r="E332" s="10">
        <v>4</v>
      </c>
      <c r="F332" s="10" t="s">
        <v>265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6</v>
      </c>
      <c r="D333" s="10" t="s">
        <v>265</v>
      </c>
      <c r="E333" s="10">
        <v>6</v>
      </c>
      <c r="F333" s="10" t="s">
        <v>265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17</v>
      </c>
      <c r="D334" s="5" t="s">
        <v>265</v>
      </c>
      <c r="E334" s="5">
        <v>14</v>
      </c>
      <c r="F334" s="5">
        <v>3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20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143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52409</v>
      </c>
      <c r="D5" s="3">
        <v>15600</v>
      </c>
      <c r="E5" s="3">
        <v>34801</v>
      </c>
      <c r="F5" s="3">
        <v>2008</v>
      </c>
    </row>
    <row r="6" spans="1:32" ht="12" customHeight="1">
      <c r="A6" s="33" t="s">
        <v>254</v>
      </c>
      <c r="B6" s="1" t="s">
        <v>8</v>
      </c>
      <c r="C6" s="10">
        <v>2867</v>
      </c>
      <c r="D6" s="10">
        <v>1660</v>
      </c>
      <c r="E6" s="10">
        <v>76</v>
      </c>
      <c r="F6" s="10">
        <v>1131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495</v>
      </c>
      <c r="D7" s="10">
        <v>42</v>
      </c>
      <c r="E7" s="10">
        <v>18</v>
      </c>
      <c r="F7" s="10">
        <v>435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518</v>
      </c>
      <c r="D8" s="10">
        <v>109</v>
      </c>
      <c r="E8" s="10">
        <v>11</v>
      </c>
      <c r="F8" s="10">
        <v>398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565</v>
      </c>
      <c r="D9" s="10">
        <v>311</v>
      </c>
      <c r="E9" s="10">
        <v>20</v>
      </c>
      <c r="F9" s="10">
        <v>234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625</v>
      </c>
      <c r="D10" s="10">
        <v>552</v>
      </c>
      <c r="E10" s="10">
        <v>18</v>
      </c>
      <c r="F10" s="10">
        <v>55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664</v>
      </c>
      <c r="D11" s="10">
        <v>646</v>
      </c>
      <c r="E11" s="10">
        <v>9</v>
      </c>
      <c r="F11" s="10">
        <v>9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3618</v>
      </c>
      <c r="D12" s="10">
        <v>3571</v>
      </c>
      <c r="E12" s="10">
        <v>44</v>
      </c>
      <c r="F12" s="10">
        <v>3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651</v>
      </c>
      <c r="D13" s="10">
        <v>645</v>
      </c>
      <c r="E13" s="10">
        <v>6</v>
      </c>
      <c r="F13" s="10" t="s">
        <v>265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718</v>
      </c>
      <c r="D14" s="10">
        <v>710</v>
      </c>
      <c r="E14" s="10">
        <v>6</v>
      </c>
      <c r="F14" s="10">
        <v>2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780</v>
      </c>
      <c r="D15" s="10">
        <v>771</v>
      </c>
      <c r="E15" s="10">
        <v>8</v>
      </c>
      <c r="F15" s="10">
        <v>1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729</v>
      </c>
      <c r="D16" s="10">
        <v>717</v>
      </c>
      <c r="E16" s="10">
        <v>12</v>
      </c>
      <c r="F16" s="10" t="s">
        <v>265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740</v>
      </c>
      <c r="D17" s="10">
        <v>728</v>
      </c>
      <c r="E17" s="10">
        <v>12</v>
      </c>
      <c r="F17" s="10" t="s">
        <v>265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3916</v>
      </c>
      <c r="D18" s="10">
        <v>3806</v>
      </c>
      <c r="E18" s="10">
        <v>101</v>
      </c>
      <c r="F18" s="10">
        <v>9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696</v>
      </c>
      <c r="D19" s="10">
        <v>682</v>
      </c>
      <c r="E19" s="10">
        <v>12</v>
      </c>
      <c r="F19" s="10">
        <v>2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841</v>
      </c>
      <c r="D20" s="10">
        <v>833</v>
      </c>
      <c r="E20" s="10">
        <v>7</v>
      </c>
      <c r="F20" s="10">
        <v>1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840</v>
      </c>
      <c r="D21" s="10">
        <v>818</v>
      </c>
      <c r="E21" s="10">
        <v>20</v>
      </c>
      <c r="F21" s="10">
        <v>2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754</v>
      </c>
      <c r="D22" s="10">
        <v>723</v>
      </c>
      <c r="E22" s="10">
        <v>29</v>
      </c>
      <c r="F22" s="10">
        <v>2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785</v>
      </c>
      <c r="D23" s="10">
        <v>750</v>
      </c>
      <c r="E23" s="10">
        <v>33</v>
      </c>
      <c r="F23" s="10">
        <v>2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3998</v>
      </c>
      <c r="D24" s="10">
        <v>3200</v>
      </c>
      <c r="E24" s="10">
        <v>784</v>
      </c>
      <c r="F24" s="10">
        <v>14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817</v>
      </c>
      <c r="D25" s="10">
        <v>776</v>
      </c>
      <c r="E25" s="10">
        <v>40</v>
      </c>
      <c r="F25" s="10">
        <v>1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811</v>
      </c>
      <c r="D26" s="10">
        <v>753</v>
      </c>
      <c r="E26" s="10">
        <v>55</v>
      </c>
      <c r="F26" s="10">
        <v>3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844</v>
      </c>
      <c r="D27" s="10">
        <v>711</v>
      </c>
      <c r="E27" s="10">
        <v>131</v>
      </c>
      <c r="F27" s="10">
        <v>2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800</v>
      </c>
      <c r="D28" s="10">
        <v>557</v>
      </c>
      <c r="E28" s="10">
        <v>239</v>
      </c>
      <c r="F28" s="10">
        <v>4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726</v>
      </c>
      <c r="D29" s="10">
        <v>403</v>
      </c>
      <c r="E29" s="10">
        <v>319</v>
      </c>
      <c r="F29" s="10">
        <v>4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3674</v>
      </c>
      <c r="D30" s="10">
        <v>1308</v>
      </c>
      <c r="E30" s="10">
        <v>2335</v>
      </c>
      <c r="F30" s="10">
        <v>31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695</v>
      </c>
      <c r="D31" s="10">
        <v>319</v>
      </c>
      <c r="E31" s="10">
        <v>373</v>
      </c>
      <c r="F31" s="10">
        <v>3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729</v>
      </c>
      <c r="D32" s="10">
        <v>306</v>
      </c>
      <c r="E32" s="10">
        <v>416</v>
      </c>
      <c r="F32" s="10">
        <v>7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759</v>
      </c>
      <c r="D33" s="10">
        <v>291</v>
      </c>
      <c r="E33" s="10">
        <v>464</v>
      </c>
      <c r="F33" s="10">
        <v>4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745</v>
      </c>
      <c r="D34" s="10">
        <v>205</v>
      </c>
      <c r="E34" s="10">
        <v>528</v>
      </c>
      <c r="F34" s="10">
        <v>12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746</v>
      </c>
      <c r="D35" s="10">
        <v>187</v>
      </c>
      <c r="E35" s="10">
        <v>554</v>
      </c>
      <c r="F35" s="10">
        <v>5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3433</v>
      </c>
      <c r="D36" s="10">
        <v>582</v>
      </c>
      <c r="E36" s="10">
        <v>2814</v>
      </c>
      <c r="F36" s="10">
        <v>37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736</v>
      </c>
      <c r="D37" s="10">
        <v>170</v>
      </c>
      <c r="E37" s="10">
        <v>558</v>
      </c>
      <c r="F37" s="10">
        <v>8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661</v>
      </c>
      <c r="D38" s="10">
        <v>122</v>
      </c>
      <c r="E38" s="10">
        <v>528</v>
      </c>
      <c r="F38" s="10">
        <v>11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693</v>
      </c>
      <c r="D39" s="10">
        <v>115</v>
      </c>
      <c r="E39" s="10">
        <v>571</v>
      </c>
      <c r="F39" s="10">
        <v>7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654</v>
      </c>
      <c r="D40" s="10">
        <v>90</v>
      </c>
      <c r="E40" s="10">
        <v>558</v>
      </c>
      <c r="F40" s="10">
        <v>6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689</v>
      </c>
      <c r="D41" s="10">
        <v>85</v>
      </c>
      <c r="E41" s="10">
        <v>599</v>
      </c>
      <c r="F41" s="10">
        <v>5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3439</v>
      </c>
      <c r="D42" s="10">
        <v>323</v>
      </c>
      <c r="E42" s="10">
        <v>3083</v>
      </c>
      <c r="F42" s="10">
        <v>33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760</v>
      </c>
      <c r="D43" s="10">
        <v>92</v>
      </c>
      <c r="E43" s="10">
        <v>663</v>
      </c>
      <c r="F43" s="10">
        <v>5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656</v>
      </c>
      <c r="D44" s="10">
        <v>65</v>
      </c>
      <c r="E44" s="10">
        <v>581</v>
      </c>
      <c r="F44" s="10">
        <v>10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662</v>
      </c>
      <c r="D45" s="10">
        <v>54</v>
      </c>
      <c r="E45" s="10">
        <v>606</v>
      </c>
      <c r="F45" s="10">
        <v>2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703</v>
      </c>
      <c r="D46" s="10">
        <v>63</v>
      </c>
      <c r="E46" s="10">
        <v>632</v>
      </c>
      <c r="F46" s="10">
        <v>8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658</v>
      </c>
      <c r="D47" s="10">
        <v>49</v>
      </c>
      <c r="E47" s="10">
        <v>601</v>
      </c>
      <c r="F47" s="10">
        <v>8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3502</v>
      </c>
      <c r="D48" s="10">
        <v>253</v>
      </c>
      <c r="E48" s="10">
        <v>3195</v>
      </c>
      <c r="F48" s="10">
        <v>54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727</v>
      </c>
      <c r="D49" s="10">
        <v>55</v>
      </c>
      <c r="E49" s="10">
        <v>663</v>
      </c>
      <c r="F49" s="10">
        <v>9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657</v>
      </c>
      <c r="D50" s="10">
        <v>51</v>
      </c>
      <c r="E50" s="10">
        <v>594</v>
      </c>
      <c r="F50" s="10">
        <v>12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654</v>
      </c>
      <c r="D51" s="10">
        <v>52</v>
      </c>
      <c r="E51" s="10">
        <v>591</v>
      </c>
      <c r="F51" s="10">
        <v>11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707</v>
      </c>
      <c r="D52" s="10">
        <v>50</v>
      </c>
      <c r="E52" s="10">
        <v>645</v>
      </c>
      <c r="F52" s="10">
        <v>12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757</v>
      </c>
      <c r="D53" s="10">
        <v>45</v>
      </c>
      <c r="E53" s="10">
        <v>702</v>
      </c>
      <c r="F53" s="10">
        <v>10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3980</v>
      </c>
      <c r="D54" s="10">
        <v>235</v>
      </c>
      <c r="E54" s="10">
        <v>3672</v>
      </c>
      <c r="F54" s="10">
        <v>73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768</v>
      </c>
      <c r="D55" s="10">
        <v>46</v>
      </c>
      <c r="E55" s="10">
        <v>711</v>
      </c>
      <c r="F55" s="10">
        <v>11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757</v>
      </c>
      <c r="D56" s="10">
        <v>46</v>
      </c>
      <c r="E56" s="10">
        <v>699</v>
      </c>
      <c r="F56" s="10">
        <v>12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829</v>
      </c>
      <c r="D57" s="10">
        <v>57</v>
      </c>
      <c r="E57" s="10">
        <v>755</v>
      </c>
      <c r="F57" s="10">
        <v>17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806</v>
      </c>
      <c r="D58" s="10">
        <v>44</v>
      </c>
      <c r="E58" s="10">
        <v>751</v>
      </c>
      <c r="F58" s="10">
        <v>11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820</v>
      </c>
      <c r="D59" s="10">
        <v>42</v>
      </c>
      <c r="E59" s="10">
        <v>756</v>
      </c>
      <c r="F59" s="10">
        <v>22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3544</v>
      </c>
      <c r="D60" s="10">
        <v>184</v>
      </c>
      <c r="E60" s="10">
        <v>3307</v>
      </c>
      <c r="F60" s="10">
        <v>53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749</v>
      </c>
      <c r="D61" s="10">
        <v>48</v>
      </c>
      <c r="E61" s="10">
        <v>686</v>
      </c>
      <c r="F61" s="10">
        <v>15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711</v>
      </c>
      <c r="D62" s="10">
        <v>38</v>
      </c>
      <c r="E62" s="10">
        <v>664</v>
      </c>
      <c r="F62" s="10">
        <v>9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720</v>
      </c>
      <c r="D63" s="10">
        <v>35</v>
      </c>
      <c r="E63" s="10">
        <v>675</v>
      </c>
      <c r="F63" s="10">
        <v>10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687</v>
      </c>
      <c r="D64" s="10">
        <v>35</v>
      </c>
      <c r="E64" s="10">
        <v>642</v>
      </c>
      <c r="F64" s="10">
        <v>10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677</v>
      </c>
      <c r="D65" s="10">
        <v>28</v>
      </c>
      <c r="E65" s="10">
        <v>640</v>
      </c>
      <c r="F65" s="10">
        <v>9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3033</v>
      </c>
      <c r="D66" s="10">
        <v>114</v>
      </c>
      <c r="E66" s="10">
        <v>2844</v>
      </c>
      <c r="F66" s="10">
        <v>75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662</v>
      </c>
      <c r="D67" s="10">
        <v>26</v>
      </c>
      <c r="E67" s="10">
        <v>618</v>
      </c>
      <c r="F67" s="10">
        <v>18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605</v>
      </c>
      <c r="D68" s="10">
        <v>25</v>
      </c>
      <c r="E68" s="10">
        <v>568</v>
      </c>
      <c r="F68" s="10">
        <v>12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621</v>
      </c>
      <c r="D69" s="10">
        <v>21</v>
      </c>
      <c r="E69" s="10">
        <v>585</v>
      </c>
      <c r="F69" s="10">
        <v>15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599</v>
      </c>
      <c r="D70" s="10">
        <v>19</v>
      </c>
      <c r="E70" s="10">
        <v>563</v>
      </c>
      <c r="F70" s="10">
        <v>17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546</v>
      </c>
      <c r="D71" s="10">
        <v>23</v>
      </c>
      <c r="E71" s="10">
        <v>510</v>
      </c>
      <c r="F71" s="10">
        <v>13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2734</v>
      </c>
      <c r="D72" s="10">
        <v>89</v>
      </c>
      <c r="E72" s="10">
        <v>2575</v>
      </c>
      <c r="F72" s="10">
        <v>70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520</v>
      </c>
      <c r="D73" s="10">
        <v>18</v>
      </c>
      <c r="E73" s="10">
        <v>484</v>
      </c>
      <c r="F73" s="10">
        <v>18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542</v>
      </c>
      <c r="D74" s="10">
        <v>21</v>
      </c>
      <c r="E74" s="10">
        <v>507</v>
      </c>
      <c r="F74" s="10">
        <v>14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582</v>
      </c>
      <c r="D75" s="10">
        <v>19</v>
      </c>
      <c r="E75" s="10">
        <v>551</v>
      </c>
      <c r="F75" s="10">
        <v>12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524</v>
      </c>
      <c r="D76" s="10">
        <v>13</v>
      </c>
      <c r="E76" s="10">
        <v>498</v>
      </c>
      <c r="F76" s="10">
        <v>13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566</v>
      </c>
      <c r="D77" s="10">
        <v>18</v>
      </c>
      <c r="E77" s="10">
        <v>535</v>
      </c>
      <c r="F77" s="10">
        <v>13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2482</v>
      </c>
      <c r="D78" s="10">
        <v>62</v>
      </c>
      <c r="E78" s="10">
        <v>2371</v>
      </c>
      <c r="F78" s="10">
        <v>49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552</v>
      </c>
      <c r="D79" s="10">
        <v>14</v>
      </c>
      <c r="E79" s="10">
        <v>526</v>
      </c>
      <c r="F79" s="10">
        <v>12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499</v>
      </c>
      <c r="D80" s="10">
        <v>11</v>
      </c>
      <c r="E80" s="10">
        <v>480</v>
      </c>
      <c r="F80" s="10">
        <v>8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458</v>
      </c>
      <c r="D81" s="10">
        <v>11</v>
      </c>
      <c r="E81" s="10">
        <v>436</v>
      </c>
      <c r="F81" s="10">
        <v>11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480</v>
      </c>
      <c r="D82" s="10">
        <v>15</v>
      </c>
      <c r="E82" s="10">
        <v>455</v>
      </c>
      <c r="F82" s="10">
        <v>10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493</v>
      </c>
      <c r="D83" s="10">
        <v>11</v>
      </c>
      <c r="E83" s="10">
        <v>474</v>
      </c>
      <c r="F83" s="10">
        <v>8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2367</v>
      </c>
      <c r="D84" s="10">
        <v>59</v>
      </c>
      <c r="E84" s="10">
        <v>2221</v>
      </c>
      <c r="F84" s="10">
        <v>87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510</v>
      </c>
      <c r="D85" s="10">
        <v>19</v>
      </c>
      <c r="E85" s="10">
        <v>471</v>
      </c>
      <c r="F85" s="10">
        <v>20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438</v>
      </c>
      <c r="D86" s="10">
        <v>11</v>
      </c>
      <c r="E86" s="10">
        <v>413</v>
      </c>
      <c r="F86" s="10">
        <v>14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491</v>
      </c>
      <c r="D87" s="10">
        <v>13</v>
      </c>
      <c r="E87" s="10">
        <v>461</v>
      </c>
      <c r="F87" s="10">
        <v>17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436</v>
      </c>
      <c r="D88" s="10">
        <v>7</v>
      </c>
      <c r="E88" s="10">
        <v>412</v>
      </c>
      <c r="F88" s="10">
        <v>17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492</v>
      </c>
      <c r="D89" s="10">
        <v>9</v>
      </c>
      <c r="E89" s="10">
        <v>464</v>
      </c>
      <c r="F89" s="10">
        <v>19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2162</v>
      </c>
      <c r="D90" s="10">
        <v>54</v>
      </c>
      <c r="E90" s="10">
        <v>2014</v>
      </c>
      <c r="F90" s="10">
        <v>94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447</v>
      </c>
      <c r="D91" s="10">
        <v>9</v>
      </c>
      <c r="E91" s="10">
        <v>422</v>
      </c>
      <c r="F91" s="10">
        <v>16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468</v>
      </c>
      <c r="D92" s="10">
        <v>11</v>
      </c>
      <c r="E92" s="10">
        <v>434</v>
      </c>
      <c r="F92" s="10">
        <v>23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427</v>
      </c>
      <c r="D93" s="10">
        <v>14</v>
      </c>
      <c r="E93" s="10">
        <v>394</v>
      </c>
      <c r="F93" s="10">
        <v>19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418</v>
      </c>
      <c r="D94" s="10">
        <v>13</v>
      </c>
      <c r="E94" s="10">
        <v>386</v>
      </c>
      <c r="F94" s="10">
        <v>19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402</v>
      </c>
      <c r="D95" s="10">
        <v>7</v>
      </c>
      <c r="E95" s="10">
        <v>378</v>
      </c>
      <c r="F95" s="10">
        <v>17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1573</v>
      </c>
      <c r="D96" s="10">
        <v>32</v>
      </c>
      <c r="E96" s="10">
        <v>1457</v>
      </c>
      <c r="F96" s="10">
        <v>84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369</v>
      </c>
      <c r="D97" s="10">
        <v>8</v>
      </c>
      <c r="E97" s="10">
        <v>346</v>
      </c>
      <c r="F97" s="10">
        <v>15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334</v>
      </c>
      <c r="D98" s="10">
        <v>6</v>
      </c>
      <c r="E98" s="10">
        <v>309</v>
      </c>
      <c r="F98" s="10">
        <v>19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343</v>
      </c>
      <c r="D99" s="10">
        <v>8</v>
      </c>
      <c r="E99" s="10">
        <v>308</v>
      </c>
      <c r="F99" s="10">
        <v>27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293</v>
      </c>
      <c r="D100" s="10">
        <v>5</v>
      </c>
      <c r="E100" s="10">
        <v>276</v>
      </c>
      <c r="F100" s="10">
        <v>12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234</v>
      </c>
      <c r="D101" s="10">
        <v>5</v>
      </c>
      <c r="E101" s="10">
        <v>218</v>
      </c>
      <c r="F101" s="10">
        <v>11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1099</v>
      </c>
      <c r="D102" s="10">
        <v>32</v>
      </c>
      <c r="E102" s="10">
        <v>1026</v>
      </c>
      <c r="F102" s="10">
        <v>41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243</v>
      </c>
      <c r="D103" s="10">
        <v>3</v>
      </c>
      <c r="E103" s="10">
        <v>232</v>
      </c>
      <c r="F103" s="10">
        <v>8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265</v>
      </c>
      <c r="D104" s="10">
        <v>11</v>
      </c>
      <c r="E104" s="10">
        <v>249</v>
      </c>
      <c r="F104" s="10">
        <v>5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229</v>
      </c>
      <c r="D105" s="10">
        <v>7</v>
      </c>
      <c r="E105" s="10">
        <v>213</v>
      </c>
      <c r="F105" s="10">
        <v>9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191</v>
      </c>
      <c r="D106" s="10">
        <v>6</v>
      </c>
      <c r="E106" s="10">
        <v>176</v>
      </c>
      <c r="F106" s="10">
        <v>9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171</v>
      </c>
      <c r="D107" s="10">
        <v>5</v>
      </c>
      <c r="E107" s="10">
        <v>156</v>
      </c>
      <c r="F107" s="10">
        <v>10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647</v>
      </c>
      <c r="D108" s="10">
        <v>23</v>
      </c>
      <c r="E108" s="10">
        <v>584</v>
      </c>
      <c r="F108" s="10">
        <v>40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167</v>
      </c>
      <c r="D109" s="10">
        <v>6</v>
      </c>
      <c r="E109" s="10">
        <v>152</v>
      </c>
      <c r="F109" s="10">
        <v>9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149</v>
      </c>
      <c r="D110" s="10">
        <v>5</v>
      </c>
      <c r="E110" s="10">
        <v>137</v>
      </c>
      <c r="F110" s="10">
        <v>7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136</v>
      </c>
      <c r="D111" s="10">
        <v>6</v>
      </c>
      <c r="E111" s="10">
        <v>121</v>
      </c>
      <c r="F111" s="10">
        <v>9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103</v>
      </c>
      <c r="D112" s="10">
        <v>3</v>
      </c>
      <c r="E112" s="10">
        <v>90</v>
      </c>
      <c r="F112" s="10">
        <v>10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92</v>
      </c>
      <c r="D113" s="10">
        <v>3</v>
      </c>
      <c r="E113" s="10">
        <v>84</v>
      </c>
      <c r="F113" s="10">
        <v>5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341</v>
      </c>
      <c r="D114" s="10">
        <v>13</v>
      </c>
      <c r="E114" s="10">
        <v>298</v>
      </c>
      <c r="F114" s="10">
        <v>30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27019</v>
      </c>
      <c r="D115" s="3">
        <v>8296</v>
      </c>
      <c r="E115" s="3">
        <v>17710</v>
      </c>
      <c r="F115" s="3">
        <v>1013</v>
      </c>
    </row>
    <row r="116" spans="1:11" ht="12" customHeight="1">
      <c r="A116" s="33" t="s">
        <v>254</v>
      </c>
      <c r="B116" s="1" t="s">
        <v>8</v>
      </c>
      <c r="C116" s="10">
        <v>1426</v>
      </c>
      <c r="D116" s="10">
        <v>827</v>
      </c>
      <c r="E116" s="10">
        <v>37</v>
      </c>
      <c r="F116" s="10">
        <v>562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253</v>
      </c>
      <c r="D117" s="10">
        <v>20</v>
      </c>
      <c r="E117" s="10">
        <v>9</v>
      </c>
      <c r="F117" s="10">
        <v>224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250</v>
      </c>
      <c r="D118" s="10">
        <v>48</v>
      </c>
      <c r="E118" s="10">
        <v>8</v>
      </c>
      <c r="F118" s="10">
        <v>194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265</v>
      </c>
      <c r="D119" s="10">
        <v>139</v>
      </c>
      <c r="E119" s="10">
        <v>11</v>
      </c>
      <c r="F119" s="10">
        <v>115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313</v>
      </c>
      <c r="D120" s="10">
        <v>282</v>
      </c>
      <c r="E120" s="10">
        <v>6</v>
      </c>
      <c r="F120" s="10">
        <v>25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345</v>
      </c>
      <c r="D121" s="10">
        <v>338</v>
      </c>
      <c r="E121" s="10">
        <v>3</v>
      </c>
      <c r="F121" s="10">
        <v>4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1793</v>
      </c>
      <c r="D122" s="10">
        <v>1775</v>
      </c>
      <c r="E122" s="10">
        <v>15</v>
      </c>
      <c r="F122" s="10">
        <v>3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308</v>
      </c>
      <c r="D123" s="10">
        <v>306</v>
      </c>
      <c r="E123" s="10">
        <v>2</v>
      </c>
      <c r="F123" s="10" t="s">
        <v>265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361</v>
      </c>
      <c r="D124" s="10">
        <v>358</v>
      </c>
      <c r="E124" s="10">
        <v>1</v>
      </c>
      <c r="F124" s="10">
        <v>2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399</v>
      </c>
      <c r="D125" s="10">
        <v>393</v>
      </c>
      <c r="E125" s="10">
        <v>5</v>
      </c>
      <c r="F125" s="10">
        <v>1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341</v>
      </c>
      <c r="D126" s="10">
        <v>337</v>
      </c>
      <c r="E126" s="10">
        <v>4</v>
      </c>
      <c r="F126" s="10" t="s">
        <v>265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384</v>
      </c>
      <c r="D127" s="10">
        <v>381</v>
      </c>
      <c r="E127" s="10">
        <v>3</v>
      </c>
      <c r="F127" s="10" t="s">
        <v>265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1920</v>
      </c>
      <c r="D128" s="10">
        <v>1875</v>
      </c>
      <c r="E128" s="10">
        <v>41</v>
      </c>
      <c r="F128" s="10">
        <v>4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342</v>
      </c>
      <c r="D129" s="10">
        <v>337</v>
      </c>
      <c r="E129" s="10">
        <v>4</v>
      </c>
      <c r="F129" s="10">
        <v>1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418</v>
      </c>
      <c r="D130" s="10">
        <v>414</v>
      </c>
      <c r="E130" s="10">
        <v>4</v>
      </c>
      <c r="F130" s="10" t="s">
        <v>265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396</v>
      </c>
      <c r="D131" s="10">
        <v>386</v>
      </c>
      <c r="E131" s="10">
        <v>9</v>
      </c>
      <c r="F131" s="10">
        <v>1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364</v>
      </c>
      <c r="D132" s="10">
        <v>348</v>
      </c>
      <c r="E132" s="10">
        <v>15</v>
      </c>
      <c r="F132" s="10">
        <v>1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400</v>
      </c>
      <c r="D133" s="10">
        <v>390</v>
      </c>
      <c r="E133" s="10">
        <v>9</v>
      </c>
      <c r="F133" s="10">
        <v>1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1977</v>
      </c>
      <c r="D134" s="10">
        <v>1697</v>
      </c>
      <c r="E134" s="10">
        <v>273</v>
      </c>
      <c r="F134" s="10">
        <v>7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393</v>
      </c>
      <c r="D135" s="10">
        <v>381</v>
      </c>
      <c r="E135" s="10">
        <v>11</v>
      </c>
      <c r="F135" s="10">
        <v>1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406</v>
      </c>
      <c r="D136" s="10">
        <v>387</v>
      </c>
      <c r="E136" s="10">
        <v>17</v>
      </c>
      <c r="F136" s="10">
        <v>2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436</v>
      </c>
      <c r="D137" s="10">
        <v>381</v>
      </c>
      <c r="E137" s="10">
        <v>53</v>
      </c>
      <c r="F137" s="10">
        <v>2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393</v>
      </c>
      <c r="D138" s="10">
        <v>301</v>
      </c>
      <c r="E138" s="10">
        <v>91</v>
      </c>
      <c r="F138" s="10">
        <v>1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349</v>
      </c>
      <c r="D139" s="10">
        <v>247</v>
      </c>
      <c r="E139" s="10">
        <v>101</v>
      </c>
      <c r="F139" s="10">
        <v>1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1822</v>
      </c>
      <c r="D140" s="10">
        <v>792</v>
      </c>
      <c r="E140" s="10">
        <v>1018</v>
      </c>
      <c r="F140" s="10">
        <v>12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357</v>
      </c>
      <c r="D141" s="10">
        <v>202</v>
      </c>
      <c r="E141" s="10">
        <v>155</v>
      </c>
      <c r="F141" s="10" t="s">
        <v>265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324</v>
      </c>
      <c r="D142" s="10">
        <v>164</v>
      </c>
      <c r="E142" s="10">
        <v>156</v>
      </c>
      <c r="F142" s="10">
        <v>4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383</v>
      </c>
      <c r="D143" s="10">
        <v>181</v>
      </c>
      <c r="E143" s="10">
        <v>200</v>
      </c>
      <c r="F143" s="10">
        <v>2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380</v>
      </c>
      <c r="D144" s="10">
        <v>131</v>
      </c>
      <c r="E144" s="10">
        <v>245</v>
      </c>
      <c r="F144" s="10">
        <v>4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378</v>
      </c>
      <c r="D145" s="10">
        <v>114</v>
      </c>
      <c r="E145" s="10">
        <v>262</v>
      </c>
      <c r="F145" s="10">
        <v>2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1721</v>
      </c>
      <c r="D146" s="10">
        <v>385</v>
      </c>
      <c r="E146" s="10">
        <v>1324</v>
      </c>
      <c r="F146" s="10">
        <v>12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366</v>
      </c>
      <c r="D147" s="10">
        <v>111</v>
      </c>
      <c r="E147" s="10">
        <v>253</v>
      </c>
      <c r="F147" s="10">
        <v>2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336</v>
      </c>
      <c r="D148" s="10">
        <v>85</v>
      </c>
      <c r="E148" s="10">
        <v>250</v>
      </c>
      <c r="F148" s="10">
        <v>1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347</v>
      </c>
      <c r="D149" s="10">
        <v>74</v>
      </c>
      <c r="E149" s="10">
        <v>269</v>
      </c>
      <c r="F149" s="10">
        <v>4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300</v>
      </c>
      <c r="D150" s="10">
        <v>58</v>
      </c>
      <c r="E150" s="10">
        <v>240</v>
      </c>
      <c r="F150" s="10">
        <v>2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372</v>
      </c>
      <c r="D151" s="10">
        <v>57</v>
      </c>
      <c r="E151" s="10">
        <v>312</v>
      </c>
      <c r="F151" s="10">
        <v>3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1759</v>
      </c>
      <c r="D152" s="10">
        <v>208</v>
      </c>
      <c r="E152" s="10">
        <v>1533</v>
      </c>
      <c r="F152" s="10">
        <v>18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399</v>
      </c>
      <c r="D153" s="10">
        <v>59</v>
      </c>
      <c r="E153" s="10">
        <v>337</v>
      </c>
      <c r="F153" s="10">
        <v>3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328</v>
      </c>
      <c r="D154" s="10">
        <v>42</v>
      </c>
      <c r="E154" s="10">
        <v>282</v>
      </c>
      <c r="F154" s="10">
        <v>4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328</v>
      </c>
      <c r="D155" s="10">
        <v>25</v>
      </c>
      <c r="E155" s="10">
        <v>302</v>
      </c>
      <c r="F155" s="10">
        <v>1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366</v>
      </c>
      <c r="D156" s="10">
        <v>47</v>
      </c>
      <c r="E156" s="10">
        <v>313</v>
      </c>
      <c r="F156" s="10">
        <v>6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338</v>
      </c>
      <c r="D157" s="10">
        <v>35</v>
      </c>
      <c r="E157" s="10">
        <v>299</v>
      </c>
      <c r="F157" s="10">
        <v>4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1799</v>
      </c>
      <c r="D158" s="10">
        <v>182</v>
      </c>
      <c r="E158" s="10">
        <v>1586</v>
      </c>
      <c r="F158" s="10">
        <v>31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361</v>
      </c>
      <c r="D159" s="10">
        <v>37</v>
      </c>
      <c r="E159" s="10">
        <v>321</v>
      </c>
      <c r="F159" s="10">
        <v>3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340</v>
      </c>
      <c r="D160" s="10">
        <v>37</v>
      </c>
      <c r="E160" s="10">
        <v>298</v>
      </c>
      <c r="F160" s="10">
        <v>5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342</v>
      </c>
      <c r="D161" s="10">
        <v>41</v>
      </c>
      <c r="E161" s="10">
        <v>293</v>
      </c>
      <c r="F161" s="10">
        <v>8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356</v>
      </c>
      <c r="D162" s="10">
        <v>34</v>
      </c>
      <c r="E162" s="10">
        <v>314</v>
      </c>
      <c r="F162" s="10">
        <v>8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400</v>
      </c>
      <c r="D163" s="10">
        <v>33</v>
      </c>
      <c r="E163" s="10">
        <v>360</v>
      </c>
      <c r="F163" s="10">
        <v>7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2092</v>
      </c>
      <c r="D164" s="10">
        <v>156</v>
      </c>
      <c r="E164" s="10">
        <v>1899</v>
      </c>
      <c r="F164" s="10">
        <v>37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428</v>
      </c>
      <c r="D165" s="10">
        <v>33</v>
      </c>
      <c r="E165" s="10">
        <v>388</v>
      </c>
      <c r="F165" s="10">
        <v>7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372</v>
      </c>
      <c r="D166" s="10">
        <v>26</v>
      </c>
      <c r="E166" s="10">
        <v>342</v>
      </c>
      <c r="F166" s="10">
        <v>4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444</v>
      </c>
      <c r="D167" s="10">
        <v>38</v>
      </c>
      <c r="E167" s="10">
        <v>399</v>
      </c>
      <c r="F167" s="10">
        <v>7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420</v>
      </c>
      <c r="D168" s="10">
        <v>29</v>
      </c>
      <c r="E168" s="10">
        <v>385</v>
      </c>
      <c r="F168" s="10">
        <v>6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428</v>
      </c>
      <c r="D169" s="10">
        <v>30</v>
      </c>
      <c r="E169" s="10">
        <v>385</v>
      </c>
      <c r="F169" s="10">
        <v>13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1759</v>
      </c>
      <c r="D170" s="10">
        <v>119</v>
      </c>
      <c r="E170" s="10">
        <v>1616</v>
      </c>
      <c r="F170" s="10">
        <v>24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380</v>
      </c>
      <c r="D171" s="10">
        <v>31</v>
      </c>
      <c r="E171" s="10">
        <v>342</v>
      </c>
      <c r="F171" s="10">
        <v>7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322</v>
      </c>
      <c r="D172" s="10">
        <v>21</v>
      </c>
      <c r="E172" s="10">
        <v>298</v>
      </c>
      <c r="F172" s="10">
        <v>3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364</v>
      </c>
      <c r="D173" s="10">
        <v>23</v>
      </c>
      <c r="E173" s="10">
        <v>338</v>
      </c>
      <c r="F173" s="10">
        <v>3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348</v>
      </c>
      <c r="D174" s="10">
        <v>26</v>
      </c>
      <c r="E174" s="10">
        <v>316</v>
      </c>
      <c r="F174" s="10">
        <v>6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345</v>
      </c>
      <c r="D175" s="10">
        <v>18</v>
      </c>
      <c r="E175" s="10">
        <v>322</v>
      </c>
      <c r="F175" s="10">
        <v>5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1500</v>
      </c>
      <c r="D176" s="10">
        <v>72</v>
      </c>
      <c r="E176" s="10">
        <v>1391</v>
      </c>
      <c r="F176" s="10">
        <v>37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332</v>
      </c>
      <c r="D177" s="10">
        <v>18</v>
      </c>
      <c r="E177" s="10">
        <v>302</v>
      </c>
      <c r="F177" s="10">
        <v>12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307</v>
      </c>
      <c r="D178" s="10">
        <v>14</v>
      </c>
      <c r="E178" s="10">
        <v>289</v>
      </c>
      <c r="F178" s="10">
        <v>4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316</v>
      </c>
      <c r="D179" s="10">
        <v>13</v>
      </c>
      <c r="E179" s="10">
        <v>297</v>
      </c>
      <c r="F179" s="10">
        <v>6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282</v>
      </c>
      <c r="D180" s="10">
        <v>9</v>
      </c>
      <c r="E180" s="10">
        <v>260</v>
      </c>
      <c r="F180" s="10">
        <v>13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263</v>
      </c>
      <c r="D181" s="10">
        <v>18</v>
      </c>
      <c r="E181" s="10">
        <v>243</v>
      </c>
      <c r="F181" s="10">
        <v>2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1393</v>
      </c>
      <c r="D182" s="10">
        <v>48</v>
      </c>
      <c r="E182" s="10">
        <v>1313</v>
      </c>
      <c r="F182" s="10">
        <v>32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266</v>
      </c>
      <c r="D183" s="10">
        <v>11</v>
      </c>
      <c r="E183" s="10">
        <v>246</v>
      </c>
      <c r="F183" s="10">
        <v>9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260</v>
      </c>
      <c r="D184" s="10">
        <v>10</v>
      </c>
      <c r="E184" s="10">
        <v>246</v>
      </c>
      <c r="F184" s="10">
        <v>4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304</v>
      </c>
      <c r="D185" s="10">
        <v>7</v>
      </c>
      <c r="E185" s="10">
        <v>292</v>
      </c>
      <c r="F185" s="10">
        <v>5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278</v>
      </c>
      <c r="D186" s="10">
        <v>8</v>
      </c>
      <c r="E186" s="10">
        <v>263</v>
      </c>
      <c r="F186" s="10">
        <v>7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285</v>
      </c>
      <c r="D187" s="10">
        <v>12</v>
      </c>
      <c r="E187" s="10">
        <v>266</v>
      </c>
      <c r="F187" s="10">
        <v>7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1340</v>
      </c>
      <c r="D188" s="10">
        <v>44</v>
      </c>
      <c r="E188" s="10">
        <v>1271</v>
      </c>
      <c r="F188" s="10">
        <v>25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302</v>
      </c>
      <c r="D189" s="10">
        <v>11</v>
      </c>
      <c r="E189" s="10">
        <v>286</v>
      </c>
      <c r="F189" s="10">
        <v>5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274</v>
      </c>
      <c r="D190" s="10">
        <v>8</v>
      </c>
      <c r="E190" s="10">
        <v>261</v>
      </c>
      <c r="F190" s="10">
        <v>5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251</v>
      </c>
      <c r="D191" s="10">
        <v>8</v>
      </c>
      <c r="E191" s="10">
        <v>237</v>
      </c>
      <c r="F191" s="10">
        <v>6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266</v>
      </c>
      <c r="D192" s="10">
        <v>11</v>
      </c>
      <c r="E192" s="10">
        <v>250</v>
      </c>
      <c r="F192" s="10">
        <v>5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247</v>
      </c>
      <c r="D193" s="10">
        <v>6</v>
      </c>
      <c r="E193" s="10">
        <v>237</v>
      </c>
      <c r="F193" s="10">
        <v>4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1258</v>
      </c>
      <c r="D194" s="10">
        <v>37</v>
      </c>
      <c r="E194" s="10">
        <v>1179</v>
      </c>
      <c r="F194" s="10">
        <v>42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263</v>
      </c>
      <c r="D195" s="10">
        <v>8</v>
      </c>
      <c r="E195" s="10">
        <v>244</v>
      </c>
      <c r="F195" s="10">
        <v>11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232</v>
      </c>
      <c r="D196" s="10">
        <v>6</v>
      </c>
      <c r="E196" s="10">
        <v>217</v>
      </c>
      <c r="F196" s="10">
        <v>9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270</v>
      </c>
      <c r="D197" s="10">
        <v>9</v>
      </c>
      <c r="E197" s="10">
        <v>253</v>
      </c>
      <c r="F197" s="10">
        <v>8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220</v>
      </c>
      <c r="D198" s="10">
        <v>6</v>
      </c>
      <c r="E198" s="10">
        <v>209</v>
      </c>
      <c r="F198" s="10">
        <v>5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273</v>
      </c>
      <c r="D199" s="10">
        <v>8</v>
      </c>
      <c r="E199" s="10">
        <v>256</v>
      </c>
      <c r="F199" s="10">
        <v>9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1176</v>
      </c>
      <c r="D200" s="10">
        <v>24</v>
      </c>
      <c r="E200" s="10">
        <v>1095</v>
      </c>
      <c r="F200" s="10">
        <v>57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264</v>
      </c>
      <c r="D201" s="10">
        <v>2</v>
      </c>
      <c r="E201" s="10">
        <v>252</v>
      </c>
      <c r="F201" s="10">
        <v>10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270</v>
      </c>
      <c r="D202" s="10">
        <v>7</v>
      </c>
      <c r="E202" s="10">
        <v>249</v>
      </c>
      <c r="F202" s="10">
        <v>14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218</v>
      </c>
      <c r="D203" s="10">
        <v>5</v>
      </c>
      <c r="E203" s="10">
        <v>202</v>
      </c>
      <c r="F203" s="10">
        <v>11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201</v>
      </c>
      <c r="D204" s="10">
        <v>8</v>
      </c>
      <c r="E204" s="10">
        <v>182</v>
      </c>
      <c r="F204" s="10">
        <v>11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223</v>
      </c>
      <c r="D205" s="10">
        <v>2</v>
      </c>
      <c r="E205" s="10">
        <v>210</v>
      </c>
      <c r="F205" s="10">
        <v>11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907</v>
      </c>
      <c r="D206" s="10">
        <v>18</v>
      </c>
      <c r="E206" s="10">
        <v>848</v>
      </c>
      <c r="F206" s="10">
        <v>41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204</v>
      </c>
      <c r="D207" s="10">
        <v>5</v>
      </c>
      <c r="E207" s="10">
        <v>192</v>
      </c>
      <c r="F207" s="10">
        <v>7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192</v>
      </c>
      <c r="D208" s="10">
        <v>3</v>
      </c>
      <c r="E208" s="10">
        <v>177</v>
      </c>
      <c r="F208" s="10">
        <v>12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199</v>
      </c>
      <c r="D209" s="10">
        <v>3</v>
      </c>
      <c r="E209" s="10">
        <v>184</v>
      </c>
      <c r="F209" s="10">
        <v>12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162</v>
      </c>
      <c r="D210" s="10">
        <v>4</v>
      </c>
      <c r="E210" s="10">
        <v>155</v>
      </c>
      <c r="F210" s="10">
        <v>3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150</v>
      </c>
      <c r="D211" s="10">
        <v>3</v>
      </c>
      <c r="E211" s="10">
        <v>140</v>
      </c>
      <c r="F211" s="10">
        <v>7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679</v>
      </c>
      <c r="D212" s="10">
        <v>15</v>
      </c>
      <c r="E212" s="10">
        <v>645</v>
      </c>
      <c r="F212" s="10">
        <v>19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140</v>
      </c>
      <c r="D213" s="10">
        <v>2</v>
      </c>
      <c r="E213" s="10">
        <v>135</v>
      </c>
      <c r="F213" s="10">
        <v>3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168</v>
      </c>
      <c r="D214" s="10">
        <v>3</v>
      </c>
      <c r="E214" s="10">
        <v>162</v>
      </c>
      <c r="F214" s="10">
        <v>3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135</v>
      </c>
      <c r="D215" s="10">
        <v>4</v>
      </c>
      <c r="E215" s="10">
        <v>127</v>
      </c>
      <c r="F215" s="10">
        <v>4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119</v>
      </c>
      <c r="D216" s="10">
        <v>2</v>
      </c>
      <c r="E216" s="10">
        <v>113</v>
      </c>
      <c r="F216" s="10">
        <v>4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117</v>
      </c>
      <c r="D217" s="10">
        <v>4</v>
      </c>
      <c r="E217" s="10">
        <v>108</v>
      </c>
      <c r="F217" s="10">
        <v>5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446</v>
      </c>
      <c r="D218" s="10">
        <v>13</v>
      </c>
      <c r="E218" s="10">
        <v>406</v>
      </c>
      <c r="F218" s="10">
        <v>27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120</v>
      </c>
      <c r="D219" s="10">
        <v>4</v>
      </c>
      <c r="E219" s="10">
        <v>110</v>
      </c>
      <c r="F219" s="10">
        <v>6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108</v>
      </c>
      <c r="D220" s="10">
        <v>3</v>
      </c>
      <c r="E220" s="10">
        <v>101</v>
      </c>
      <c r="F220" s="10">
        <v>4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86</v>
      </c>
      <c r="D221" s="10">
        <v>3</v>
      </c>
      <c r="E221" s="10">
        <v>76</v>
      </c>
      <c r="F221" s="10">
        <v>7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71</v>
      </c>
      <c r="D222" s="10">
        <v>1</v>
      </c>
      <c r="E222" s="10">
        <v>62</v>
      </c>
      <c r="F222" s="10">
        <v>8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61</v>
      </c>
      <c r="D223" s="10">
        <v>2</v>
      </c>
      <c r="E223" s="10">
        <v>57</v>
      </c>
      <c r="F223" s="10">
        <v>2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252</v>
      </c>
      <c r="D224" s="10">
        <v>9</v>
      </c>
      <c r="E224" s="10">
        <v>220</v>
      </c>
      <c r="F224" s="10">
        <v>23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25390</v>
      </c>
      <c r="D225" s="3">
        <v>7304</v>
      </c>
      <c r="E225" s="3">
        <v>17091</v>
      </c>
      <c r="F225" s="3">
        <v>995</v>
      </c>
    </row>
    <row r="226" spans="1:11" ht="12" customHeight="1">
      <c r="A226" s="33" t="s">
        <v>254</v>
      </c>
      <c r="B226" s="1" t="s">
        <v>8</v>
      </c>
      <c r="C226" s="10">
        <v>1441</v>
      </c>
      <c r="D226" s="10">
        <v>833</v>
      </c>
      <c r="E226" s="10">
        <v>39</v>
      </c>
      <c r="F226" s="10">
        <v>569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242</v>
      </c>
      <c r="D227" s="10">
        <v>22</v>
      </c>
      <c r="E227" s="10">
        <v>9</v>
      </c>
      <c r="F227" s="10">
        <v>211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268</v>
      </c>
      <c r="D228" s="10">
        <v>61</v>
      </c>
      <c r="E228" s="10">
        <v>3</v>
      </c>
      <c r="F228" s="10">
        <v>204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300</v>
      </c>
      <c r="D229" s="10">
        <v>172</v>
      </c>
      <c r="E229" s="10">
        <v>9</v>
      </c>
      <c r="F229" s="10">
        <v>119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312</v>
      </c>
      <c r="D230" s="10">
        <v>270</v>
      </c>
      <c r="E230" s="10">
        <v>12</v>
      </c>
      <c r="F230" s="10">
        <v>30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319</v>
      </c>
      <c r="D231" s="10">
        <v>308</v>
      </c>
      <c r="E231" s="10">
        <v>6</v>
      </c>
      <c r="F231" s="10">
        <v>5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1825</v>
      </c>
      <c r="D232" s="10">
        <v>1796</v>
      </c>
      <c r="E232" s="10">
        <v>29</v>
      </c>
      <c r="F232" s="10" t="s">
        <v>265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343</v>
      </c>
      <c r="D233" s="10">
        <v>339</v>
      </c>
      <c r="E233" s="10">
        <v>4</v>
      </c>
      <c r="F233" s="10" t="s">
        <v>265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357</v>
      </c>
      <c r="D234" s="10">
        <v>352</v>
      </c>
      <c r="E234" s="10">
        <v>5</v>
      </c>
      <c r="F234" s="10" t="s">
        <v>265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381</v>
      </c>
      <c r="D235" s="10">
        <v>378</v>
      </c>
      <c r="E235" s="10">
        <v>3</v>
      </c>
      <c r="F235" s="10" t="s">
        <v>265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388</v>
      </c>
      <c r="D236" s="10">
        <v>380</v>
      </c>
      <c r="E236" s="10">
        <v>8</v>
      </c>
      <c r="F236" s="10" t="s">
        <v>265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356</v>
      </c>
      <c r="D237" s="10">
        <v>347</v>
      </c>
      <c r="E237" s="10">
        <v>9</v>
      </c>
      <c r="F237" s="10" t="s">
        <v>265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1996</v>
      </c>
      <c r="D238" s="10">
        <v>1931</v>
      </c>
      <c r="E238" s="10">
        <v>60</v>
      </c>
      <c r="F238" s="10">
        <v>5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354</v>
      </c>
      <c r="D239" s="10">
        <v>345</v>
      </c>
      <c r="E239" s="10">
        <v>8</v>
      </c>
      <c r="F239" s="10">
        <v>1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423</v>
      </c>
      <c r="D240" s="10">
        <v>419</v>
      </c>
      <c r="E240" s="10">
        <v>3</v>
      </c>
      <c r="F240" s="10">
        <v>1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444</v>
      </c>
      <c r="D241" s="10">
        <v>432</v>
      </c>
      <c r="E241" s="10">
        <v>11</v>
      </c>
      <c r="F241" s="10">
        <v>1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390</v>
      </c>
      <c r="D242" s="10">
        <v>375</v>
      </c>
      <c r="E242" s="10">
        <v>14</v>
      </c>
      <c r="F242" s="10">
        <v>1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385</v>
      </c>
      <c r="D243" s="10">
        <v>360</v>
      </c>
      <c r="E243" s="10">
        <v>24</v>
      </c>
      <c r="F243" s="10">
        <v>1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2021</v>
      </c>
      <c r="D244" s="10">
        <v>1503</v>
      </c>
      <c r="E244" s="10">
        <v>511</v>
      </c>
      <c r="F244" s="10">
        <v>7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424</v>
      </c>
      <c r="D245" s="10">
        <v>395</v>
      </c>
      <c r="E245" s="10">
        <v>29</v>
      </c>
      <c r="F245" s="10" t="s">
        <v>265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405</v>
      </c>
      <c r="D246" s="10">
        <v>366</v>
      </c>
      <c r="E246" s="10">
        <v>38</v>
      </c>
      <c r="F246" s="10">
        <v>1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408</v>
      </c>
      <c r="D247" s="10">
        <v>330</v>
      </c>
      <c r="E247" s="10">
        <v>78</v>
      </c>
      <c r="F247" s="10" t="s">
        <v>265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407</v>
      </c>
      <c r="D248" s="10">
        <v>256</v>
      </c>
      <c r="E248" s="10">
        <v>148</v>
      </c>
      <c r="F248" s="10">
        <v>3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377</v>
      </c>
      <c r="D249" s="10">
        <v>156</v>
      </c>
      <c r="E249" s="10">
        <v>218</v>
      </c>
      <c r="F249" s="10">
        <v>3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1852</v>
      </c>
      <c r="D250" s="10">
        <v>516</v>
      </c>
      <c r="E250" s="10">
        <v>1317</v>
      </c>
      <c r="F250" s="10">
        <v>19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338</v>
      </c>
      <c r="D251" s="10">
        <v>117</v>
      </c>
      <c r="E251" s="10">
        <v>218</v>
      </c>
      <c r="F251" s="10">
        <v>3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405</v>
      </c>
      <c r="D252" s="10">
        <v>142</v>
      </c>
      <c r="E252" s="10">
        <v>260</v>
      </c>
      <c r="F252" s="10">
        <v>3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376</v>
      </c>
      <c r="D253" s="10">
        <v>110</v>
      </c>
      <c r="E253" s="10">
        <v>264</v>
      </c>
      <c r="F253" s="10">
        <v>2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365</v>
      </c>
      <c r="D254" s="10">
        <v>74</v>
      </c>
      <c r="E254" s="10">
        <v>283</v>
      </c>
      <c r="F254" s="10">
        <v>8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368</v>
      </c>
      <c r="D255" s="10">
        <v>73</v>
      </c>
      <c r="E255" s="10">
        <v>292</v>
      </c>
      <c r="F255" s="10">
        <v>3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1712</v>
      </c>
      <c r="D256" s="10">
        <v>197</v>
      </c>
      <c r="E256" s="10">
        <v>1490</v>
      </c>
      <c r="F256" s="10">
        <v>25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370</v>
      </c>
      <c r="D257" s="10">
        <v>59</v>
      </c>
      <c r="E257" s="10">
        <v>305</v>
      </c>
      <c r="F257" s="10">
        <v>6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325</v>
      </c>
      <c r="D258" s="10">
        <v>37</v>
      </c>
      <c r="E258" s="10">
        <v>278</v>
      </c>
      <c r="F258" s="10">
        <v>10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346</v>
      </c>
      <c r="D259" s="10">
        <v>41</v>
      </c>
      <c r="E259" s="10">
        <v>302</v>
      </c>
      <c r="F259" s="10">
        <v>3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354</v>
      </c>
      <c r="D260" s="10">
        <v>32</v>
      </c>
      <c r="E260" s="10">
        <v>318</v>
      </c>
      <c r="F260" s="10">
        <v>4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317</v>
      </c>
      <c r="D261" s="10">
        <v>28</v>
      </c>
      <c r="E261" s="10">
        <v>287</v>
      </c>
      <c r="F261" s="10">
        <v>2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1680</v>
      </c>
      <c r="D262" s="10">
        <v>115</v>
      </c>
      <c r="E262" s="10">
        <v>1550</v>
      </c>
      <c r="F262" s="10">
        <v>15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361</v>
      </c>
      <c r="D263" s="10">
        <v>33</v>
      </c>
      <c r="E263" s="10">
        <v>326</v>
      </c>
      <c r="F263" s="10">
        <v>2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328</v>
      </c>
      <c r="D264" s="10">
        <v>23</v>
      </c>
      <c r="E264" s="10">
        <v>299</v>
      </c>
      <c r="F264" s="10">
        <v>6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334</v>
      </c>
      <c r="D265" s="10">
        <v>29</v>
      </c>
      <c r="E265" s="10">
        <v>304</v>
      </c>
      <c r="F265" s="10">
        <v>1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337</v>
      </c>
      <c r="D266" s="10">
        <v>16</v>
      </c>
      <c r="E266" s="10">
        <v>319</v>
      </c>
      <c r="F266" s="10">
        <v>2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320</v>
      </c>
      <c r="D267" s="10">
        <v>14</v>
      </c>
      <c r="E267" s="10">
        <v>302</v>
      </c>
      <c r="F267" s="10">
        <v>4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1703</v>
      </c>
      <c r="D268" s="10">
        <v>71</v>
      </c>
      <c r="E268" s="10">
        <v>1609</v>
      </c>
      <c r="F268" s="10">
        <v>23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366</v>
      </c>
      <c r="D269" s="10">
        <v>18</v>
      </c>
      <c r="E269" s="10">
        <v>342</v>
      </c>
      <c r="F269" s="10">
        <v>6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317</v>
      </c>
      <c r="D270" s="10">
        <v>14</v>
      </c>
      <c r="E270" s="10">
        <v>296</v>
      </c>
      <c r="F270" s="10">
        <v>7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312</v>
      </c>
      <c r="D271" s="10">
        <v>11</v>
      </c>
      <c r="E271" s="10">
        <v>298</v>
      </c>
      <c r="F271" s="10">
        <v>3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351</v>
      </c>
      <c r="D272" s="10">
        <v>16</v>
      </c>
      <c r="E272" s="10">
        <v>331</v>
      </c>
      <c r="F272" s="10">
        <v>4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357</v>
      </c>
      <c r="D273" s="10">
        <v>12</v>
      </c>
      <c r="E273" s="10">
        <v>342</v>
      </c>
      <c r="F273" s="10">
        <v>3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1888</v>
      </c>
      <c r="D274" s="10">
        <v>79</v>
      </c>
      <c r="E274" s="10">
        <v>1773</v>
      </c>
      <c r="F274" s="10">
        <v>36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340</v>
      </c>
      <c r="D275" s="10">
        <v>13</v>
      </c>
      <c r="E275" s="10">
        <v>323</v>
      </c>
      <c r="F275" s="10">
        <v>4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385</v>
      </c>
      <c r="D276" s="10">
        <v>20</v>
      </c>
      <c r="E276" s="10">
        <v>357</v>
      </c>
      <c r="F276" s="10">
        <v>8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385</v>
      </c>
      <c r="D277" s="10">
        <v>19</v>
      </c>
      <c r="E277" s="10">
        <v>356</v>
      </c>
      <c r="F277" s="10">
        <v>10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386</v>
      </c>
      <c r="D278" s="10">
        <v>15</v>
      </c>
      <c r="E278" s="10">
        <v>366</v>
      </c>
      <c r="F278" s="10">
        <v>5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392</v>
      </c>
      <c r="D279" s="10">
        <v>12</v>
      </c>
      <c r="E279" s="10">
        <v>371</v>
      </c>
      <c r="F279" s="10">
        <v>9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1785</v>
      </c>
      <c r="D280" s="10">
        <v>65</v>
      </c>
      <c r="E280" s="10">
        <v>1691</v>
      </c>
      <c r="F280" s="10">
        <v>29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369</v>
      </c>
      <c r="D281" s="10">
        <v>17</v>
      </c>
      <c r="E281" s="10">
        <v>344</v>
      </c>
      <c r="F281" s="10">
        <v>8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389</v>
      </c>
      <c r="D282" s="10">
        <v>17</v>
      </c>
      <c r="E282" s="10">
        <v>366</v>
      </c>
      <c r="F282" s="10">
        <v>6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356</v>
      </c>
      <c r="D283" s="10">
        <v>12</v>
      </c>
      <c r="E283" s="10">
        <v>337</v>
      </c>
      <c r="F283" s="10">
        <v>7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339</v>
      </c>
      <c r="D284" s="10">
        <v>9</v>
      </c>
      <c r="E284" s="10">
        <v>326</v>
      </c>
      <c r="F284" s="10">
        <v>4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332</v>
      </c>
      <c r="D285" s="10">
        <v>10</v>
      </c>
      <c r="E285" s="10">
        <v>318</v>
      </c>
      <c r="F285" s="10">
        <v>4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1533</v>
      </c>
      <c r="D286" s="10">
        <v>42</v>
      </c>
      <c r="E286" s="10">
        <v>1453</v>
      </c>
      <c r="F286" s="10">
        <v>38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330</v>
      </c>
      <c r="D287" s="10">
        <v>8</v>
      </c>
      <c r="E287" s="10">
        <v>316</v>
      </c>
      <c r="F287" s="10">
        <v>6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298</v>
      </c>
      <c r="D288" s="10">
        <v>11</v>
      </c>
      <c r="E288" s="10">
        <v>279</v>
      </c>
      <c r="F288" s="10">
        <v>8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305</v>
      </c>
      <c r="D289" s="10">
        <v>8</v>
      </c>
      <c r="E289" s="10">
        <v>288</v>
      </c>
      <c r="F289" s="10">
        <v>9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317</v>
      </c>
      <c r="D290" s="10">
        <v>10</v>
      </c>
      <c r="E290" s="10">
        <v>303</v>
      </c>
      <c r="F290" s="10">
        <v>4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283</v>
      </c>
      <c r="D291" s="10">
        <v>5</v>
      </c>
      <c r="E291" s="10">
        <v>267</v>
      </c>
      <c r="F291" s="10">
        <v>11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1341</v>
      </c>
      <c r="D292" s="10">
        <v>41</v>
      </c>
      <c r="E292" s="10">
        <v>1262</v>
      </c>
      <c r="F292" s="10">
        <v>38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254</v>
      </c>
      <c r="D293" s="10">
        <v>7</v>
      </c>
      <c r="E293" s="10">
        <v>238</v>
      </c>
      <c r="F293" s="10">
        <v>9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282</v>
      </c>
      <c r="D294" s="10">
        <v>11</v>
      </c>
      <c r="E294" s="10">
        <v>261</v>
      </c>
      <c r="F294" s="10">
        <v>10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278</v>
      </c>
      <c r="D295" s="10">
        <v>12</v>
      </c>
      <c r="E295" s="10">
        <v>259</v>
      </c>
      <c r="F295" s="10">
        <v>7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246</v>
      </c>
      <c r="D296" s="10">
        <v>5</v>
      </c>
      <c r="E296" s="10">
        <v>235</v>
      </c>
      <c r="F296" s="10">
        <v>6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281</v>
      </c>
      <c r="D297" s="10">
        <v>6</v>
      </c>
      <c r="E297" s="10">
        <v>269</v>
      </c>
      <c r="F297" s="10">
        <v>6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1142</v>
      </c>
      <c r="D298" s="10">
        <v>18</v>
      </c>
      <c r="E298" s="10">
        <v>1100</v>
      </c>
      <c r="F298" s="10">
        <v>24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250</v>
      </c>
      <c r="D299" s="10">
        <v>3</v>
      </c>
      <c r="E299" s="10">
        <v>240</v>
      </c>
      <c r="F299" s="10">
        <v>7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225</v>
      </c>
      <c r="D300" s="10">
        <v>3</v>
      </c>
      <c r="E300" s="10">
        <v>219</v>
      </c>
      <c r="F300" s="10">
        <v>3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207</v>
      </c>
      <c r="D301" s="10">
        <v>3</v>
      </c>
      <c r="E301" s="10">
        <v>199</v>
      </c>
      <c r="F301" s="10">
        <v>5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214</v>
      </c>
      <c r="D302" s="10">
        <v>4</v>
      </c>
      <c r="E302" s="10">
        <v>205</v>
      </c>
      <c r="F302" s="10">
        <v>5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246</v>
      </c>
      <c r="D303" s="10">
        <v>5</v>
      </c>
      <c r="E303" s="10">
        <v>237</v>
      </c>
      <c r="F303" s="10">
        <v>4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1109</v>
      </c>
      <c r="D304" s="10">
        <v>22</v>
      </c>
      <c r="E304" s="10">
        <v>1042</v>
      </c>
      <c r="F304" s="10">
        <v>45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247</v>
      </c>
      <c r="D305" s="10">
        <v>11</v>
      </c>
      <c r="E305" s="10">
        <v>227</v>
      </c>
      <c r="F305" s="10">
        <v>9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206</v>
      </c>
      <c r="D306" s="10">
        <v>5</v>
      </c>
      <c r="E306" s="10">
        <v>196</v>
      </c>
      <c r="F306" s="10">
        <v>5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221</v>
      </c>
      <c r="D307" s="10">
        <v>4</v>
      </c>
      <c r="E307" s="10">
        <v>208</v>
      </c>
      <c r="F307" s="10">
        <v>9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216</v>
      </c>
      <c r="D308" s="10">
        <v>1</v>
      </c>
      <c r="E308" s="10">
        <v>203</v>
      </c>
      <c r="F308" s="10">
        <v>12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219</v>
      </c>
      <c r="D309" s="10">
        <v>1</v>
      </c>
      <c r="E309" s="10">
        <v>208</v>
      </c>
      <c r="F309" s="10">
        <v>10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986</v>
      </c>
      <c r="D310" s="10">
        <v>30</v>
      </c>
      <c r="E310" s="10">
        <v>919</v>
      </c>
      <c r="F310" s="10">
        <v>37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183</v>
      </c>
      <c r="D311" s="10">
        <v>7</v>
      </c>
      <c r="E311" s="10">
        <v>170</v>
      </c>
      <c r="F311" s="10">
        <v>6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198</v>
      </c>
      <c r="D312" s="10">
        <v>4</v>
      </c>
      <c r="E312" s="10">
        <v>185</v>
      </c>
      <c r="F312" s="10">
        <v>9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209</v>
      </c>
      <c r="D313" s="10">
        <v>9</v>
      </c>
      <c r="E313" s="10">
        <v>192</v>
      </c>
      <c r="F313" s="10">
        <v>8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217</v>
      </c>
      <c r="D314" s="10">
        <v>5</v>
      </c>
      <c r="E314" s="10">
        <v>204</v>
      </c>
      <c r="F314" s="10">
        <v>8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179</v>
      </c>
      <c r="D315" s="10">
        <v>5</v>
      </c>
      <c r="E315" s="10">
        <v>168</v>
      </c>
      <c r="F315" s="10">
        <v>6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666</v>
      </c>
      <c r="D316" s="10">
        <v>14</v>
      </c>
      <c r="E316" s="10">
        <v>609</v>
      </c>
      <c r="F316" s="10">
        <v>43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165</v>
      </c>
      <c r="D317" s="10">
        <v>3</v>
      </c>
      <c r="E317" s="10">
        <v>154</v>
      </c>
      <c r="F317" s="10">
        <v>8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142</v>
      </c>
      <c r="D318" s="10">
        <v>3</v>
      </c>
      <c r="E318" s="10">
        <v>132</v>
      </c>
      <c r="F318" s="10">
        <v>7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144</v>
      </c>
      <c r="D319" s="10">
        <v>5</v>
      </c>
      <c r="E319" s="10">
        <v>124</v>
      </c>
      <c r="F319" s="10">
        <v>15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131</v>
      </c>
      <c r="D320" s="10">
        <v>1</v>
      </c>
      <c r="E320" s="10">
        <v>121</v>
      </c>
      <c r="F320" s="10">
        <v>9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84</v>
      </c>
      <c r="D321" s="10">
        <v>2</v>
      </c>
      <c r="E321" s="10">
        <v>78</v>
      </c>
      <c r="F321" s="10">
        <v>4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420</v>
      </c>
      <c r="D322" s="10">
        <v>17</v>
      </c>
      <c r="E322" s="10">
        <v>381</v>
      </c>
      <c r="F322" s="10">
        <v>22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103</v>
      </c>
      <c r="D323" s="10">
        <v>1</v>
      </c>
      <c r="E323" s="10">
        <v>97</v>
      </c>
      <c r="F323" s="10">
        <v>5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97</v>
      </c>
      <c r="D324" s="10">
        <v>8</v>
      </c>
      <c r="E324" s="10">
        <v>87</v>
      </c>
      <c r="F324" s="10">
        <v>2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94</v>
      </c>
      <c r="D325" s="10">
        <v>3</v>
      </c>
      <c r="E325" s="10">
        <v>86</v>
      </c>
      <c r="F325" s="10">
        <v>5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72</v>
      </c>
      <c r="D326" s="10">
        <v>4</v>
      </c>
      <c r="E326" s="10">
        <v>63</v>
      </c>
      <c r="F326" s="10">
        <v>5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54</v>
      </c>
      <c r="D327" s="10">
        <v>1</v>
      </c>
      <c r="E327" s="10">
        <v>48</v>
      </c>
      <c r="F327" s="10">
        <v>5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201</v>
      </c>
      <c r="D328" s="10">
        <v>10</v>
      </c>
      <c r="E328" s="10">
        <v>178</v>
      </c>
      <c r="F328" s="10">
        <v>13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47</v>
      </c>
      <c r="D329" s="10">
        <v>2</v>
      </c>
      <c r="E329" s="10">
        <v>42</v>
      </c>
      <c r="F329" s="10">
        <v>3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41</v>
      </c>
      <c r="D330" s="10">
        <v>2</v>
      </c>
      <c r="E330" s="10">
        <v>36</v>
      </c>
      <c r="F330" s="10">
        <v>3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50</v>
      </c>
      <c r="D331" s="10">
        <v>3</v>
      </c>
      <c r="E331" s="10">
        <v>45</v>
      </c>
      <c r="F331" s="10">
        <v>2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32</v>
      </c>
      <c r="D332" s="10">
        <v>2</v>
      </c>
      <c r="E332" s="10">
        <v>28</v>
      </c>
      <c r="F332" s="10">
        <v>2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31</v>
      </c>
      <c r="D333" s="10">
        <v>1</v>
      </c>
      <c r="E333" s="10">
        <v>27</v>
      </c>
      <c r="F333" s="10">
        <v>3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89</v>
      </c>
      <c r="D334" s="5">
        <v>4</v>
      </c>
      <c r="E334" s="5">
        <v>78</v>
      </c>
      <c r="F334" s="5">
        <v>7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21.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144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42191</v>
      </c>
      <c r="D5" s="3">
        <v>14256</v>
      </c>
      <c r="E5" s="3">
        <v>26508</v>
      </c>
      <c r="F5" s="3">
        <v>1427</v>
      </c>
    </row>
    <row r="6" spans="1:32" ht="12" customHeight="1">
      <c r="A6" s="33" t="s">
        <v>254</v>
      </c>
      <c r="B6" s="1" t="s">
        <v>8</v>
      </c>
      <c r="C6" s="10">
        <v>2529</v>
      </c>
      <c r="D6" s="10">
        <v>1549</v>
      </c>
      <c r="E6" s="10">
        <v>57</v>
      </c>
      <c r="F6" s="10">
        <v>923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386</v>
      </c>
      <c r="D7" s="10">
        <v>43</v>
      </c>
      <c r="E7" s="10">
        <v>15</v>
      </c>
      <c r="F7" s="10">
        <v>328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435</v>
      </c>
      <c r="D8" s="10">
        <v>112</v>
      </c>
      <c r="E8" s="10">
        <v>13</v>
      </c>
      <c r="F8" s="10">
        <v>310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473</v>
      </c>
      <c r="D9" s="10">
        <v>223</v>
      </c>
      <c r="E9" s="10">
        <v>16</v>
      </c>
      <c r="F9" s="10">
        <v>234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596</v>
      </c>
      <c r="D10" s="10">
        <v>542</v>
      </c>
      <c r="E10" s="10">
        <v>8</v>
      </c>
      <c r="F10" s="10">
        <v>46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639</v>
      </c>
      <c r="D11" s="10">
        <v>629</v>
      </c>
      <c r="E11" s="10">
        <v>5</v>
      </c>
      <c r="F11" s="10">
        <v>5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3414</v>
      </c>
      <c r="D12" s="10">
        <v>3378</v>
      </c>
      <c r="E12" s="10">
        <v>32</v>
      </c>
      <c r="F12" s="10">
        <v>4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638</v>
      </c>
      <c r="D13" s="10">
        <v>635</v>
      </c>
      <c r="E13" s="10">
        <v>2</v>
      </c>
      <c r="F13" s="10">
        <v>1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682</v>
      </c>
      <c r="D14" s="10">
        <v>676</v>
      </c>
      <c r="E14" s="10">
        <v>4</v>
      </c>
      <c r="F14" s="10">
        <v>2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691</v>
      </c>
      <c r="D15" s="10">
        <v>683</v>
      </c>
      <c r="E15" s="10">
        <v>7</v>
      </c>
      <c r="F15" s="10">
        <v>1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664</v>
      </c>
      <c r="D16" s="10">
        <v>656</v>
      </c>
      <c r="E16" s="10">
        <v>8</v>
      </c>
      <c r="F16" s="10" t="s">
        <v>265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739</v>
      </c>
      <c r="D17" s="10">
        <v>728</v>
      </c>
      <c r="E17" s="10">
        <v>11</v>
      </c>
      <c r="F17" s="10" t="s">
        <v>265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3662</v>
      </c>
      <c r="D18" s="10">
        <v>3591</v>
      </c>
      <c r="E18" s="10">
        <v>61</v>
      </c>
      <c r="F18" s="10">
        <v>10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698</v>
      </c>
      <c r="D19" s="10">
        <v>690</v>
      </c>
      <c r="E19" s="10">
        <v>6</v>
      </c>
      <c r="F19" s="10">
        <v>2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754</v>
      </c>
      <c r="D20" s="10">
        <v>740</v>
      </c>
      <c r="E20" s="10">
        <v>10</v>
      </c>
      <c r="F20" s="10">
        <v>4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748</v>
      </c>
      <c r="D21" s="10">
        <v>734</v>
      </c>
      <c r="E21" s="10">
        <v>12</v>
      </c>
      <c r="F21" s="10">
        <v>2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753</v>
      </c>
      <c r="D22" s="10">
        <v>741</v>
      </c>
      <c r="E22" s="10">
        <v>12</v>
      </c>
      <c r="F22" s="10" t="s">
        <v>265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709</v>
      </c>
      <c r="D23" s="10">
        <v>686</v>
      </c>
      <c r="E23" s="10">
        <v>21</v>
      </c>
      <c r="F23" s="10">
        <v>2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3333</v>
      </c>
      <c r="D24" s="10">
        <v>2714</v>
      </c>
      <c r="E24" s="10">
        <v>612</v>
      </c>
      <c r="F24" s="10">
        <v>7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726</v>
      </c>
      <c r="D25" s="10">
        <v>695</v>
      </c>
      <c r="E25" s="10">
        <v>28</v>
      </c>
      <c r="F25" s="10">
        <v>3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682</v>
      </c>
      <c r="D26" s="10">
        <v>646</v>
      </c>
      <c r="E26" s="10">
        <v>34</v>
      </c>
      <c r="F26" s="10">
        <v>2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726</v>
      </c>
      <c r="D27" s="10">
        <v>649</v>
      </c>
      <c r="E27" s="10">
        <v>76</v>
      </c>
      <c r="F27" s="10">
        <v>1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627</v>
      </c>
      <c r="D28" s="10">
        <v>396</v>
      </c>
      <c r="E28" s="10">
        <v>231</v>
      </c>
      <c r="F28" s="10" t="s">
        <v>265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572</v>
      </c>
      <c r="D29" s="10">
        <v>328</v>
      </c>
      <c r="E29" s="10">
        <v>243</v>
      </c>
      <c r="F29" s="10">
        <v>1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2832</v>
      </c>
      <c r="D30" s="10">
        <v>1049</v>
      </c>
      <c r="E30" s="10">
        <v>1768</v>
      </c>
      <c r="F30" s="10">
        <v>15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591</v>
      </c>
      <c r="D31" s="10">
        <v>295</v>
      </c>
      <c r="E31" s="10">
        <v>294</v>
      </c>
      <c r="F31" s="10">
        <v>2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579</v>
      </c>
      <c r="D32" s="10">
        <v>236</v>
      </c>
      <c r="E32" s="10">
        <v>341</v>
      </c>
      <c r="F32" s="10">
        <v>2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573</v>
      </c>
      <c r="D33" s="10">
        <v>205</v>
      </c>
      <c r="E33" s="10">
        <v>362</v>
      </c>
      <c r="F33" s="10">
        <v>6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558</v>
      </c>
      <c r="D34" s="10">
        <v>163</v>
      </c>
      <c r="E34" s="10">
        <v>393</v>
      </c>
      <c r="F34" s="10">
        <v>2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531</v>
      </c>
      <c r="D35" s="10">
        <v>150</v>
      </c>
      <c r="E35" s="10">
        <v>378</v>
      </c>
      <c r="F35" s="10">
        <v>3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2663</v>
      </c>
      <c r="D36" s="10">
        <v>513</v>
      </c>
      <c r="E36" s="10">
        <v>2122</v>
      </c>
      <c r="F36" s="10">
        <v>28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548</v>
      </c>
      <c r="D37" s="10">
        <v>129</v>
      </c>
      <c r="E37" s="10">
        <v>413</v>
      </c>
      <c r="F37" s="10">
        <v>6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560</v>
      </c>
      <c r="D38" s="10">
        <v>114</v>
      </c>
      <c r="E38" s="10">
        <v>444</v>
      </c>
      <c r="F38" s="10">
        <v>2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489</v>
      </c>
      <c r="D39" s="10">
        <v>83</v>
      </c>
      <c r="E39" s="10">
        <v>397</v>
      </c>
      <c r="F39" s="10">
        <v>9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544</v>
      </c>
      <c r="D40" s="10">
        <v>104</v>
      </c>
      <c r="E40" s="10">
        <v>434</v>
      </c>
      <c r="F40" s="10">
        <v>6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522</v>
      </c>
      <c r="D41" s="10">
        <v>83</v>
      </c>
      <c r="E41" s="10">
        <v>434</v>
      </c>
      <c r="F41" s="10">
        <v>5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2992</v>
      </c>
      <c r="D42" s="10">
        <v>370</v>
      </c>
      <c r="E42" s="10">
        <v>2585</v>
      </c>
      <c r="F42" s="10">
        <v>37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635</v>
      </c>
      <c r="D43" s="10">
        <v>85</v>
      </c>
      <c r="E43" s="10">
        <v>536</v>
      </c>
      <c r="F43" s="10">
        <v>14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630</v>
      </c>
      <c r="D44" s="10">
        <v>87</v>
      </c>
      <c r="E44" s="10">
        <v>535</v>
      </c>
      <c r="F44" s="10">
        <v>8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572</v>
      </c>
      <c r="D45" s="10">
        <v>67</v>
      </c>
      <c r="E45" s="10">
        <v>501</v>
      </c>
      <c r="F45" s="10">
        <v>4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567</v>
      </c>
      <c r="D46" s="10">
        <v>66</v>
      </c>
      <c r="E46" s="10">
        <v>498</v>
      </c>
      <c r="F46" s="10">
        <v>3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588</v>
      </c>
      <c r="D47" s="10">
        <v>65</v>
      </c>
      <c r="E47" s="10">
        <v>515</v>
      </c>
      <c r="F47" s="10">
        <v>8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3058</v>
      </c>
      <c r="D48" s="10">
        <v>311</v>
      </c>
      <c r="E48" s="10">
        <v>2714</v>
      </c>
      <c r="F48" s="10">
        <v>33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608</v>
      </c>
      <c r="D49" s="10">
        <v>75</v>
      </c>
      <c r="E49" s="10">
        <v>527</v>
      </c>
      <c r="F49" s="10">
        <v>6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575</v>
      </c>
      <c r="D50" s="10">
        <v>63</v>
      </c>
      <c r="E50" s="10">
        <v>507</v>
      </c>
      <c r="F50" s="10">
        <v>5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606</v>
      </c>
      <c r="D51" s="10">
        <v>55</v>
      </c>
      <c r="E51" s="10">
        <v>543</v>
      </c>
      <c r="F51" s="10">
        <v>8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574</v>
      </c>
      <c r="D52" s="10">
        <v>48</v>
      </c>
      <c r="E52" s="10">
        <v>518</v>
      </c>
      <c r="F52" s="10">
        <v>8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695</v>
      </c>
      <c r="D53" s="10">
        <v>70</v>
      </c>
      <c r="E53" s="10">
        <v>619</v>
      </c>
      <c r="F53" s="10">
        <v>6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3384</v>
      </c>
      <c r="D54" s="10">
        <v>293</v>
      </c>
      <c r="E54" s="10">
        <v>3055</v>
      </c>
      <c r="F54" s="10">
        <v>36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649</v>
      </c>
      <c r="D55" s="10">
        <v>69</v>
      </c>
      <c r="E55" s="10">
        <v>571</v>
      </c>
      <c r="F55" s="10">
        <v>9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739</v>
      </c>
      <c r="D56" s="10">
        <v>59</v>
      </c>
      <c r="E56" s="10">
        <v>673</v>
      </c>
      <c r="F56" s="10">
        <v>7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670</v>
      </c>
      <c r="D57" s="10">
        <v>51</v>
      </c>
      <c r="E57" s="10">
        <v>611</v>
      </c>
      <c r="F57" s="10">
        <v>8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710</v>
      </c>
      <c r="D58" s="10">
        <v>60</v>
      </c>
      <c r="E58" s="10">
        <v>643</v>
      </c>
      <c r="F58" s="10">
        <v>7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616</v>
      </c>
      <c r="D59" s="10">
        <v>54</v>
      </c>
      <c r="E59" s="10">
        <v>557</v>
      </c>
      <c r="F59" s="10">
        <v>5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2628</v>
      </c>
      <c r="D60" s="10">
        <v>154</v>
      </c>
      <c r="E60" s="10">
        <v>2431</v>
      </c>
      <c r="F60" s="10">
        <v>43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582</v>
      </c>
      <c r="D61" s="10">
        <v>34</v>
      </c>
      <c r="E61" s="10">
        <v>539</v>
      </c>
      <c r="F61" s="10">
        <v>9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550</v>
      </c>
      <c r="D62" s="10">
        <v>28</v>
      </c>
      <c r="E62" s="10">
        <v>517</v>
      </c>
      <c r="F62" s="10">
        <v>5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523</v>
      </c>
      <c r="D63" s="10">
        <v>32</v>
      </c>
      <c r="E63" s="10">
        <v>478</v>
      </c>
      <c r="F63" s="10">
        <v>13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497</v>
      </c>
      <c r="D64" s="10">
        <v>31</v>
      </c>
      <c r="E64" s="10">
        <v>461</v>
      </c>
      <c r="F64" s="10">
        <v>5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476</v>
      </c>
      <c r="D65" s="10">
        <v>29</v>
      </c>
      <c r="E65" s="10">
        <v>436</v>
      </c>
      <c r="F65" s="10">
        <v>11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2341</v>
      </c>
      <c r="D66" s="10">
        <v>102</v>
      </c>
      <c r="E66" s="10">
        <v>2206</v>
      </c>
      <c r="F66" s="10">
        <v>33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553</v>
      </c>
      <c r="D67" s="10">
        <v>27</v>
      </c>
      <c r="E67" s="10">
        <v>520</v>
      </c>
      <c r="F67" s="10">
        <v>6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475</v>
      </c>
      <c r="D68" s="10">
        <v>12</v>
      </c>
      <c r="E68" s="10">
        <v>454</v>
      </c>
      <c r="F68" s="10">
        <v>9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469</v>
      </c>
      <c r="D69" s="10">
        <v>25</v>
      </c>
      <c r="E69" s="10">
        <v>437</v>
      </c>
      <c r="F69" s="10">
        <v>7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426</v>
      </c>
      <c r="D70" s="10">
        <v>19</v>
      </c>
      <c r="E70" s="10">
        <v>402</v>
      </c>
      <c r="F70" s="10">
        <v>5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418</v>
      </c>
      <c r="D71" s="10">
        <v>19</v>
      </c>
      <c r="E71" s="10">
        <v>393</v>
      </c>
      <c r="F71" s="10">
        <v>6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1948</v>
      </c>
      <c r="D72" s="10">
        <v>66</v>
      </c>
      <c r="E72" s="10">
        <v>1847</v>
      </c>
      <c r="F72" s="10">
        <v>35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378</v>
      </c>
      <c r="D73" s="10">
        <v>9</v>
      </c>
      <c r="E73" s="10">
        <v>361</v>
      </c>
      <c r="F73" s="10">
        <v>8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390</v>
      </c>
      <c r="D74" s="10">
        <v>15</v>
      </c>
      <c r="E74" s="10">
        <v>368</v>
      </c>
      <c r="F74" s="10">
        <v>7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394</v>
      </c>
      <c r="D75" s="10">
        <v>14</v>
      </c>
      <c r="E75" s="10">
        <v>372</v>
      </c>
      <c r="F75" s="10">
        <v>8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395</v>
      </c>
      <c r="D76" s="10">
        <v>11</v>
      </c>
      <c r="E76" s="10">
        <v>377</v>
      </c>
      <c r="F76" s="10">
        <v>7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391</v>
      </c>
      <c r="D77" s="10">
        <v>17</v>
      </c>
      <c r="E77" s="10">
        <v>369</v>
      </c>
      <c r="F77" s="10">
        <v>5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1952</v>
      </c>
      <c r="D78" s="10">
        <v>52</v>
      </c>
      <c r="E78" s="10">
        <v>1862</v>
      </c>
      <c r="F78" s="10">
        <v>38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398</v>
      </c>
      <c r="D79" s="10">
        <v>11</v>
      </c>
      <c r="E79" s="10">
        <v>379</v>
      </c>
      <c r="F79" s="10">
        <v>8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401</v>
      </c>
      <c r="D80" s="10">
        <v>10</v>
      </c>
      <c r="E80" s="10">
        <v>386</v>
      </c>
      <c r="F80" s="10">
        <v>5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403</v>
      </c>
      <c r="D81" s="10">
        <v>9</v>
      </c>
      <c r="E81" s="10">
        <v>387</v>
      </c>
      <c r="F81" s="10">
        <v>7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385</v>
      </c>
      <c r="D82" s="10">
        <v>11</v>
      </c>
      <c r="E82" s="10">
        <v>366</v>
      </c>
      <c r="F82" s="10">
        <v>8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365</v>
      </c>
      <c r="D83" s="10">
        <v>11</v>
      </c>
      <c r="E83" s="10">
        <v>344</v>
      </c>
      <c r="F83" s="10">
        <v>10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1760</v>
      </c>
      <c r="D84" s="10">
        <v>38</v>
      </c>
      <c r="E84" s="10">
        <v>1675</v>
      </c>
      <c r="F84" s="10">
        <v>47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373</v>
      </c>
      <c r="D85" s="10">
        <v>9</v>
      </c>
      <c r="E85" s="10">
        <v>354</v>
      </c>
      <c r="F85" s="10">
        <v>10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361</v>
      </c>
      <c r="D86" s="10">
        <v>8</v>
      </c>
      <c r="E86" s="10">
        <v>342</v>
      </c>
      <c r="F86" s="10">
        <v>11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376</v>
      </c>
      <c r="D87" s="10">
        <v>10</v>
      </c>
      <c r="E87" s="10">
        <v>350</v>
      </c>
      <c r="F87" s="10">
        <v>16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355</v>
      </c>
      <c r="D88" s="10">
        <v>5</v>
      </c>
      <c r="E88" s="10">
        <v>346</v>
      </c>
      <c r="F88" s="10">
        <v>4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295</v>
      </c>
      <c r="D89" s="10">
        <v>6</v>
      </c>
      <c r="E89" s="10">
        <v>283</v>
      </c>
      <c r="F89" s="10">
        <v>6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1517</v>
      </c>
      <c r="D90" s="10">
        <v>37</v>
      </c>
      <c r="E90" s="10">
        <v>1441</v>
      </c>
      <c r="F90" s="10">
        <v>39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316</v>
      </c>
      <c r="D91" s="10">
        <v>7</v>
      </c>
      <c r="E91" s="10">
        <v>302</v>
      </c>
      <c r="F91" s="10">
        <v>7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306</v>
      </c>
      <c r="D92" s="10">
        <v>7</v>
      </c>
      <c r="E92" s="10">
        <v>292</v>
      </c>
      <c r="F92" s="10">
        <v>7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313</v>
      </c>
      <c r="D93" s="10">
        <v>7</v>
      </c>
      <c r="E93" s="10">
        <v>299</v>
      </c>
      <c r="F93" s="10">
        <v>7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305</v>
      </c>
      <c r="D94" s="10">
        <v>9</v>
      </c>
      <c r="E94" s="10">
        <v>286</v>
      </c>
      <c r="F94" s="10">
        <v>10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277</v>
      </c>
      <c r="D95" s="10">
        <v>7</v>
      </c>
      <c r="E95" s="10">
        <v>262</v>
      </c>
      <c r="F95" s="10">
        <v>8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1038</v>
      </c>
      <c r="D96" s="10">
        <v>20</v>
      </c>
      <c r="E96" s="10">
        <v>979</v>
      </c>
      <c r="F96" s="10">
        <v>39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223</v>
      </c>
      <c r="D97" s="10">
        <v>5</v>
      </c>
      <c r="E97" s="10">
        <v>210</v>
      </c>
      <c r="F97" s="10">
        <v>8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258</v>
      </c>
      <c r="D98" s="10">
        <v>5</v>
      </c>
      <c r="E98" s="10">
        <v>243</v>
      </c>
      <c r="F98" s="10">
        <v>10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223</v>
      </c>
      <c r="D99" s="10">
        <v>4</v>
      </c>
      <c r="E99" s="10">
        <v>209</v>
      </c>
      <c r="F99" s="10">
        <v>10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180</v>
      </c>
      <c r="D100" s="10">
        <v>3</v>
      </c>
      <c r="E100" s="10">
        <v>172</v>
      </c>
      <c r="F100" s="10">
        <v>5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154</v>
      </c>
      <c r="D101" s="10">
        <v>3</v>
      </c>
      <c r="E101" s="10">
        <v>145</v>
      </c>
      <c r="F101" s="10">
        <v>6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630</v>
      </c>
      <c r="D102" s="10">
        <v>4</v>
      </c>
      <c r="E102" s="10">
        <v>588</v>
      </c>
      <c r="F102" s="10">
        <v>38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165</v>
      </c>
      <c r="D103" s="10" t="s">
        <v>265</v>
      </c>
      <c r="E103" s="10">
        <v>155</v>
      </c>
      <c r="F103" s="10">
        <v>10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134</v>
      </c>
      <c r="D104" s="10">
        <v>1</v>
      </c>
      <c r="E104" s="10">
        <v>121</v>
      </c>
      <c r="F104" s="10">
        <v>12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129</v>
      </c>
      <c r="D105" s="10">
        <v>2</v>
      </c>
      <c r="E105" s="10">
        <v>120</v>
      </c>
      <c r="F105" s="10">
        <v>7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107</v>
      </c>
      <c r="D106" s="10" t="s">
        <v>265</v>
      </c>
      <c r="E106" s="10">
        <v>100</v>
      </c>
      <c r="F106" s="10">
        <v>7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95</v>
      </c>
      <c r="D107" s="10">
        <v>1</v>
      </c>
      <c r="E107" s="10">
        <v>92</v>
      </c>
      <c r="F107" s="10">
        <v>2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337</v>
      </c>
      <c r="D108" s="10">
        <v>12</v>
      </c>
      <c r="E108" s="10">
        <v>309</v>
      </c>
      <c r="F108" s="10">
        <v>16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92</v>
      </c>
      <c r="D109" s="10">
        <v>2</v>
      </c>
      <c r="E109" s="10">
        <v>86</v>
      </c>
      <c r="F109" s="10">
        <v>4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75</v>
      </c>
      <c r="D110" s="10">
        <v>5</v>
      </c>
      <c r="E110" s="10">
        <v>69</v>
      </c>
      <c r="F110" s="10">
        <v>1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71</v>
      </c>
      <c r="D111" s="10">
        <v>2</v>
      </c>
      <c r="E111" s="10">
        <v>67</v>
      </c>
      <c r="F111" s="10">
        <v>2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54</v>
      </c>
      <c r="D112" s="10">
        <v>1</v>
      </c>
      <c r="E112" s="10">
        <v>45</v>
      </c>
      <c r="F112" s="10">
        <v>8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45</v>
      </c>
      <c r="D113" s="10">
        <v>2</v>
      </c>
      <c r="E113" s="10">
        <v>42</v>
      </c>
      <c r="F113" s="10">
        <v>1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173</v>
      </c>
      <c r="D114" s="10">
        <v>3</v>
      </c>
      <c r="E114" s="10">
        <v>164</v>
      </c>
      <c r="F114" s="10">
        <v>6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21680</v>
      </c>
      <c r="D115" s="3">
        <v>7418</v>
      </c>
      <c r="E115" s="3">
        <v>13575</v>
      </c>
      <c r="F115" s="3">
        <v>687</v>
      </c>
    </row>
    <row r="116" spans="1:11" ht="12" customHeight="1">
      <c r="A116" s="33" t="s">
        <v>254</v>
      </c>
      <c r="B116" s="1" t="s">
        <v>8</v>
      </c>
      <c r="C116" s="10">
        <v>1192</v>
      </c>
      <c r="D116" s="10">
        <v>727</v>
      </c>
      <c r="E116" s="10">
        <v>32</v>
      </c>
      <c r="F116" s="10">
        <v>433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178</v>
      </c>
      <c r="D117" s="10">
        <v>23</v>
      </c>
      <c r="E117" s="10">
        <v>8</v>
      </c>
      <c r="F117" s="10">
        <v>147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209</v>
      </c>
      <c r="D118" s="10">
        <v>49</v>
      </c>
      <c r="E118" s="10">
        <v>8</v>
      </c>
      <c r="F118" s="10">
        <v>152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228</v>
      </c>
      <c r="D119" s="10">
        <v>104</v>
      </c>
      <c r="E119" s="10">
        <v>11</v>
      </c>
      <c r="F119" s="10">
        <v>113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288</v>
      </c>
      <c r="D120" s="10">
        <v>265</v>
      </c>
      <c r="E120" s="10">
        <v>3</v>
      </c>
      <c r="F120" s="10">
        <v>20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289</v>
      </c>
      <c r="D121" s="10">
        <v>286</v>
      </c>
      <c r="E121" s="10">
        <v>2</v>
      </c>
      <c r="F121" s="10">
        <v>1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1708</v>
      </c>
      <c r="D122" s="10">
        <v>1689</v>
      </c>
      <c r="E122" s="10">
        <v>17</v>
      </c>
      <c r="F122" s="10">
        <v>2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285</v>
      </c>
      <c r="D123" s="10">
        <v>283</v>
      </c>
      <c r="E123" s="10">
        <v>2</v>
      </c>
      <c r="F123" s="10" t="s">
        <v>265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347</v>
      </c>
      <c r="D124" s="10">
        <v>343</v>
      </c>
      <c r="E124" s="10">
        <v>2</v>
      </c>
      <c r="F124" s="10">
        <v>2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356</v>
      </c>
      <c r="D125" s="10">
        <v>350</v>
      </c>
      <c r="E125" s="10">
        <v>6</v>
      </c>
      <c r="F125" s="10" t="s">
        <v>265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340</v>
      </c>
      <c r="D126" s="10">
        <v>339</v>
      </c>
      <c r="E126" s="10">
        <v>1</v>
      </c>
      <c r="F126" s="10" t="s">
        <v>265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380</v>
      </c>
      <c r="D127" s="10">
        <v>374</v>
      </c>
      <c r="E127" s="10">
        <v>6</v>
      </c>
      <c r="F127" s="10" t="s">
        <v>265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1719</v>
      </c>
      <c r="D128" s="10">
        <v>1689</v>
      </c>
      <c r="E128" s="10">
        <v>25</v>
      </c>
      <c r="F128" s="10">
        <v>5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350</v>
      </c>
      <c r="D129" s="10">
        <v>348</v>
      </c>
      <c r="E129" s="10">
        <v>1</v>
      </c>
      <c r="F129" s="10">
        <v>1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346</v>
      </c>
      <c r="D130" s="10">
        <v>340</v>
      </c>
      <c r="E130" s="10">
        <v>4</v>
      </c>
      <c r="F130" s="10">
        <v>2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356</v>
      </c>
      <c r="D131" s="10">
        <v>352</v>
      </c>
      <c r="E131" s="10">
        <v>3</v>
      </c>
      <c r="F131" s="10">
        <v>1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338</v>
      </c>
      <c r="D132" s="10">
        <v>331</v>
      </c>
      <c r="E132" s="10">
        <v>7</v>
      </c>
      <c r="F132" s="10" t="s">
        <v>265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329</v>
      </c>
      <c r="D133" s="10">
        <v>318</v>
      </c>
      <c r="E133" s="10">
        <v>10</v>
      </c>
      <c r="F133" s="10">
        <v>1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1652</v>
      </c>
      <c r="D134" s="10">
        <v>1416</v>
      </c>
      <c r="E134" s="10">
        <v>232</v>
      </c>
      <c r="F134" s="10">
        <v>4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377</v>
      </c>
      <c r="D135" s="10">
        <v>365</v>
      </c>
      <c r="E135" s="10">
        <v>10</v>
      </c>
      <c r="F135" s="10">
        <v>2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332</v>
      </c>
      <c r="D136" s="10">
        <v>321</v>
      </c>
      <c r="E136" s="10">
        <v>10</v>
      </c>
      <c r="F136" s="10">
        <v>1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353</v>
      </c>
      <c r="D137" s="10">
        <v>328</v>
      </c>
      <c r="E137" s="10">
        <v>24</v>
      </c>
      <c r="F137" s="10">
        <v>1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319</v>
      </c>
      <c r="D138" s="10">
        <v>218</v>
      </c>
      <c r="E138" s="10">
        <v>101</v>
      </c>
      <c r="F138" s="10" t="s">
        <v>265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271</v>
      </c>
      <c r="D139" s="10">
        <v>184</v>
      </c>
      <c r="E139" s="10">
        <v>87</v>
      </c>
      <c r="F139" s="10" t="s">
        <v>265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1414</v>
      </c>
      <c r="D140" s="10">
        <v>629</v>
      </c>
      <c r="E140" s="10">
        <v>777</v>
      </c>
      <c r="F140" s="10">
        <v>8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298</v>
      </c>
      <c r="D141" s="10">
        <v>169</v>
      </c>
      <c r="E141" s="10">
        <v>127</v>
      </c>
      <c r="F141" s="10">
        <v>2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279</v>
      </c>
      <c r="D142" s="10">
        <v>143</v>
      </c>
      <c r="E142" s="10">
        <v>134</v>
      </c>
      <c r="F142" s="10">
        <v>2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289</v>
      </c>
      <c r="D143" s="10">
        <v>124</v>
      </c>
      <c r="E143" s="10">
        <v>163</v>
      </c>
      <c r="F143" s="10">
        <v>2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279</v>
      </c>
      <c r="D144" s="10">
        <v>101</v>
      </c>
      <c r="E144" s="10">
        <v>177</v>
      </c>
      <c r="F144" s="10">
        <v>1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269</v>
      </c>
      <c r="D145" s="10">
        <v>92</v>
      </c>
      <c r="E145" s="10">
        <v>176</v>
      </c>
      <c r="F145" s="10">
        <v>1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1378</v>
      </c>
      <c r="D146" s="10">
        <v>326</v>
      </c>
      <c r="E146" s="10">
        <v>1037</v>
      </c>
      <c r="F146" s="10">
        <v>15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275</v>
      </c>
      <c r="D147" s="10">
        <v>75</v>
      </c>
      <c r="E147" s="10">
        <v>197</v>
      </c>
      <c r="F147" s="10">
        <v>3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284</v>
      </c>
      <c r="D148" s="10">
        <v>74</v>
      </c>
      <c r="E148" s="10">
        <v>209</v>
      </c>
      <c r="F148" s="10">
        <v>1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256</v>
      </c>
      <c r="D149" s="10">
        <v>54</v>
      </c>
      <c r="E149" s="10">
        <v>198</v>
      </c>
      <c r="F149" s="10">
        <v>4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273</v>
      </c>
      <c r="D150" s="10">
        <v>68</v>
      </c>
      <c r="E150" s="10">
        <v>202</v>
      </c>
      <c r="F150" s="10">
        <v>3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290</v>
      </c>
      <c r="D151" s="10">
        <v>55</v>
      </c>
      <c r="E151" s="10">
        <v>231</v>
      </c>
      <c r="F151" s="10">
        <v>4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1555</v>
      </c>
      <c r="D152" s="10">
        <v>250</v>
      </c>
      <c r="E152" s="10">
        <v>1289</v>
      </c>
      <c r="F152" s="10">
        <v>16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325</v>
      </c>
      <c r="D153" s="10">
        <v>57</v>
      </c>
      <c r="E153" s="10">
        <v>262</v>
      </c>
      <c r="F153" s="10">
        <v>6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342</v>
      </c>
      <c r="D154" s="10">
        <v>61</v>
      </c>
      <c r="E154" s="10">
        <v>277</v>
      </c>
      <c r="F154" s="10">
        <v>4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300</v>
      </c>
      <c r="D155" s="10">
        <v>47</v>
      </c>
      <c r="E155" s="10">
        <v>252</v>
      </c>
      <c r="F155" s="10">
        <v>1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286</v>
      </c>
      <c r="D156" s="10">
        <v>38</v>
      </c>
      <c r="E156" s="10">
        <v>246</v>
      </c>
      <c r="F156" s="10">
        <v>2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302</v>
      </c>
      <c r="D157" s="10">
        <v>47</v>
      </c>
      <c r="E157" s="10">
        <v>252</v>
      </c>
      <c r="F157" s="10">
        <v>3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1582</v>
      </c>
      <c r="D158" s="10">
        <v>193</v>
      </c>
      <c r="E158" s="10">
        <v>1370</v>
      </c>
      <c r="F158" s="10">
        <v>19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307</v>
      </c>
      <c r="D159" s="10">
        <v>43</v>
      </c>
      <c r="E159" s="10">
        <v>259</v>
      </c>
      <c r="F159" s="10">
        <v>5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303</v>
      </c>
      <c r="D160" s="10">
        <v>40</v>
      </c>
      <c r="E160" s="10">
        <v>258</v>
      </c>
      <c r="F160" s="10">
        <v>5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306</v>
      </c>
      <c r="D161" s="10">
        <v>37</v>
      </c>
      <c r="E161" s="10">
        <v>266</v>
      </c>
      <c r="F161" s="10">
        <v>3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290</v>
      </c>
      <c r="D162" s="10">
        <v>33</v>
      </c>
      <c r="E162" s="10">
        <v>254</v>
      </c>
      <c r="F162" s="10">
        <v>3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376</v>
      </c>
      <c r="D163" s="10">
        <v>40</v>
      </c>
      <c r="E163" s="10">
        <v>333</v>
      </c>
      <c r="F163" s="10">
        <v>3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1772</v>
      </c>
      <c r="D164" s="10">
        <v>192</v>
      </c>
      <c r="E164" s="10">
        <v>1566</v>
      </c>
      <c r="F164" s="10">
        <v>14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352</v>
      </c>
      <c r="D165" s="10">
        <v>49</v>
      </c>
      <c r="E165" s="10">
        <v>299</v>
      </c>
      <c r="F165" s="10">
        <v>4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392</v>
      </c>
      <c r="D166" s="10">
        <v>38</v>
      </c>
      <c r="E166" s="10">
        <v>352</v>
      </c>
      <c r="F166" s="10">
        <v>2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354</v>
      </c>
      <c r="D167" s="10">
        <v>35</v>
      </c>
      <c r="E167" s="10">
        <v>315</v>
      </c>
      <c r="F167" s="10">
        <v>4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378</v>
      </c>
      <c r="D168" s="10">
        <v>36</v>
      </c>
      <c r="E168" s="10">
        <v>339</v>
      </c>
      <c r="F168" s="10">
        <v>3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296</v>
      </c>
      <c r="D169" s="10">
        <v>34</v>
      </c>
      <c r="E169" s="10">
        <v>261</v>
      </c>
      <c r="F169" s="10">
        <v>1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1386</v>
      </c>
      <c r="D170" s="10">
        <v>100</v>
      </c>
      <c r="E170" s="10">
        <v>1268</v>
      </c>
      <c r="F170" s="10">
        <v>18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304</v>
      </c>
      <c r="D171" s="10">
        <v>24</v>
      </c>
      <c r="E171" s="10">
        <v>277</v>
      </c>
      <c r="F171" s="10">
        <v>3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286</v>
      </c>
      <c r="D172" s="10">
        <v>20</v>
      </c>
      <c r="E172" s="10">
        <v>264</v>
      </c>
      <c r="F172" s="10">
        <v>2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268</v>
      </c>
      <c r="D173" s="10">
        <v>21</v>
      </c>
      <c r="E173" s="10">
        <v>243</v>
      </c>
      <c r="F173" s="10">
        <v>4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276</v>
      </c>
      <c r="D174" s="10">
        <v>18</v>
      </c>
      <c r="E174" s="10">
        <v>255</v>
      </c>
      <c r="F174" s="10">
        <v>3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252</v>
      </c>
      <c r="D175" s="10">
        <v>17</v>
      </c>
      <c r="E175" s="10">
        <v>229</v>
      </c>
      <c r="F175" s="10">
        <v>6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1188</v>
      </c>
      <c r="D176" s="10">
        <v>61</v>
      </c>
      <c r="E176" s="10">
        <v>1111</v>
      </c>
      <c r="F176" s="10">
        <v>16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270</v>
      </c>
      <c r="D177" s="10">
        <v>15</v>
      </c>
      <c r="E177" s="10">
        <v>253</v>
      </c>
      <c r="F177" s="10">
        <v>2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251</v>
      </c>
      <c r="D178" s="10">
        <v>7</v>
      </c>
      <c r="E178" s="10">
        <v>239</v>
      </c>
      <c r="F178" s="10">
        <v>5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230</v>
      </c>
      <c r="D179" s="10">
        <v>16</v>
      </c>
      <c r="E179" s="10">
        <v>210</v>
      </c>
      <c r="F179" s="10">
        <v>4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216</v>
      </c>
      <c r="D180" s="10">
        <v>11</v>
      </c>
      <c r="E180" s="10">
        <v>203</v>
      </c>
      <c r="F180" s="10">
        <v>2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221</v>
      </c>
      <c r="D181" s="10">
        <v>12</v>
      </c>
      <c r="E181" s="10">
        <v>206</v>
      </c>
      <c r="F181" s="10">
        <v>3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984</v>
      </c>
      <c r="D182" s="10">
        <v>46</v>
      </c>
      <c r="E182" s="10">
        <v>923</v>
      </c>
      <c r="F182" s="10">
        <v>15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181</v>
      </c>
      <c r="D183" s="10">
        <v>6</v>
      </c>
      <c r="E183" s="10">
        <v>172</v>
      </c>
      <c r="F183" s="10">
        <v>3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194</v>
      </c>
      <c r="D184" s="10">
        <v>12</v>
      </c>
      <c r="E184" s="10">
        <v>179</v>
      </c>
      <c r="F184" s="10">
        <v>3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184</v>
      </c>
      <c r="D185" s="10">
        <v>9</v>
      </c>
      <c r="E185" s="10">
        <v>170</v>
      </c>
      <c r="F185" s="10">
        <v>5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192</v>
      </c>
      <c r="D186" s="10">
        <v>7</v>
      </c>
      <c r="E186" s="10">
        <v>183</v>
      </c>
      <c r="F186" s="10">
        <v>2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233</v>
      </c>
      <c r="D187" s="10">
        <v>12</v>
      </c>
      <c r="E187" s="10">
        <v>219</v>
      </c>
      <c r="F187" s="10">
        <v>2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995</v>
      </c>
      <c r="D188" s="10">
        <v>35</v>
      </c>
      <c r="E188" s="10">
        <v>944</v>
      </c>
      <c r="F188" s="10">
        <v>16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205</v>
      </c>
      <c r="D189" s="10">
        <v>8</v>
      </c>
      <c r="E189" s="10">
        <v>194</v>
      </c>
      <c r="F189" s="10">
        <v>3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185</v>
      </c>
      <c r="D190" s="10">
        <v>6</v>
      </c>
      <c r="E190" s="10">
        <v>178</v>
      </c>
      <c r="F190" s="10">
        <v>1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212</v>
      </c>
      <c r="D191" s="10">
        <v>8</v>
      </c>
      <c r="E191" s="10">
        <v>200</v>
      </c>
      <c r="F191" s="10">
        <v>4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212</v>
      </c>
      <c r="D192" s="10">
        <v>8</v>
      </c>
      <c r="E192" s="10">
        <v>200</v>
      </c>
      <c r="F192" s="10">
        <v>4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181</v>
      </c>
      <c r="D193" s="10">
        <v>5</v>
      </c>
      <c r="E193" s="10">
        <v>172</v>
      </c>
      <c r="F193" s="10">
        <v>4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958</v>
      </c>
      <c r="D194" s="10">
        <v>24</v>
      </c>
      <c r="E194" s="10">
        <v>914</v>
      </c>
      <c r="F194" s="10">
        <v>20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204</v>
      </c>
      <c r="D195" s="10">
        <v>8</v>
      </c>
      <c r="E195" s="10">
        <v>192</v>
      </c>
      <c r="F195" s="10">
        <v>4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187</v>
      </c>
      <c r="D196" s="10">
        <v>3</v>
      </c>
      <c r="E196" s="10">
        <v>177</v>
      </c>
      <c r="F196" s="10">
        <v>7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206</v>
      </c>
      <c r="D197" s="10">
        <v>6</v>
      </c>
      <c r="E197" s="10">
        <v>196</v>
      </c>
      <c r="F197" s="10">
        <v>4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198</v>
      </c>
      <c r="D198" s="10">
        <v>3</v>
      </c>
      <c r="E198" s="10">
        <v>194</v>
      </c>
      <c r="F198" s="10">
        <v>1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163</v>
      </c>
      <c r="D199" s="10">
        <v>4</v>
      </c>
      <c r="E199" s="10">
        <v>155</v>
      </c>
      <c r="F199" s="10">
        <v>4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816</v>
      </c>
      <c r="D200" s="10">
        <v>17</v>
      </c>
      <c r="E200" s="10">
        <v>778</v>
      </c>
      <c r="F200" s="10">
        <v>21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174</v>
      </c>
      <c r="D201" s="10">
        <v>2</v>
      </c>
      <c r="E201" s="10">
        <v>166</v>
      </c>
      <c r="F201" s="10">
        <v>6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171</v>
      </c>
      <c r="D202" s="10">
        <v>3</v>
      </c>
      <c r="E202" s="10">
        <v>165</v>
      </c>
      <c r="F202" s="10">
        <v>3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159</v>
      </c>
      <c r="D203" s="10">
        <v>4</v>
      </c>
      <c r="E203" s="10">
        <v>151</v>
      </c>
      <c r="F203" s="10">
        <v>4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165</v>
      </c>
      <c r="D204" s="10">
        <v>5</v>
      </c>
      <c r="E204" s="10">
        <v>156</v>
      </c>
      <c r="F204" s="10">
        <v>4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147</v>
      </c>
      <c r="D205" s="10">
        <v>3</v>
      </c>
      <c r="E205" s="10">
        <v>140</v>
      </c>
      <c r="F205" s="10">
        <v>4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607</v>
      </c>
      <c r="D206" s="10">
        <v>12</v>
      </c>
      <c r="E206" s="10">
        <v>575</v>
      </c>
      <c r="F206" s="10">
        <v>20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134</v>
      </c>
      <c r="D207" s="10">
        <v>4</v>
      </c>
      <c r="E207" s="10">
        <v>125</v>
      </c>
      <c r="F207" s="10">
        <v>5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142</v>
      </c>
      <c r="D208" s="10">
        <v>3</v>
      </c>
      <c r="E208" s="10">
        <v>136</v>
      </c>
      <c r="F208" s="10">
        <v>3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129</v>
      </c>
      <c r="D209" s="10">
        <v>3</v>
      </c>
      <c r="E209" s="10">
        <v>120</v>
      </c>
      <c r="F209" s="10">
        <v>6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103</v>
      </c>
      <c r="D210" s="10">
        <v>2</v>
      </c>
      <c r="E210" s="10">
        <v>98</v>
      </c>
      <c r="F210" s="10">
        <v>3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99</v>
      </c>
      <c r="D211" s="10" t="s">
        <v>265</v>
      </c>
      <c r="E211" s="10">
        <v>96</v>
      </c>
      <c r="F211" s="10">
        <v>3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412</v>
      </c>
      <c r="D212" s="10">
        <v>2</v>
      </c>
      <c r="E212" s="10">
        <v>385</v>
      </c>
      <c r="F212" s="10">
        <v>25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102</v>
      </c>
      <c r="D213" s="10" t="s">
        <v>265</v>
      </c>
      <c r="E213" s="10">
        <v>94</v>
      </c>
      <c r="F213" s="10">
        <v>8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81</v>
      </c>
      <c r="D214" s="10">
        <v>1</v>
      </c>
      <c r="E214" s="10">
        <v>74</v>
      </c>
      <c r="F214" s="10">
        <v>6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88</v>
      </c>
      <c r="D215" s="10">
        <v>1</v>
      </c>
      <c r="E215" s="10">
        <v>82</v>
      </c>
      <c r="F215" s="10">
        <v>5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78</v>
      </c>
      <c r="D216" s="10" t="s">
        <v>265</v>
      </c>
      <c r="E216" s="10">
        <v>74</v>
      </c>
      <c r="F216" s="10">
        <v>4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63</v>
      </c>
      <c r="D217" s="10" t="s">
        <v>265</v>
      </c>
      <c r="E217" s="10">
        <v>61</v>
      </c>
      <c r="F217" s="10">
        <v>2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232</v>
      </c>
      <c r="D218" s="10">
        <v>8</v>
      </c>
      <c r="E218" s="10">
        <v>210</v>
      </c>
      <c r="F218" s="10">
        <v>14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66</v>
      </c>
      <c r="D219" s="10">
        <v>1</v>
      </c>
      <c r="E219" s="10">
        <v>62</v>
      </c>
      <c r="F219" s="10">
        <v>3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54</v>
      </c>
      <c r="D220" s="10">
        <v>3</v>
      </c>
      <c r="E220" s="10">
        <v>50</v>
      </c>
      <c r="F220" s="10">
        <v>1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45</v>
      </c>
      <c r="D221" s="10">
        <v>1</v>
      </c>
      <c r="E221" s="10">
        <v>42</v>
      </c>
      <c r="F221" s="10">
        <v>2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37</v>
      </c>
      <c r="D222" s="10">
        <v>1</v>
      </c>
      <c r="E222" s="10">
        <v>29</v>
      </c>
      <c r="F222" s="10">
        <v>7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30</v>
      </c>
      <c r="D223" s="10">
        <v>2</v>
      </c>
      <c r="E223" s="10">
        <v>27</v>
      </c>
      <c r="F223" s="10">
        <v>1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130</v>
      </c>
      <c r="D224" s="10">
        <v>2</v>
      </c>
      <c r="E224" s="10">
        <v>122</v>
      </c>
      <c r="F224" s="10">
        <v>6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20511</v>
      </c>
      <c r="D225" s="3">
        <v>6838</v>
      </c>
      <c r="E225" s="3">
        <v>12933</v>
      </c>
      <c r="F225" s="3">
        <v>740</v>
      </c>
    </row>
    <row r="226" spans="1:11" ht="12" customHeight="1">
      <c r="A226" s="33" t="s">
        <v>254</v>
      </c>
      <c r="B226" s="1" t="s">
        <v>8</v>
      </c>
      <c r="C226" s="10">
        <v>1337</v>
      </c>
      <c r="D226" s="10">
        <v>822</v>
      </c>
      <c r="E226" s="10">
        <v>25</v>
      </c>
      <c r="F226" s="10">
        <v>490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208</v>
      </c>
      <c r="D227" s="10">
        <v>20</v>
      </c>
      <c r="E227" s="10">
        <v>7</v>
      </c>
      <c r="F227" s="10">
        <v>181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226</v>
      </c>
      <c r="D228" s="10">
        <v>63</v>
      </c>
      <c r="E228" s="10">
        <v>5</v>
      </c>
      <c r="F228" s="10">
        <v>158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245</v>
      </c>
      <c r="D229" s="10">
        <v>119</v>
      </c>
      <c r="E229" s="10">
        <v>5</v>
      </c>
      <c r="F229" s="10">
        <v>121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308</v>
      </c>
      <c r="D230" s="10">
        <v>277</v>
      </c>
      <c r="E230" s="10">
        <v>5</v>
      </c>
      <c r="F230" s="10">
        <v>26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350</v>
      </c>
      <c r="D231" s="10">
        <v>343</v>
      </c>
      <c r="E231" s="10">
        <v>3</v>
      </c>
      <c r="F231" s="10">
        <v>4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1706</v>
      </c>
      <c r="D232" s="10">
        <v>1689</v>
      </c>
      <c r="E232" s="10">
        <v>15</v>
      </c>
      <c r="F232" s="10">
        <v>2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353</v>
      </c>
      <c r="D233" s="10">
        <v>352</v>
      </c>
      <c r="E233" s="10" t="s">
        <v>265</v>
      </c>
      <c r="F233" s="10">
        <v>1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335</v>
      </c>
      <c r="D234" s="10">
        <v>333</v>
      </c>
      <c r="E234" s="10">
        <v>2</v>
      </c>
      <c r="F234" s="10" t="s">
        <v>265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335</v>
      </c>
      <c r="D235" s="10">
        <v>333</v>
      </c>
      <c r="E235" s="10">
        <v>1</v>
      </c>
      <c r="F235" s="10">
        <v>1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324</v>
      </c>
      <c r="D236" s="10">
        <v>317</v>
      </c>
      <c r="E236" s="10">
        <v>7</v>
      </c>
      <c r="F236" s="10" t="s">
        <v>265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359</v>
      </c>
      <c r="D237" s="10">
        <v>354</v>
      </c>
      <c r="E237" s="10">
        <v>5</v>
      </c>
      <c r="F237" s="10" t="s">
        <v>265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1943</v>
      </c>
      <c r="D238" s="10">
        <v>1902</v>
      </c>
      <c r="E238" s="10">
        <v>36</v>
      </c>
      <c r="F238" s="10">
        <v>5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348</v>
      </c>
      <c r="D239" s="10">
        <v>342</v>
      </c>
      <c r="E239" s="10">
        <v>5</v>
      </c>
      <c r="F239" s="10">
        <v>1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408</v>
      </c>
      <c r="D240" s="10">
        <v>400</v>
      </c>
      <c r="E240" s="10">
        <v>6</v>
      </c>
      <c r="F240" s="10">
        <v>2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392</v>
      </c>
      <c r="D241" s="10">
        <v>382</v>
      </c>
      <c r="E241" s="10">
        <v>9</v>
      </c>
      <c r="F241" s="10">
        <v>1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415</v>
      </c>
      <c r="D242" s="10">
        <v>410</v>
      </c>
      <c r="E242" s="10">
        <v>5</v>
      </c>
      <c r="F242" s="10" t="s">
        <v>265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380</v>
      </c>
      <c r="D243" s="10">
        <v>368</v>
      </c>
      <c r="E243" s="10">
        <v>11</v>
      </c>
      <c r="F243" s="10">
        <v>1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1681</v>
      </c>
      <c r="D244" s="10">
        <v>1298</v>
      </c>
      <c r="E244" s="10">
        <v>380</v>
      </c>
      <c r="F244" s="10">
        <v>3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349</v>
      </c>
      <c r="D245" s="10">
        <v>330</v>
      </c>
      <c r="E245" s="10">
        <v>18</v>
      </c>
      <c r="F245" s="10">
        <v>1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350</v>
      </c>
      <c r="D246" s="10">
        <v>325</v>
      </c>
      <c r="E246" s="10">
        <v>24</v>
      </c>
      <c r="F246" s="10">
        <v>1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373</v>
      </c>
      <c r="D247" s="10">
        <v>321</v>
      </c>
      <c r="E247" s="10">
        <v>52</v>
      </c>
      <c r="F247" s="10" t="s">
        <v>265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308</v>
      </c>
      <c r="D248" s="10">
        <v>178</v>
      </c>
      <c r="E248" s="10">
        <v>130</v>
      </c>
      <c r="F248" s="10" t="s">
        <v>265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301</v>
      </c>
      <c r="D249" s="10">
        <v>144</v>
      </c>
      <c r="E249" s="10">
        <v>156</v>
      </c>
      <c r="F249" s="10">
        <v>1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1418</v>
      </c>
      <c r="D250" s="10">
        <v>420</v>
      </c>
      <c r="E250" s="10">
        <v>991</v>
      </c>
      <c r="F250" s="10">
        <v>7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293</v>
      </c>
      <c r="D251" s="10">
        <v>126</v>
      </c>
      <c r="E251" s="10">
        <v>167</v>
      </c>
      <c r="F251" s="10" t="s">
        <v>265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300</v>
      </c>
      <c r="D252" s="10">
        <v>93</v>
      </c>
      <c r="E252" s="10">
        <v>207</v>
      </c>
      <c r="F252" s="10" t="s">
        <v>265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284</v>
      </c>
      <c r="D253" s="10">
        <v>81</v>
      </c>
      <c r="E253" s="10">
        <v>199</v>
      </c>
      <c r="F253" s="10">
        <v>4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279</v>
      </c>
      <c r="D254" s="10">
        <v>62</v>
      </c>
      <c r="E254" s="10">
        <v>216</v>
      </c>
      <c r="F254" s="10">
        <v>1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262</v>
      </c>
      <c r="D255" s="10">
        <v>58</v>
      </c>
      <c r="E255" s="10">
        <v>202</v>
      </c>
      <c r="F255" s="10">
        <v>2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1285</v>
      </c>
      <c r="D256" s="10">
        <v>187</v>
      </c>
      <c r="E256" s="10">
        <v>1085</v>
      </c>
      <c r="F256" s="10">
        <v>13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273</v>
      </c>
      <c r="D257" s="10">
        <v>54</v>
      </c>
      <c r="E257" s="10">
        <v>216</v>
      </c>
      <c r="F257" s="10">
        <v>3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276</v>
      </c>
      <c r="D258" s="10">
        <v>40</v>
      </c>
      <c r="E258" s="10">
        <v>235</v>
      </c>
      <c r="F258" s="10">
        <v>1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233</v>
      </c>
      <c r="D259" s="10">
        <v>29</v>
      </c>
      <c r="E259" s="10">
        <v>199</v>
      </c>
      <c r="F259" s="10">
        <v>5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271</v>
      </c>
      <c r="D260" s="10">
        <v>36</v>
      </c>
      <c r="E260" s="10">
        <v>232</v>
      </c>
      <c r="F260" s="10">
        <v>3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232</v>
      </c>
      <c r="D261" s="10">
        <v>28</v>
      </c>
      <c r="E261" s="10">
        <v>203</v>
      </c>
      <c r="F261" s="10">
        <v>1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1437</v>
      </c>
      <c r="D262" s="10">
        <v>120</v>
      </c>
      <c r="E262" s="10">
        <v>1296</v>
      </c>
      <c r="F262" s="10">
        <v>21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310</v>
      </c>
      <c r="D263" s="10">
        <v>28</v>
      </c>
      <c r="E263" s="10">
        <v>274</v>
      </c>
      <c r="F263" s="10">
        <v>8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288</v>
      </c>
      <c r="D264" s="10">
        <v>26</v>
      </c>
      <c r="E264" s="10">
        <v>258</v>
      </c>
      <c r="F264" s="10">
        <v>4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272</v>
      </c>
      <c r="D265" s="10">
        <v>20</v>
      </c>
      <c r="E265" s="10">
        <v>249</v>
      </c>
      <c r="F265" s="10">
        <v>3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281</v>
      </c>
      <c r="D266" s="10">
        <v>28</v>
      </c>
      <c r="E266" s="10">
        <v>252</v>
      </c>
      <c r="F266" s="10">
        <v>1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286</v>
      </c>
      <c r="D267" s="10">
        <v>18</v>
      </c>
      <c r="E267" s="10">
        <v>263</v>
      </c>
      <c r="F267" s="10">
        <v>5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1476</v>
      </c>
      <c r="D268" s="10">
        <v>118</v>
      </c>
      <c r="E268" s="10">
        <v>1344</v>
      </c>
      <c r="F268" s="10">
        <v>14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301</v>
      </c>
      <c r="D269" s="10">
        <v>32</v>
      </c>
      <c r="E269" s="10">
        <v>268</v>
      </c>
      <c r="F269" s="10">
        <v>1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272</v>
      </c>
      <c r="D270" s="10">
        <v>23</v>
      </c>
      <c r="E270" s="10">
        <v>249</v>
      </c>
      <c r="F270" s="10" t="s">
        <v>265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300</v>
      </c>
      <c r="D271" s="10">
        <v>18</v>
      </c>
      <c r="E271" s="10">
        <v>277</v>
      </c>
      <c r="F271" s="10">
        <v>5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284</v>
      </c>
      <c r="D272" s="10">
        <v>15</v>
      </c>
      <c r="E272" s="10">
        <v>264</v>
      </c>
      <c r="F272" s="10">
        <v>5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319</v>
      </c>
      <c r="D273" s="10">
        <v>30</v>
      </c>
      <c r="E273" s="10">
        <v>286</v>
      </c>
      <c r="F273" s="10">
        <v>3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1612</v>
      </c>
      <c r="D274" s="10">
        <v>101</v>
      </c>
      <c r="E274" s="10">
        <v>1489</v>
      </c>
      <c r="F274" s="10">
        <v>22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297</v>
      </c>
      <c r="D275" s="10">
        <v>20</v>
      </c>
      <c r="E275" s="10">
        <v>272</v>
      </c>
      <c r="F275" s="10">
        <v>5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347</v>
      </c>
      <c r="D276" s="10">
        <v>21</v>
      </c>
      <c r="E276" s="10">
        <v>321</v>
      </c>
      <c r="F276" s="10">
        <v>5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316</v>
      </c>
      <c r="D277" s="10">
        <v>16</v>
      </c>
      <c r="E277" s="10">
        <v>296</v>
      </c>
      <c r="F277" s="10">
        <v>4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332</v>
      </c>
      <c r="D278" s="10">
        <v>24</v>
      </c>
      <c r="E278" s="10">
        <v>304</v>
      </c>
      <c r="F278" s="10">
        <v>4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320</v>
      </c>
      <c r="D279" s="10">
        <v>20</v>
      </c>
      <c r="E279" s="10">
        <v>296</v>
      </c>
      <c r="F279" s="10">
        <v>4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1242</v>
      </c>
      <c r="D280" s="10">
        <v>54</v>
      </c>
      <c r="E280" s="10">
        <v>1163</v>
      </c>
      <c r="F280" s="10">
        <v>25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278</v>
      </c>
      <c r="D281" s="10">
        <v>10</v>
      </c>
      <c r="E281" s="10">
        <v>262</v>
      </c>
      <c r="F281" s="10">
        <v>6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264</v>
      </c>
      <c r="D282" s="10">
        <v>8</v>
      </c>
      <c r="E282" s="10">
        <v>253</v>
      </c>
      <c r="F282" s="10">
        <v>3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255</v>
      </c>
      <c r="D283" s="10">
        <v>11</v>
      </c>
      <c r="E283" s="10">
        <v>235</v>
      </c>
      <c r="F283" s="10">
        <v>9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221</v>
      </c>
      <c r="D284" s="10">
        <v>13</v>
      </c>
      <c r="E284" s="10">
        <v>206</v>
      </c>
      <c r="F284" s="10">
        <v>2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224</v>
      </c>
      <c r="D285" s="10">
        <v>12</v>
      </c>
      <c r="E285" s="10">
        <v>207</v>
      </c>
      <c r="F285" s="10">
        <v>5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1153</v>
      </c>
      <c r="D286" s="10">
        <v>41</v>
      </c>
      <c r="E286" s="10">
        <v>1095</v>
      </c>
      <c r="F286" s="10">
        <v>17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283</v>
      </c>
      <c r="D287" s="10">
        <v>12</v>
      </c>
      <c r="E287" s="10">
        <v>267</v>
      </c>
      <c r="F287" s="10">
        <v>4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224</v>
      </c>
      <c r="D288" s="10">
        <v>5</v>
      </c>
      <c r="E288" s="10">
        <v>215</v>
      </c>
      <c r="F288" s="10">
        <v>4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239</v>
      </c>
      <c r="D289" s="10">
        <v>9</v>
      </c>
      <c r="E289" s="10">
        <v>227</v>
      </c>
      <c r="F289" s="10">
        <v>3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210</v>
      </c>
      <c r="D290" s="10">
        <v>8</v>
      </c>
      <c r="E290" s="10">
        <v>199</v>
      </c>
      <c r="F290" s="10">
        <v>3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197</v>
      </c>
      <c r="D291" s="10">
        <v>7</v>
      </c>
      <c r="E291" s="10">
        <v>187</v>
      </c>
      <c r="F291" s="10">
        <v>3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964</v>
      </c>
      <c r="D292" s="10">
        <v>20</v>
      </c>
      <c r="E292" s="10">
        <v>924</v>
      </c>
      <c r="F292" s="10">
        <v>20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197</v>
      </c>
      <c r="D293" s="10">
        <v>3</v>
      </c>
      <c r="E293" s="10">
        <v>189</v>
      </c>
      <c r="F293" s="10">
        <v>5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196</v>
      </c>
      <c r="D294" s="10">
        <v>3</v>
      </c>
      <c r="E294" s="10">
        <v>189</v>
      </c>
      <c r="F294" s="10">
        <v>4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210</v>
      </c>
      <c r="D295" s="10">
        <v>5</v>
      </c>
      <c r="E295" s="10">
        <v>202</v>
      </c>
      <c r="F295" s="10">
        <v>3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203</v>
      </c>
      <c r="D296" s="10">
        <v>4</v>
      </c>
      <c r="E296" s="10">
        <v>194</v>
      </c>
      <c r="F296" s="10">
        <v>5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158</v>
      </c>
      <c r="D297" s="10">
        <v>5</v>
      </c>
      <c r="E297" s="10">
        <v>150</v>
      </c>
      <c r="F297" s="10">
        <v>3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957</v>
      </c>
      <c r="D298" s="10">
        <v>17</v>
      </c>
      <c r="E298" s="10">
        <v>918</v>
      </c>
      <c r="F298" s="10">
        <v>22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193</v>
      </c>
      <c r="D299" s="10">
        <v>3</v>
      </c>
      <c r="E299" s="10">
        <v>185</v>
      </c>
      <c r="F299" s="10">
        <v>5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216</v>
      </c>
      <c r="D300" s="10">
        <v>4</v>
      </c>
      <c r="E300" s="10">
        <v>208</v>
      </c>
      <c r="F300" s="10">
        <v>4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191</v>
      </c>
      <c r="D301" s="10">
        <v>1</v>
      </c>
      <c r="E301" s="10">
        <v>187</v>
      </c>
      <c r="F301" s="10">
        <v>3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173</v>
      </c>
      <c r="D302" s="10">
        <v>3</v>
      </c>
      <c r="E302" s="10">
        <v>166</v>
      </c>
      <c r="F302" s="10">
        <v>4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184</v>
      </c>
      <c r="D303" s="10">
        <v>6</v>
      </c>
      <c r="E303" s="10">
        <v>172</v>
      </c>
      <c r="F303" s="10">
        <v>6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802</v>
      </c>
      <c r="D304" s="10">
        <v>14</v>
      </c>
      <c r="E304" s="10">
        <v>761</v>
      </c>
      <c r="F304" s="10">
        <v>27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169</v>
      </c>
      <c r="D305" s="10">
        <v>1</v>
      </c>
      <c r="E305" s="10">
        <v>162</v>
      </c>
      <c r="F305" s="10">
        <v>6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174</v>
      </c>
      <c r="D306" s="10">
        <v>5</v>
      </c>
      <c r="E306" s="10">
        <v>165</v>
      </c>
      <c r="F306" s="10">
        <v>4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170</v>
      </c>
      <c r="D307" s="10">
        <v>4</v>
      </c>
      <c r="E307" s="10">
        <v>154</v>
      </c>
      <c r="F307" s="10">
        <v>12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157</v>
      </c>
      <c r="D308" s="10">
        <v>2</v>
      </c>
      <c r="E308" s="10">
        <v>152</v>
      </c>
      <c r="F308" s="10">
        <v>3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132</v>
      </c>
      <c r="D309" s="10">
        <v>2</v>
      </c>
      <c r="E309" s="10">
        <v>128</v>
      </c>
      <c r="F309" s="10">
        <v>2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701</v>
      </c>
      <c r="D310" s="10">
        <v>20</v>
      </c>
      <c r="E310" s="10">
        <v>663</v>
      </c>
      <c r="F310" s="10">
        <v>18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142</v>
      </c>
      <c r="D311" s="10">
        <v>5</v>
      </c>
      <c r="E311" s="10">
        <v>136</v>
      </c>
      <c r="F311" s="10">
        <v>1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135</v>
      </c>
      <c r="D312" s="10">
        <v>4</v>
      </c>
      <c r="E312" s="10">
        <v>127</v>
      </c>
      <c r="F312" s="10">
        <v>4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154</v>
      </c>
      <c r="D313" s="10">
        <v>3</v>
      </c>
      <c r="E313" s="10">
        <v>148</v>
      </c>
      <c r="F313" s="10">
        <v>3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140</v>
      </c>
      <c r="D314" s="10">
        <v>4</v>
      </c>
      <c r="E314" s="10">
        <v>130</v>
      </c>
      <c r="F314" s="10">
        <v>6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130</v>
      </c>
      <c r="D315" s="10">
        <v>4</v>
      </c>
      <c r="E315" s="10">
        <v>122</v>
      </c>
      <c r="F315" s="10">
        <v>4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431</v>
      </c>
      <c r="D316" s="10">
        <v>8</v>
      </c>
      <c r="E316" s="10">
        <v>404</v>
      </c>
      <c r="F316" s="10">
        <v>19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89</v>
      </c>
      <c r="D317" s="10">
        <v>1</v>
      </c>
      <c r="E317" s="10">
        <v>85</v>
      </c>
      <c r="F317" s="10">
        <v>3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116</v>
      </c>
      <c r="D318" s="10">
        <v>2</v>
      </c>
      <c r="E318" s="10">
        <v>107</v>
      </c>
      <c r="F318" s="10">
        <v>7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94</v>
      </c>
      <c r="D319" s="10">
        <v>1</v>
      </c>
      <c r="E319" s="10">
        <v>89</v>
      </c>
      <c r="F319" s="10">
        <v>4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77</v>
      </c>
      <c r="D320" s="10">
        <v>1</v>
      </c>
      <c r="E320" s="10">
        <v>74</v>
      </c>
      <c r="F320" s="10">
        <v>2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55</v>
      </c>
      <c r="D321" s="10">
        <v>3</v>
      </c>
      <c r="E321" s="10">
        <v>49</v>
      </c>
      <c r="F321" s="10">
        <v>3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218</v>
      </c>
      <c r="D322" s="10">
        <v>2</v>
      </c>
      <c r="E322" s="10">
        <v>203</v>
      </c>
      <c r="F322" s="10">
        <v>13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63</v>
      </c>
      <c r="D323" s="10" t="s">
        <v>265</v>
      </c>
      <c r="E323" s="10">
        <v>61</v>
      </c>
      <c r="F323" s="10">
        <v>2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53</v>
      </c>
      <c r="D324" s="10" t="s">
        <v>265</v>
      </c>
      <c r="E324" s="10">
        <v>47</v>
      </c>
      <c r="F324" s="10">
        <v>6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41</v>
      </c>
      <c r="D325" s="10">
        <v>1</v>
      </c>
      <c r="E325" s="10">
        <v>38</v>
      </c>
      <c r="F325" s="10">
        <v>2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29</v>
      </c>
      <c r="D326" s="10" t="s">
        <v>265</v>
      </c>
      <c r="E326" s="10">
        <v>26</v>
      </c>
      <c r="F326" s="10">
        <v>3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32</v>
      </c>
      <c r="D327" s="10">
        <v>1</v>
      </c>
      <c r="E327" s="10">
        <v>31</v>
      </c>
      <c r="F327" s="10" t="s">
        <v>265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105</v>
      </c>
      <c r="D328" s="10">
        <v>4</v>
      </c>
      <c r="E328" s="10">
        <v>99</v>
      </c>
      <c r="F328" s="10">
        <v>2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26</v>
      </c>
      <c r="D329" s="10">
        <v>1</v>
      </c>
      <c r="E329" s="10">
        <v>24</v>
      </c>
      <c r="F329" s="10">
        <v>1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21</v>
      </c>
      <c r="D330" s="10">
        <v>2</v>
      </c>
      <c r="E330" s="10">
        <v>19</v>
      </c>
      <c r="F330" s="10" t="s">
        <v>265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26</v>
      </c>
      <c r="D331" s="10">
        <v>1</v>
      </c>
      <c r="E331" s="10">
        <v>25</v>
      </c>
      <c r="F331" s="10" t="s">
        <v>265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17</v>
      </c>
      <c r="D332" s="10" t="s">
        <v>265</v>
      </c>
      <c r="E332" s="10">
        <v>16</v>
      </c>
      <c r="F332" s="10">
        <v>1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15</v>
      </c>
      <c r="D333" s="10" t="s">
        <v>265</v>
      </c>
      <c r="E333" s="10">
        <v>15</v>
      </c>
      <c r="F333" s="10" t="s">
        <v>265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43</v>
      </c>
      <c r="D334" s="5">
        <v>1</v>
      </c>
      <c r="E334" s="5">
        <v>42</v>
      </c>
      <c r="F334" s="5" t="s">
        <v>265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7.832031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145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70554</v>
      </c>
      <c r="D5" s="3">
        <v>22078</v>
      </c>
      <c r="E5" s="3">
        <v>45769</v>
      </c>
      <c r="F5" s="3">
        <v>2707</v>
      </c>
    </row>
    <row r="6" spans="1:32" ht="12" customHeight="1">
      <c r="A6" s="33" t="s">
        <v>254</v>
      </c>
      <c r="B6" s="1" t="s">
        <v>8</v>
      </c>
      <c r="C6" s="10">
        <v>3989</v>
      </c>
      <c r="D6" s="10">
        <v>2522</v>
      </c>
      <c r="E6" s="10">
        <v>127</v>
      </c>
      <c r="F6" s="10">
        <v>1340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650</v>
      </c>
      <c r="D7" s="10">
        <v>80</v>
      </c>
      <c r="E7" s="10">
        <v>31</v>
      </c>
      <c r="F7" s="10">
        <v>539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685</v>
      </c>
      <c r="D8" s="10">
        <v>190</v>
      </c>
      <c r="E8" s="10">
        <v>30</v>
      </c>
      <c r="F8" s="10">
        <v>465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838</v>
      </c>
      <c r="D9" s="10">
        <v>531</v>
      </c>
      <c r="E9" s="10">
        <v>35</v>
      </c>
      <c r="F9" s="10">
        <v>272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850</v>
      </c>
      <c r="D10" s="10">
        <v>781</v>
      </c>
      <c r="E10" s="10">
        <v>19</v>
      </c>
      <c r="F10" s="10">
        <v>50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966</v>
      </c>
      <c r="D11" s="10">
        <v>940</v>
      </c>
      <c r="E11" s="10">
        <v>12</v>
      </c>
      <c r="F11" s="10">
        <v>14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4925</v>
      </c>
      <c r="D12" s="10">
        <v>4854</v>
      </c>
      <c r="E12" s="10">
        <v>43</v>
      </c>
      <c r="F12" s="10">
        <v>28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917</v>
      </c>
      <c r="D13" s="10">
        <v>904</v>
      </c>
      <c r="E13" s="10">
        <v>6</v>
      </c>
      <c r="F13" s="10">
        <v>7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934</v>
      </c>
      <c r="D14" s="10">
        <v>921</v>
      </c>
      <c r="E14" s="10">
        <v>9</v>
      </c>
      <c r="F14" s="10">
        <v>4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1050</v>
      </c>
      <c r="D15" s="10">
        <v>1038</v>
      </c>
      <c r="E15" s="10">
        <v>8</v>
      </c>
      <c r="F15" s="10">
        <v>4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994</v>
      </c>
      <c r="D16" s="10">
        <v>977</v>
      </c>
      <c r="E16" s="10">
        <v>12</v>
      </c>
      <c r="F16" s="10">
        <v>5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1030</v>
      </c>
      <c r="D17" s="10">
        <v>1014</v>
      </c>
      <c r="E17" s="10">
        <v>8</v>
      </c>
      <c r="F17" s="10">
        <v>8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5329</v>
      </c>
      <c r="D18" s="10">
        <v>5165</v>
      </c>
      <c r="E18" s="10">
        <v>130</v>
      </c>
      <c r="F18" s="10">
        <v>34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1035</v>
      </c>
      <c r="D19" s="10">
        <v>1001</v>
      </c>
      <c r="E19" s="10">
        <v>24</v>
      </c>
      <c r="F19" s="10">
        <v>10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1086</v>
      </c>
      <c r="D20" s="10">
        <v>1059</v>
      </c>
      <c r="E20" s="10">
        <v>20</v>
      </c>
      <c r="F20" s="10">
        <v>7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1052</v>
      </c>
      <c r="D21" s="10">
        <v>1031</v>
      </c>
      <c r="E21" s="10">
        <v>18</v>
      </c>
      <c r="F21" s="10">
        <v>3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1097</v>
      </c>
      <c r="D22" s="10">
        <v>1062</v>
      </c>
      <c r="E22" s="10">
        <v>29</v>
      </c>
      <c r="F22" s="10">
        <v>6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1059</v>
      </c>
      <c r="D23" s="10">
        <v>1012</v>
      </c>
      <c r="E23" s="10">
        <v>39</v>
      </c>
      <c r="F23" s="10">
        <v>8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5309</v>
      </c>
      <c r="D24" s="10">
        <v>4280</v>
      </c>
      <c r="E24" s="10">
        <v>986</v>
      </c>
      <c r="F24" s="10">
        <v>43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1083</v>
      </c>
      <c r="D25" s="10">
        <v>1025</v>
      </c>
      <c r="E25" s="10">
        <v>44</v>
      </c>
      <c r="F25" s="10">
        <v>14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1086</v>
      </c>
      <c r="D26" s="10">
        <v>1018</v>
      </c>
      <c r="E26" s="10">
        <v>62</v>
      </c>
      <c r="F26" s="10">
        <v>6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1113</v>
      </c>
      <c r="D27" s="10">
        <v>978</v>
      </c>
      <c r="E27" s="10">
        <v>130</v>
      </c>
      <c r="F27" s="10">
        <v>5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1041</v>
      </c>
      <c r="D28" s="10">
        <v>717</v>
      </c>
      <c r="E28" s="10">
        <v>316</v>
      </c>
      <c r="F28" s="10">
        <v>8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986</v>
      </c>
      <c r="D29" s="10">
        <v>542</v>
      </c>
      <c r="E29" s="10">
        <v>434</v>
      </c>
      <c r="F29" s="10">
        <v>10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4798</v>
      </c>
      <c r="D30" s="10">
        <v>1862</v>
      </c>
      <c r="E30" s="10">
        <v>2862</v>
      </c>
      <c r="F30" s="10">
        <v>74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1009</v>
      </c>
      <c r="D31" s="10">
        <v>479</v>
      </c>
      <c r="E31" s="10">
        <v>515</v>
      </c>
      <c r="F31" s="10">
        <v>15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973</v>
      </c>
      <c r="D32" s="10">
        <v>426</v>
      </c>
      <c r="E32" s="10">
        <v>532</v>
      </c>
      <c r="F32" s="10">
        <v>15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1018</v>
      </c>
      <c r="D33" s="10">
        <v>381</v>
      </c>
      <c r="E33" s="10">
        <v>622</v>
      </c>
      <c r="F33" s="10">
        <v>15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907</v>
      </c>
      <c r="D34" s="10">
        <v>304</v>
      </c>
      <c r="E34" s="10">
        <v>581</v>
      </c>
      <c r="F34" s="10">
        <v>22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891</v>
      </c>
      <c r="D35" s="10">
        <v>272</v>
      </c>
      <c r="E35" s="10">
        <v>612</v>
      </c>
      <c r="F35" s="10">
        <v>7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4671</v>
      </c>
      <c r="D36" s="10">
        <v>932</v>
      </c>
      <c r="E36" s="10">
        <v>3673</v>
      </c>
      <c r="F36" s="10">
        <v>66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901</v>
      </c>
      <c r="D37" s="10">
        <v>224</v>
      </c>
      <c r="E37" s="10">
        <v>664</v>
      </c>
      <c r="F37" s="10">
        <v>13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947</v>
      </c>
      <c r="D38" s="10">
        <v>218</v>
      </c>
      <c r="E38" s="10">
        <v>718</v>
      </c>
      <c r="F38" s="10">
        <v>11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953</v>
      </c>
      <c r="D39" s="10">
        <v>179</v>
      </c>
      <c r="E39" s="10">
        <v>766</v>
      </c>
      <c r="F39" s="10">
        <v>8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953</v>
      </c>
      <c r="D40" s="10">
        <v>169</v>
      </c>
      <c r="E40" s="10">
        <v>766</v>
      </c>
      <c r="F40" s="10">
        <v>18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917</v>
      </c>
      <c r="D41" s="10">
        <v>142</v>
      </c>
      <c r="E41" s="10">
        <v>759</v>
      </c>
      <c r="F41" s="10">
        <v>16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4746</v>
      </c>
      <c r="D42" s="10">
        <v>575</v>
      </c>
      <c r="E42" s="10">
        <v>4084</v>
      </c>
      <c r="F42" s="10">
        <v>87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930</v>
      </c>
      <c r="D43" s="10">
        <v>149</v>
      </c>
      <c r="E43" s="10">
        <v>761</v>
      </c>
      <c r="F43" s="10">
        <v>20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1042</v>
      </c>
      <c r="D44" s="10">
        <v>134</v>
      </c>
      <c r="E44" s="10">
        <v>891</v>
      </c>
      <c r="F44" s="10">
        <v>17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936</v>
      </c>
      <c r="D45" s="10">
        <v>115</v>
      </c>
      <c r="E45" s="10">
        <v>802</v>
      </c>
      <c r="F45" s="10">
        <v>19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923</v>
      </c>
      <c r="D46" s="10">
        <v>95</v>
      </c>
      <c r="E46" s="10">
        <v>812</v>
      </c>
      <c r="F46" s="10">
        <v>16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915</v>
      </c>
      <c r="D47" s="10">
        <v>82</v>
      </c>
      <c r="E47" s="10">
        <v>818</v>
      </c>
      <c r="F47" s="10">
        <v>15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4732</v>
      </c>
      <c r="D48" s="10">
        <v>451</v>
      </c>
      <c r="E48" s="10">
        <v>4199</v>
      </c>
      <c r="F48" s="10">
        <v>82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950</v>
      </c>
      <c r="D49" s="10">
        <v>82</v>
      </c>
      <c r="E49" s="10">
        <v>858</v>
      </c>
      <c r="F49" s="10">
        <v>10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930</v>
      </c>
      <c r="D50" s="10">
        <v>95</v>
      </c>
      <c r="E50" s="10">
        <v>821</v>
      </c>
      <c r="F50" s="10">
        <v>14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926</v>
      </c>
      <c r="D51" s="10">
        <v>100</v>
      </c>
      <c r="E51" s="10">
        <v>797</v>
      </c>
      <c r="F51" s="10">
        <v>29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913</v>
      </c>
      <c r="D52" s="10">
        <v>90</v>
      </c>
      <c r="E52" s="10">
        <v>808</v>
      </c>
      <c r="F52" s="10">
        <v>15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1013</v>
      </c>
      <c r="D53" s="10">
        <v>84</v>
      </c>
      <c r="E53" s="10">
        <v>915</v>
      </c>
      <c r="F53" s="10">
        <v>14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5168</v>
      </c>
      <c r="D54" s="10">
        <v>387</v>
      </c>
      <c r="E54" s="10">
        <v>4678</v>
      </c>
      <c r="F54" s="10">
        <v>103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975</v>
      </c>
      <c r="D55" s="10">
        <v>76</v>
      </c>
      <c r="E55" s="10">
        <v>883</v>
      </c>
      <c r="F55" s="10">
        <v>16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1027</v>
      </c>
      <c r="D56" s="10">
        <v>88</v>
      </c>
      <c r="E56" s="10">
        <v>916</v>
      </c>
      <c r="F56" s="10">
        <v>23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1100</v>
      </c>
      <c r="D57" s="10">
        <v>82</v>
      </c>
      <c r="E57" s="10">
        <v>993</v>
      </c>
      <c r="F57" s="10">
        <v>25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1017</v>
      </c>
      <c r="D58" s="10">
        <v>73</v>
      </c>
      <c r="E58" s="10">
        <v>928</v>
      </c>
      <c r="F58" s="10">
        <v>16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1049</v>
      </c>
      <c r="D59" s="10">
        <v>68</v>
      </c>
      <c r="E59" s="10">
        <v>958</v>
      </c>
      <c r="F59" s="10">
        <v>23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4633</v>
      </c>
      <c r="D60" s="10">
        <v>288</v>
      </c>
      <c r="E60" s="10">
        <v>4236</v>
      </c>
      <c r="F60" s="10">
        <v>109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1025</v>
      </c>
      <c r="D61" s="10">
        <v>66</v>
      </c>
      <c r="E61" s="10">
        <v>941</v>
      </c>
      <c r="F61" s="10">
        <v>18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902</v>
      </c>
      <c r="D62" s="10">
        <v>60</v>
      </c>
      <c r="E62" s="10">
        <v>819</v>
      </c>
      <c r="F62" s="10">
        <v>23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900</v>
      </c>
      <c r="D63" s="10">
        <v>62</v>
      </c>
      <c r="E63" s="10">
        <v>815</v>
      </c>
      <c r="F63" s="10">
        <v>23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934</v>
      </c>
      <c r="D64" s="10">
        <v>46</v>
      </c>
      <c r="E64" s="10">
        <v>868</v>
      </c>
      <c r="F64" s="10">
        <v>20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872</v>
      </c>
      <c r="D65" s="10">
        <v>54</v>
      </c>
      <c r="E65" s="10">
        <v>793</v>
      </c>
      <c r="F65" s="10">
        <v>25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4041</v>
      </c>
      <c r="D66" s="10">
        <v>184</v>
      </c>
      <c r="E66" s="10">
        <v>3765</v>
      </c>
      <c r="F66" s="10">
        <v>92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854</v>
      </c>
      <c r="D67" s="10">
        <v>38</v>
      </c>
      <c r="E67" s="10">
        <v>799</v>
      </c>
      <c r="F67" s="10">
        <v>17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795</v>
      </c>
      <c r="D68" s="10">
        <v>43</v>
      </c>
      <c r="E68" s="10">
        <v>730</v>
      </c>
      <c r="F68" s="10">
        <v>22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841</v>
      </c>
      <c r="D69" s="10">
        <v>41</v>
      </c>
      <c r="E69" s="10">
        <v>775</v>
      </c>
      <c r="F69" s="10">
        <v>25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792</v>
      </c>
      <c r="D70" s="10">
        <v>33</v>
      </c>
      <c r="E70" s="10">
        <v>749</v>
      </c>
      <c r="F70" s="10">
        <v>10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759</v>
      </c>
      <c r="D71" s="10">
        <v>29</v>
      </c>
      <c r="E71" s="10">
        <v>712</v>
      </c>
      <c r="F71" s="10">
        <v>18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3713</v>
      </c>
      <c r="D72" s="10">
        <v>135</v>
      </c>
      <c r="E72" s="10">
        <v>3490</v>
      </c>
      <c r="F72" s="10">
        <v>88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733</v>
      </c>
      <c r="D73" s="10">
        <v>33</v>
      </c>
      <c r="E73" s="10">
        <v>683</v>
      </c>
      <c r="F73" s="10">
        <v>17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760</v>
      </c>
      <c r="D74" s="10">
        <v>21</v>
      </c>
      <c r="E74" s="10">
        <v>724</v>
      </c>
      <c r="F74" s="10">
        <v>15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749</v>
      </c>
      <c r="D75" s="10">
        <v>28</v>
      </c>
      <c r="E75" s="10">
        <v>705</v>
      </c>
      <c r="F75" s="10">
        <v>16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729</v>
      </c>
      <c r="D76" s="10">
        <v>28</v>
      </c>
      <c r="E76" s="10">
        <v>681</v>
      </c>
      <c r="F76" s="10">
        <v>20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742</v>
      </c>
      <c r="D77" s="10">
        <v>25</v>
      </c>
      <c r="E77" s="10">
        <v>697</v>
      </c>
      <c r="F77" s="10">
        <v>20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3384</v>
      </c>
      <c r="D78" s="10">
        <v>110</v>
      </c>
      <c r="E78" s="10">
        <v>3172</v>
      </c>
      <c r="F78" s="10">
        <v>102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660</v>
      </c>
      <c r="D79" s="10">
        <v>32</v>
      </c>
      <c r="E79" s="10">
        <v>609</v>
      </c>
      <c r="F79" s="10">
        <v>19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664</v>
      </c>
      <c r="D80" s="10">
        <v>21</v>
      </c>
      <c r="E80" s="10">
        <v>616</v>
      </c>
      <c r="F80" s="10">
        <v>27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700</v>
      </c>
      <c r="D81" s="10">
        <v>21</v>
      </c>
      <c r="E81" s="10">
        <v>666</v>
      </c>
      <c r="F81" s="10">
        <v>13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713</v>
      </c>
      <c r="D82" s="10">
        <v>17</v>
      </c>
      <c r="E82" s="10">
        <v>674</v>
      </c>
      <c r="F82" s="10">
        <v>22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647</v>
      </c>
      <c r="D83" s="10">
        <v>19</v>
      </c>
      <c r="E83" s="10">
        <v>607</v>
      </c>
      <c r="F83" s="10">
        <v>21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3152</v>
      </c>
      <c r="D84" s="10">
        <v>98</v>
      </c>
      <c r="E84" s="10">
        <v>2964</v>
      </c>
      <c r="F84" s="10">
        <v>90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696</v>
      </c>
      <c r="D85" s="10">
        <v>26</v>
      </c>
      <c r="E85" s="10">
        <v>645</v>
      </c>
      <c r="F85" s="10">
        <v>25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623</v>
      </c>
      <c r="D86" s="10">
        <v>19</v>
      </c>
      <c r="E86" s="10">
        <v>586</v>
      </c>
      <c r="F86" s="10">
        <v>18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626</v>
      </c>
      <c r="D87" s="10">
        <v>19</v>
      </c>
      <c r="E87" s="10">
        <v>592</v>
      </c>
      <c r="F87" s="10">
        <v>15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596</v>
      </c>
      <c r="D88" s="10">
        <v>15</v>
      </c>
      <c r="E88" s="10">
        <v>563</v>
      </c>
      <c r="F88" s="10">
        <v>18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611</v>
      </c>
      <c r="D89" s="10">
        <v>19</v>
      </c>
      <c r="E89" s="10">
        <v>578</v>
      </c>
      <c r="F89" s="10">
        <v>14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2969</v>
      </c>
      <c r="D90" s="10">
        <v>79</v>
      </c>
      <c r="E90" s="10">
        <v>2784</v>
      </c>
      <c r="F90" s="10">
        <v>106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660</v>
      </c>
      <c r="D91" s="10">
        <v>10</v>
      </c>
      <c r="E91" s="10">
        <v>632</v>
      </c>
      <c r="F91" s="10">
        <v>18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604</v>
      </c>
      <c r="D92" s="10">
        <v>21</v>
      </c>
      <c r="E92" s="10">
        <v>554</v>
      </c>
      <c r="F92" s="10">
        <v>29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615</v>
      </c>
      <c r="D93" s="10">
        <v>15</v>
      </c>
      <c r="E93" s="10">
        <v>575</v>
      </c>
      <c r="F93" s="10">
        <v>25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592</v>
      </c>
      <c r="D94" s="10">
        <v>18</v>
      </c>
      <c r="E94" s="10">
        <v>555</v>
      </c>
      <c r="F94" s="10">
        <v>19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498</v>
      </c>
      <c r="D95" s="10">
        <v>15</v>
      </c>
      <c r="E95" s="10">
        <v>468</v>
      </c>
      <c r="F95" s="10">
        <v>15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2280</v>
      </c>
      <c r="D96" s="10">
        <v>67</v>
      </c>
      <c r="E96" s="10">
        <v>2116</v>
      </c>
      <c r="F96" s="10">
        <v>97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507</v>
      </c>
      <c r="D97" s="10">
        <v>19</v>
      </c>
      <c r="E97" s="10">
        <v>472</v>
      </c>
      <c r="F97" s="10">
        <v>16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510</v>
      </c>
      <c r="D98" s="10">
        <v>14</v>
      </c>
      <c r="E98" s="10">
        <v>479</v>
      </c>
      <c r="F98" s="10">
        <v>17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452</v>
      </c>
      <c r="D99" s="10">
        <v>16</v>
      </c>
      <c r="E99" s="10">
        <v>412</v>
      </c>
      <c r="F99" s="10">
        <v>24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426</v>
      </c>
      <c r="D100" s="10">
        <v>3</v>
      </c>
      <c r="E100" s="10">
        <v>402</v>
      </c>
      <c r="F100" s="10">
        <v>21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385</v>
      </c>
      <c r="D101" s="10">
        <v>15</v>
      </c>
      <c r="E101" s="10">
        <v>351</v>
      </c>
      <c r="F101" s="10">
        <v>19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1412</v>
      </c>
      <c r="D102" s="10">
        <v>38</v>
      </c>
      <c r="E102" s="10">
        <v>1295</v>
      </c>
      <c r="F102" s="10">
        <v>79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323</v>
      </c>
      <c r="D103" s="10">
        <v>13</v>
      </c>
      <c r="E103" s="10">
        <v>292</v>
      </c>
      <c r="F103" s="10">
        <v>18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310</v>
      </c>
      <c r="D104" s="10">
        <v>7</v>
      </c>
      <c r="E104" s="10">
        <v>289</v>
      </c>
      <c r="F104" s="10">
        <v>14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276</v>
      </c>
      <c r="D105" s="10">
        <v>9</v>
      </c>
      <c r="E105" s="10">
        <v>250</v>
      </c>
      <c r="F105" s="10">
        <v>17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272</v>
      </c>
      <c r="D106" s="10">
        <v>4</v>
      </c>
      <c r="E106" s="10">
        <v>253</v>
      </c>
      <c r="F106" s="10">
        <v>15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231</v>
      </c>
      <c r="D107" s="10">
        <v>5</v>
      </c>
      <c r="E107" s="10">
        <v>211</v>
      </c>
      <c r="F107" s="10">
        <v>15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847</v>
      </c>
      <c r="D108" s="10">
        <v>25</v>
      </c>
      <c r="E108" s="10">
        <v>767</v>
      </c>
      <c r="F108" s="10">
        <v>55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224</v>
      </c>
      <c r="D109" s="10">
        <v>5</v>
      </c>
      <c r="E109" s="10">
        <v>209</v>
      </c>
      <c r="F109" s="10">
        <v>10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184</v>
      </c>
      <c r="D110" s="10">
        <v>1</v>
      </c>
      <c r="E110" s="10">
        <v>170</v>
      </c>
      <c r="F110" s="10">
        <v>13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190</v>
      </c>
      <c r="D111" s="10">
        <v>15</v>
      </c>
      <c r="E111" s="10">
        <v>165</v>
      </c>
      <c r="F111" s="10">
        <v>10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142</v>
      </c>
      <c r="D112" s="10">
        <v>3</v>
      </c>
      <c r="E112" s="10">
        <v>125</v>
      </c>
      <c r="F112" s="10">
        <v>14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107</v>
      </c>
      <c r="D113" s="10">
        <v>1</v>
      </c>
      <c r="E113" s="10">
        <v>98</v>
      </c>
      <c r="F113" s="10">
        <v>8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456</v>
      </c>
      <c r="D114" s="10">
        <v>26</v>
      </c>
      <c r="E114" s="10">
        <v>398</v>
      </c>
      <c r="F114" s="10">
        <v>32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36832</v>
      </c>
      <c r="D115" s="3">
        <v>11745</v>
      </c>
      <c r="E115" s="3">
        <v>23721</v>
      </c>
      <c r="F115" s="3">
        <v>1366</v>
      </c>
    </row>
    <row r="116" spans="1:11" ht="12" customHeight="1">
      <c r="A116" s="33" t="s">
        <v>254</v>
      </c>
      <c r="B116" s="1" t="s">
        <v>8</v>
      </c>
      <c r="C116" s="10">
        <v>1948</v>
      </c>
      <c r="D116" s="10">
        <v>1228</v>
      </c>
      <c r="E116" s="10">
        <v>60</v>
      </c>
      <c r="F116" s="10">
        <v>660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323</v>
      </c>
      <c r="D117" s="10">
        <v>41</v>
      </c>
      <c r="E117" s="10">
        <v>14</v>
      </c>
      <c r="F117" s="10">
        <v>268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323</v>
      </c>
      <c r="D118" s="10">
        <v>76</v>
      </c>
      <c r="E118" s="10">
        <v>14</v>
      </c>
      <c r="F118" s="10">
        <v>233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415</v>
      </c>
      <c r="D119" s="10">
        <v>259</v>
      </c>
      <c r="E119" s="10">
        <v>17</v>
      </c>
      <c r="F119" s="10">
        <v>139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389</v>
      </c>
      <c r="D120" s="10">
        <v>364</v>
      </c>
      <c r="E120" s="10">
        <v>9</v>
      </c>
      <c r="F120" s="10">
        <v>16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498</v>
      </c>
      <c r="D121" s="10">
        <v>488</v>
      </c>
      <c r="E121" s="10">
        <v>6</v>
      </c>
      <c r="F121" s="10">
        <v>4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2400</v>
      </c>
      <c r="D122" s="10">
        <v>2361</v>
      </c>
      <c r="E122" s="10">
        <v>24</v>
      </c>
      <c r="F122" s="10">
        <v>15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437</v>
      </c>
      <c r="D123" s="10">
        <v>429</v>
      </c>
      <c r="E123" s="10">
        <v>3</v>
      </c>
      <c r="F123" s="10">
        <v>5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469</v>
      </c>
      <c r="D124" s="10">
        <v>459</v>
      </c>
      <c r="E124" s="10">
        <v>7</v>
      </c>
      <c r="F124" s="10">
        <v>3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504</v>
      </c>
      <c r="D125" s="10">
        <v>498</v>
      </c>
      <c r="E125" s="10">
        <v>3</v>
      </c>
      <c r="F125" s="10">
        <v>3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484</v>
      </c>
      <c r="D126" s="10">
        <v>476</v>
      </c>
      <c r="E126" s="10">
        <v>6</v>
      </c>
      <c r="F126" s="10">
        <v>2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506</v>
      </c>
      <c r="D127" s="10">
        <v>499</v>
      </c>
      <c r="E127" s="10">
        <v>5</v>
      </c>
      <c r="F127" s="10">
        <v>2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2639</v>
      </c>
      <c r="D128" s="10">
        <v>2565</v>
      </c>
      <c r="E128" s="10">
        <v>57</v>
      </c>
      <c r="F128" s="10">
        <v>17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503</v>
      </c>
      <c r="D129" s="10">
        <v>490</v>
      </c>
      <c r="E129" s="10">
        <v>12</v>
      </c>
      <c r="F129" s="10">
        <v>1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546</v>
      </c>
      <c r="D130" s="10">
        <v>532</v>
      </c>
      <c r="E130" s="10">
        <v>10</v>
      </c>
      <c r="F130" s="10">
        <v>4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523</v>
      </c>
      <c r="D131" s="10">
        <v>515</v>
      </c>
      <c r="E131" s="10">
        <v>6</v>
      </c>
      <c r="F131" s="10">
        <v>2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556</v>
      </c>
      <c r="D132" s="10">
        <v>536</v>
      </c>
      <c r="E132" s="10">
        <v>16</v>
      </c>
      <c r="F132" s="10">
        <v>4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511</v>
      </c>
      <c r="D133" s="10">
        <v>492</v>
      </c>
      <c r="E133" s="10">
        <v>13</v>
      </c>
      <c r="F133" s="10">
        <v>6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2600</v>
      </c>
      <c r="D134" s="10">
        <v>2208</v>
      </c>
      <c r="E134" s="10">
        <v>380</v>
      </c>
      <c r="F134" s="10">
        <v>12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530</v>
      </c>
      <c r="D135" s="10">
        <v>506</v>
      </c>
      <c r="E135" s="10">
        <v>19</v>
      </c>
      <c r="F135" s="10">
        <v>5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538</v>
      </c>
      <c r="D136" s="10">
        <v>508</v>
      </c>
      <c r="E136" s="10">
        <v>29</v>
      </c>
      <c r="F136" s="10">
        <v>1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514</v>
      </c>
      <c r="D137" s="10">
        <v>467</v>
      </c>
      <c r="E137" s="10">
        <v>45</v>
      </c>
      <c r="F137" s="10">
        <v>2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524</v>
      </c>
      <c r="D138" s="10">
        <v>400</v>
      </c>
      <c r="E138" s="10">
        <v>123</v>
      </c>
      <c r="F138" s="10">
        <v>1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494</v>
      </c>
      <c r="D139" s="10">
        <v>327</v>
      </c>
      <c r="E139" s="10">
        <v>164</v>
      </c>
      <c r="F139" s="10">
        <v>3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2424</v>
      </c>
      <c r="D140" s="10">
        <v>1173</v>
      </c>
      <c r="E140" s="10">
        <v>1217</v>
      </c>
      <c r="F140" s="10">
        <v>34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520</v>
      </c>
      <c r="D141" s="10">
        <v>290</v>
      </c>
      <c r="E141" s="10">
        <v>221</v>
      </c>
      <c r="F141" s="10">
        <v>9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485</v>
      </c>
      <c r="D142" s="10">
        <v>274</v>
      </c>
      <c r="E142" s="10">
        <v>202</v>
      </c>
      <c r="F142" s="10">
        <v>9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525</v>
      </c>
      <c r="D143" s="10">
        <v>253</v>
      </c>
      <c r="E143" s="10">
        <v>267</v>
      </c>
      <c r="F143" s="10">
        <v>5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456</v>
      </c>
      <c r="D144" s="10">
        <v>190</v>
      </c>
      <c r="E144" s="10">
        <v>258</v>
      </c>
      <c r="F144" s="10">
        <v>8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438</v>
      </c>
      <c r="D145" s="10">
        <v>166</v>
      </c>
      <c r="E145" s="10">
        <v>269</v>
      </c>
      <c r="F145" s="10">
        <v>3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2445</v>
      </c>
      <c r="D146" s="10">
        <v>629</v>
      </c>
      <c r="E146" s="10">
        <v>1781</v>
      </c>
      <c r="F146" s="10">
        <v>35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468</v>
      </c>
      <c r="D147" s="10">
        <v>146</v>
      </c>
      <c r="E147" s="10">
        <v>315</v>
      </c>
      <c r="F147" s="10">
        <v>7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488</v>
      </c>
      <c r="D148" s="10">
        <v>153</v>
      </c>
      <c r="E148" s="10">
        <v>328</v>
      </c>
      <c r="F148" s="10">
        <v>7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484</v>
      </c>
      <c r="D149" s="10">
        <v>119</v>
      </c>
      <c r="E149" s="10">
        <v>359</v>
      </c>
      <c r="F149" s="10">
        <v>6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503</v>
      </c>
      <c r="D150" s="10">
        <v>113</v>
      </c>
      <c r="E150" s="10">
        <v>381</v>
      </c>
      <c r="F150" s="10">
        <v>9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502</v>
      </c>
      <c r="D151" s="10">
        <v>98</v>
      </c>
      <c r="E151" s="10">
        <v>398</v>
      </c>
      <c r="F151" s="10">
        <v>6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2453</v>
      </c>
      <c r="D152" s="10">
        <v>367</v>
      </c>
      <c r="E152" s="10">
        <v>2036</v>
      </c>
      <c r="F152" s="10">
        <v>50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477</v>
      </c>
      <c r="D153" s="10">
        <v>105</v>
      </c>
      <c r="E153" s="10">
        <v>362</v>
      </c>
      <c r="F153" s="10">
        <v>10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532</v>
      </c>
      <c r="D154" s="10">
        <v>83</v>
      </c>
      <c r="E154" s="10">
        <v>441</v>
      </c>
      <c r="F154" s="10">
        <v>8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473</v>
      </c>
      <c r="D155" s="10">
        <v>79</v>
      </c>
      <c r="E155" s="10">
        <v>382</v>
      </c>
      <c r="F155" s="10">
        <v>12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485</v>
      </c>
      <c r="D156" s="10">
        <v>58</v>
      </c>
      <c r="E156" s="10">
        <v>420</v>
      </c>
      <c r="F156" s="10">
        <v>7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486</v>
      </c>
      <c r="D157" s="10">
        <v>42</v>
      </c>
      <c r="E157" s="10">
        <v>431</v>
      </c>
      <c r="F157" s="10">
        <v>13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2427</v>
      </c>
      <c r="D158" s="10">
        <v>306</v>
      </c>
      <c r="E158" s="10">
        <v>2090</v>
      </c>
      <c r="F158" s="10">
        <v>31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477</v>
      </c>
      <c r="D159" s="10">
        <v>51</v>
      </c>
      <c r="E159" s="10">
        <v>420</v>
      </c>
      <c r="F159" s="10">
        <v>6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487</v>
      </c>
      <c r="D160" s="10">
        <v>73</v>
      </c>
      <c r="E160" s="10">
        <v>409</v>
      </c>
      <c r="F160" s="10">
        <v>5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495</v>
      </c>
      <c r="D161" s="10">
        <v>71</v>
      </c>
      <c r="E161" s="10">
        <v>419</v>
      </c>
      <c r="F161" s="10">
        <v>5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457</v>
      </c>
      <c r="D162" s="10">
        <v>59</v>
      </c>
      <c r="E162" s="10">
        <v>391</v>
      </c>
      <c r="F162" s="10">
        <v>7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511</v>
      </c>
      <c r="D163" s="10">
        <v>52</v>
      </c>
      <c r="E163" s="10">
        <v>451</v>
      </c>
      <c r="F163" s="10">
        <v>8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2686</v>
      </c>
      <c r="D164" s="10">
        <v>248</v>
      </c>
      <c r="E164" s="10">
        <v>2387</v>
      </c>
      <c r="F164" s="10">
        <v>51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495</v>
      </c>
      <c r="D165" s="10">
        <v>51</v>
      </c>
      <c r="E165" s="10">
        <v>438</v>
      </c>
      <c r="F165" s="10">
        <v>6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543</v>
      </c>
      <c r="D166" s="10">
        <v>53</v>
      </c>
      <c r="E166" s="10">
        <v>478</v>
      </c>
      <c r="F166" s="10">
        <v>12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586</v>
      </c>
      <c r="D167" s="10">
        <v>55</v>
      </c>
      <c r="E167" s="10">
        <v>518</v>
      </c>
      <c r="F167" s="10">
        <v>13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521</v>
      </c>
      <c r="D168" s="10">
        <v>47</v>
      </c>
      <c r="E168" s="10">
        <v>468</v>
      </c>
      <c r="F168" s="10">
        <v>6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541</v>
      </c>
      <c r="D169" s="10">
        <v>42</v>
      </c>
      <c r="E169" s="10">
        <v>485</v>
      </c>
      <c r="F169" s="10">
        <v>14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2405</v>
      </c>
      <c r="D170" s="10">
        <v>183</v>
      </c>
      <c r="E170" s="10">
        <v>2168</v>
      </c>
      <c r="F170" s="10">
        <v>54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531</v>
      </c>
      <c r="D171" s="10">
        <v>34</v>
      </c>
      <c r="E171" s="10">
        <v>490</v>
      </c>
      <c r="F171" s="10">
        <v>7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499</v>
      </c>
      <c r="D172" s="10">
        <v>44</v>
      </c>
      <c r="E172" s="10">
        <v>446</v>
      </c>
      <c r="F172" s="10">
        <v>9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442</v>
      </c>
      <c r="D173" s="10">
        <v>39</v>
      </c>
      <c r="E173" s="10">
        <v>392</v>
      </c>
      <c r="F173" s="10">
        <v>11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489</v>
      </c>
      <c r="D174" s="10">
        <v>30</v>
      </c>
      <c r="E174" s="10">
        <v>443</v>
      </c>
      <c r="F174" s="10">
        <v>16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444</v>
      </c>
      <c r="D175" s="10">
        <v>36</v>
      </c>
      <c r="E175" s="10">
        <v>397</v>
      </c>
      <c r="F175" s="10">
        <v>11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2075</v>
      </c>
      <c r="D176" s="10">
        <v>109</v>
      </c>
      <c r="E176" s="10">
        <v>1920</v>
      </c>
      <c r="F176" s="10">
        <v>46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452</v>
      </c>
      <c r="D177" s="10">
        <v>25</v>
      </c>
      <c r="E177" s="10">
        <v>418</v>
      </c>
      <c r="F177" s="10">
        <v>9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402</v>
      </c>
      <c r="D178" s="10">
        <v>25</v>
      </c>
      <c r="E178" s="10">
        <v>363</v>
      </c>
      <c r="F178" s="10">
        <v>14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434</v>
      </c>
      <c r="D179" s="10">
        <v>24</v>
      </c>
      <c r="E179" s="10">
        <v>400</v>
      </c>
      <c r="F179" s="10">
        <v>10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406</v>
      </c>
      <c r="D180" s="10">
        <v>19</v>
      </c>
      <c r="E180" s="10">
        <v>382</v>
      </c>
      <c r="F180" s="10">
        <v>5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381</v>
      </c>
      <c r="D181" s="10">
        <v>16</v>
      </c>
      <c r="E181" s="10">
        <v>357</v>
      </c>
      <c r="F181" s="10">
        <v>8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1970</v>
      </c>
      <c r="D182" s="10">
        <v>76</v>
      </c>
      <c r="E182" s="10">
        <v>1852</v>
      </c>
      <c r="F182" s="10">
        <v>42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380</v>
      </c>
      <c r="D183" s="10">
        <v>19</v>
      </c>
      <c r="E183" s="10">
        <v>353</v>
      </c>
      <c r="F183" s="10">
        <v>8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400</v>
      </c>
      <c r="D184" s="10">
        <v>9</v>
      </c>
      <c r="E184" s="10">
        <v>386</v>
      </c>
      <c r="F184" s="10">
        <v>5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400</v>
      </c>
      <c r="D185" s="10">
        <v>11</v>
      </c>
      <c r="E185" s="10">
        <v>380</v>
      </c>
      <c r="F185" s="10">
        <v>9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394</v>
      </c>
      <c r="D186" s="10">
        <v>20</v>
      </c>
      <c r="E186" s="10">
        <v>363</v>
      </c>
      <c r="F186" s="10">
        <v>11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396</v>
      </c>
      <c r="D187" s="10">
        <v>17</v>
      </c>
      <c r="E187" s="10">
        <v>370</v>
      </c>
      <c r="F187" s="10">
        <v>9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1830</v>
      </c>
      <c r="D188" s="10">
        <v>81</v>
      </c>
      <c r="E188" s="10">
        <v>1689</v>
      </c>
      <c r="F188" s="10">
        <v>60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366</v>
      </c>
      <c r="D189" s="10">
        <v>21</v>
      </c>
      <c r="E189" s="10">
        <v>334</v>
      </c>
      <c r="F189" s="10">
        <v>11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358</v>
      </c>
      <c r="D190" s="10">
        <v>18</v>
      </c>
      <c r="E190" s="10">
        <v>324</v>
      </c>
      <c r="F190" s="10">
        <v>16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377</v>
      </c>
      <c r="D191" s="10">
        <v>14</v>
      </c>
      <c r="E191" s="10">
        <v>353</v>
      </c>
      <c r="F191" s="10">
        <v>10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372</v>
      </c>
      <c r="D192" s="10">
        <v>13</v>
      </c>
      <c r="E192" s="10">
        <v>349</v>
      </c>
      <c r="F192" s="10">
        <v>10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357</v>
      </c>
      <c r="D193" s="10">
        <v>15</v>
      </c>
      <c r="E193" s="10">
        <v>329</v>
      </c>
      <c r="F193" s="10">
        <v>13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1715</v>
      </c>
      <c r="D194" s="10">
        <v>60</v>
      </c>
      <c r="E194" s="10">
        <v>1612</v>
      </c>
      <c r="F194" s="10">
        <v>43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374</v>
      </c>
      <c r="D195" s="10">
        <v>17</v>
      </c>
      <c r="E195" s="10">
        <v>344</v>
      </c>
      <c r="F195" s="10">
        <v>13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347</v>
      </c>
      <c r="D196" s="10">
        <v>12</v>
      </c>
      <c r="E196" s="10">
        <v>327</v>
      </c>
      <c r="F196" s="10">
        <v>8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338</v>
      </c>
      <c r="D197" s="10">
        <v>11</v>
      </c>
      <c r="E197" s="10">
        <v>323</v>
      </c>
      <c r="F197" s="10">
        <v>4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328</v>
      </c>
      <c r="D198" s="10">
        <v>8</v>
      </c>
      <c r="E198" s="10">
        <v>308</v>
      </c>
      <c r="F198" s="10">
        <v>12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328</v>
      </c>
      <c r="D199" s="10">
        <v>12</v>
      </c>
      <c r="E199" s="10">
        <v>310</v>
      </c>
      <c r="F199" s="10">
        <v>6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1640</v>
      </c>
      <c r="D200" s="10">
        <v>49</v>
      </c>
      <c r="E200" s="10">
        <v>1533</v>
      </c>
      <c r="F200" s="10">
        <v>58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350</v>
      </c>
      <c r="D201" s="10">
        <v>7</v>
      </c>
      <c r="E201" s="10">
        <v>333</v>
      </c>
      <c r="F201" s="10">
        <v>10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336</v>
      </c>
      <c r="D202" s="10">
        <v>11</v>
      </c>
      <c r="E202" s="10">
        <v>311</v>
      </c>
      <c r="F202" s="10">
        <v>14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333</v>
      </c>
      <c r="D203" s="10">
        <v>8</v>
      </c>
      <c r="E203" s="10">
        <v>309</v>
      </c>
      <c r="F203" s="10">
        <v>16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329</v>
      </c>
      <c r="D204" s="10">
        <v>12</v>
      </c>
      <c r="E204" s="10">
        <v>307</v>
      </c>
      <c r="F204" s="10">
        <v>10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292</v>
      </c>
      <c r="D205" s="10">
        <v>11</v>
      </c>
      <c r="E205" s="10">
        <v>273</v>
      </c>
      <c r="F205" s="10">
        <v>8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1367</v>
      </c>
      <c r="D206" s="10">
        <v>37</v>
      </c>
      <c r="E206" s="10">
        <v>1280</v>
      </c>
      <c r="F206" s="10">
        <v>50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299</v>
      </c>
      <c r="D207" s="10">
        <v>9</v>
      </c>
      <c r="E207" s="10">
        <v>281</v>
      </c>
      <c r="F207" s="10">
        <v>9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305</v>
      </c>
      <c r="D208" s="10">
        <v>11</v>
      </c>
      <c r="E208" s="10">
        <v>287</v>
      </c>
      <c r="F208" s="10">
        <v>7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267</v>
      </c>
      <c r="D209" s="10">
        <v>8</v>
      </c>
      <c r="E209" s="10">
        <v>250</v>
      </c>
      <c r="F209" s="10">
        <v>9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268</v>
      </c>
      <c r="D210" s="10">
        <v>1</v>
      </c>
      <c r="E210" s="10">
        <v>253</v>
      </c>
      <c r="F210" s="10">
        <v>14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228</v>
      </c>
      <c r="D211" s="10">
        <v>8</v>
      </c>
      <c r="E211" s="10">
        <v>209</v>
      </c>
      <c r="F211" s="10">
        <v>11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886</v>
      </c>
      <c r="D212" s="10">
        <v>23</v>
      </c>
      <c r="E212" s="10">
        <v>817</v>
      </c>
      <c r="F212" s="10">
        <v>46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202</v>
      </c>
      <c r="D213" s="10">
        <v>5</v>
      </c>
      <c r="E213" s="10">
        <v>189</v>
      </c>
      <c r="F213" s="10">
        <v>8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189</v>
      </c>
      <c r="D214" s="10">
        <v>5</v>
      </c>
      <c r="E214" s="10">
        <v>174</v>
      </c>
      <c r="F214" s="10">
        <v>10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185</v>
      </c>
      <c r="D215" s="10">
        <v>7</v>
      </c>
      <c r="E215" s="10">
        <v>167</v>
      </c>
      <c r="F215" s="10">
        <v>11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163</v>
      </c>
      <c r="D216" s="10">
        <v>2</v>
      </c>
      <c r="E216" s="10">
        <v>153</v>
      </c>
      <c r="F216" s="10">
        <v>8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147</v>
      </c>
      <c r="D217" s="10">
        <v>4</v>
      </c>
      <c r="E217" s="10">
        <v>134</v>
      </c>
      <c r="F217" s="10">
        <v>9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581</v>
      </c>
      <c r="D218" s="10">
        <v>22</v>
      </c>
      <c r="E218" s="10">
        <v>520</v>
      </c>
      <c r="F218" s="10">
        <v>39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157</v>
      </c>
      <c r="D219" s="10">
        <v>3</v>
      </c>
      <c r="E219" s="10">
        <v>147</v>
      </c>
      <c r="F219" s="10">
        <v>7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123</v>
      </c>
      <c r="D220" s="10">
        <v>1</v>
      </c>
      <c r="E220" s="10">
        <v>112</v>
      </c>
      <c r="F220" s="10">
        <v>10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124</v>
      </c>
      <c r="D221" s="10">
        <v>14</v>
      </c>
      <c r="E221" s="10">
        <v>105</v>
      </c>
      <c r="F221" s="10">
        <v>5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99</v>
      </c>
      <c r="D222" s="10">
        <v>3</v>
      </c>
      <c r="E222" s="10">
        <v>84</v>
      </c>
      <c r="F222" s="10">
        <v>12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78</v>
      </c>
      <c r="D223" s="10">
        <v>1</v>
      </c>
      <c r="E223" s="10">
        <v>72</v>
      </c>
      <c r="F223" s="10">
        <v>5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341</v>
      </c>
      <c r="D224" s="10">
        <v>20</v>
      </c>
      <c r="E224" s="10">
        <v>298</v>
      </c>
      <c r="F224" s="10">
        <v>23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33722</v>
      </c>
      <c r="D225" s="3">
        <v>10333</v>
      </c>
      <c r="E225" s="3">
        <v>22048</v>
      </c>
      <c r="F225" s="3">
        <v>1341</v>
      </c>
    </row>
    <row r="226" spans="1:11" ht="12" customHeight="1">
      <c r="A226" s="33" t="s">
        <v>254</v>
      </c>
      <c r="B226" s="1" t="s">
        <v>8</v>
      </c>
      <c r="C226" s="10">
        <v>2041</v>
      </c>
      <c r="D226" s="10">
        <v>1294</v>
      </c>
      <c r="E226" s="10">
        <v>67</v>
      </c>
      <c r="F226" s="10">
        <v>680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327</v>
      </c>
      <c r="D227" s="10">
        <v>39</v>
      </c>
      <c r="E227" s="10">
        <v>17</v>
      </c>
      <c r="F227" s="10">
        <v>271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362</v>
      </c>
      <c r="D228" s="10">
        <v>114</v>
      </c>
      <c r="E228" s="10">
        <v>16</v>
      </c>
      <c r="F228" s="10">
        <v>232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423</v>
      </c>
      <c r="D229" s="10">
        <v>272</v>
      </c>
      <c r="E229" s="10">
        <v>18</v>
      </c>
      <c r="F229" s="10">
        <v>133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461</v>
      </c>
      <c r="D230" s="10">
        <v>417</v>
      </c>
      <c r="E230" s="10">
        <v>10</v>
      </c>
      <c r="F230" s="10">
        <v>34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468</v>
      </c>
      <c r="D231" s="10">
        <v>452</v>
      </c>
      <c r="E231" s="10">
        <v>6</v>
      </c>
      <c r="F231" s="10">
        <v>10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2525</v>
      </c>
      <c r="D232" s="10">
        <v>2493</v>
      </c>
      <c r="E232" s="10">
        <v>19</v>
      </c>
      <c r="F232" s="10">
        <v>13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480</v>
      </c>
      <c r="D233" s="10">
        <v>475</v>
      </c>
      <c r="E233" s="10">
        <v>3</v>
      </c>
      <c r="F233" s="10">
        <v>2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465</v>
      </c>
      <c r="D234" s="10">
        <v>462</v>
      </c>
      <c r="E234" s="10">
        <v>2</v>
      </c>
      <c r="F234" s="10">
        <v>1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546</v>
      </c>
      <c r="D235" s="10">
        <v>540</v>
      </c>
      <c r="E235" s="10">
        <v>5</v>
      </c>
      <c r="F235" s="10">
        <v>1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510</v>
      </c>
      <c r="D236" s="10">
        <v>501</v>
      </c>
      <c r="E236" s="10">
        <v>6</v>
      </c>
      <c r="F236" s="10">
        <v>3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524</v>
      </c>
      <c r="D237" s="10">
        <v>515</v>
      </c>
      <c r="E237" s="10">
        <v>3</v>
      </c>
      <c r="F237" s="10">
        <v>6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2690</v>
      </c>
      <c r="D238" s="10">
        <v>2600</v>
      </c>
      <c r="E238" s="10">
        <v>73</v>
      </c>
      <c r="F238" s="10">
        <v>17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532</v>
      </c>
      <c r="D239" s="10">
        <v>511</v>
      </c>
      <c r="E239" s="10">
        <v>12</v>
      </c>
      <c r="F239" s="10">
        <v>9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540</v>
      </c>
      <c r="D240" s="10">
        <v>527</v>
      </c>
      <c r="E240" s="10">
        <v>10</v>
      </c>
      <c r="F240" s="10">
        <v>3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529</v>
      </c>
      <c r="D241" s="10">
        <v>516</v>
      </c>
      <c r="E241" s="10">
        <v>12</v>
      </c>
      <c r="F241" s="10">
        <v>1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541</v>
      </c>
      <c r="D242" s="10">
        <v>526</v>
      </c>
      <c r="E242" s="10">
        <v>13</v>
      </c>
      <c r="F242" s="10">
        <v>2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548</v>
      </c>
      <c r="D243" s="10">
        <v>520</v>
      </c>
      <c r="E243" s="10">
        <v>26</v>
      </c>
      <c r="F243" s="10">
        <v>2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2709</v>
      </c>
      <c r="D244" s="10">
        <v>2072</v>
      </c>
      <c r="E244" s="10">
        <v>606</v>
      </c>
      <c r="F244" s="10">
        <v>31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553</v>
      </c>
      <c r="D245" s="10">
        <v>519</v>
      </c>
      <c r="E245" s="10">
        <v>25</v>
      </c>
      <c r="F245" s="10">
        <v>9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548</v>
      </c>
      <c r="D246" s="10">
        <v>510</v>
      </c>
      <c r="E246" s="10">
        <v>33</v>
      </c>
      <c r="F246" s="10">
        <v>5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599</v>
      </c>
      <c r="D247" s="10">
        <v>511</v>
      </c>
      <c r="E247" s="10">
        <v>85</v>
      </c>
      <c r="F247" s="10">
        <v>3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517</v>
      </c>
      <c r="D248" s="10">
        <v>317</v>
      </c>
      <c r="E248" s="10">
        <v>193</v>
      </c>
      <c r="F248" s="10">
        <v>7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492</v>
      </c>
      <c r="D249" s="10">
        <v>215</v>
      </c>
      <c r="E249" s="10">
        <v>270</v>
      </c>
      <c r="F249" s="10">
        <v>7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2374</v>
      </c>
      <c r="D250" s="10">
        <v>689</v>
      </c>
      <c r="E250" s="10">
        <v>1645</v>
      </c>
      <c r="F250" s="10">
        <v>40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489</v>
      </c>
      <c r="D251" s="10">
        <v>189</v>
      </c>
      <c r="E251" s="10">
        <v>294</v>
      </c>
      <c r="F251" s="10">
        <v>6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488</v>
      </c>
      <c r="D252" s="10">
        <v>152</v>
      </c>
      <c r="E252" s="10">
        <v>330</v>
      </c>
      <c r="F252" s="10">
        <v>6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493</v>
      </c>
      <c r="D253" s="10">
        <v>128</v>
      </c>
      <c r="E253" s="10">
        <v>355</v>
      </c>
      <c r="F253" s="10">
        <v>10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451</v>
      </c>
      <c r="D254" s="10">
        <v>114</v>
      </c>
      <c r="E254" s="10">
        <v>323</v>
      </c>
      <c r="F254" s="10">
        <v>14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453</v>
      </c>
      <c r="D255" s="10">
        <v>106</v>
      </c>
      <c r="E255" s="10">
        <v>343</v>
      </c>
      <c r="F255" s="10">
        <v>4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2226</v>
      </c>
      <c r="D256" s="10">
        <v>303</v>
      </c>
      <c r="E256" s="10">
        <v>1892</v>
      </c>
      <c r="F256" s="10">
        <v>31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433</v>
      </c>
      <c r="D257" s="10">
        <v>78</v>
      </c>
      <c r="E257" s="10">
        <v>349</v>
      </c>
      <c r="F257" s="10">
        <v>6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459</v>
      </c>
      <c r="D258" s="10">
        <v>65</v>
      </c>
      <c r="E258" s="10">
        <v>390</v>
      </c>
      <c r="F258" s="10">
        <v>4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469</v>
      </c>
      <c r="D259" s="10">
        <v>60</v>
      </c>
      <c r="E259" s="10">
        <v>407</v>
      </c>
      <c r="F259" s="10">
        <v>2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450</v>
      </c>
      <c r="D260" s="10">
        <v>56</v>
      </c>
      <c r="E260" s="10">
        <v>385</v>
      </c>
      <c r="F260" s="10">
        <v>9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415</v>
      </c>
      <c r="D261" s="10">
        <v>44</v>
      </c>
      <c r="E261" s="10">
        <v>361</v>
      </c>
      <c r="F261" s="10">
        <v>10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2293</v>
      </c>
      <c r="D262" s="10">
        <v>208</v>
      </c>
      <c r="E262" s="10">
        <v>2048</v>
      </c>
      <c r="F262" s="10">
        <v>37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453</v>
      </c>
      <c r="D263" s="10">
        <v>44</v>
      </c>
      <c r="E263" s="10">
        <v>399</v>
      </c>
      <c r="F263" s="10">
        <v>10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510</v>
      </c>
      <c r="D264" s="10">
        <v>51</v>
      </c>
      <c r="E264" s="10">
        <v>450</v>
      </c>
      <c r="F264" s="10">
        <v>9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463</v>
      </c>
      <c r="D265" s="10">
        <v>36</v>
      </c>
      <c r="E265" s="10">
        <v>420</v>
      </c>
      <c r="F265" s="10">
        <v>7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438</v>
      </c>
      <c r="D266" s="10">
        <v>37</v>
      </c>
      <c r="E266" s="10">
        <v>392</v>
      </c>
      <c r="F266" s="10">
        <v>9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429</v>
      </c>
      <c r="D267" s="10">
        <v>40</v>
      </c>
      <c r="E267" s="10">
        <v>387</v>
      </c>
      <c r="F267" s="10">
        <v>2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2305</v>
      </c>
      <c r="D268" s="10">
        <v>145</v>
      </c>
      <c r="E268" s="10">
        <v>2109</v>
      </c>
      <c r="F268" s="10">
        <v>51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473</v>
      </c>
      <c r="D269" s="10">
        <v>31</v>
      </c>
      <c r="E269" s="10">
        <v>438</v>
      </c>
      <c r="F269" s="10">
        <v>4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443</v>
      </c>
      <c r="D270" s="10">
        <v>22</v>
      </c>
      <c r="E270" s="10">
        <v>412</v>
      </c>
      <c r="F270" s="10">
        <v>9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431</v>
      </c>
      <c r="D271" s="10">
        <v>29</v>
      </c>
      <c r="E271" s="10">
        <v>378</v>
      </c>
      <c r="F271" s="10">
        <v>24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456</v>
      </c>
      <c r="D272" s="10">
        <v>31</v>
      </c>
      <c r="E272" s="10">
        <v>417</v>
      </c>
      <c r="F272" s="10">
        <v>8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502</v>
      </c>
      <c r="D273" s="10">
        <v>32</v>
      </c>
      <c r="E273" s="10">
        <v>464</v>
      </c>
      <c r="F273" s="10">
        <v>6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2482</v>
      </c>
      <c r="D274" s="10">
        <v>139</v>
      </c>
      <c r="E274" s="10">
        <v>2291</v>
      </c>
      <c r="F274" s="10">
        <v>52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480</v>
      </c>
      <c r="D275" s="10">
        <v>25</v>
      </c>
      <c r="E275" s="10">
        <v>445</v>
      </c>
      <c r="F275" s="10">
        <v>10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484</v>
      </c>
      <c r="D276" s="10">
        <v>35</v>
      </c>
      <c r="E276" s="10">
        <v>438</v>
      </c>
      <c r="F276" s="10">
        <v>11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514</v>
      </c>
      <c r="D277" s="10">
        <v>27</v>
      </c>
      <c r="E277" s="10">
        <v>475</v>
      </c>
      <c r="F277" s="10">
        <v>12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496</v>
      </c>
      <c r="D278" s="10">
        <v>26</v>
      </c>
      <c r="E278" s="10">
        <v>460</v>
      </c>
      <c r="F278" s="10">
        <v>10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508</v>
      </c>
      <c r="D279" s="10">
        <v>26</v>
      </c>
      <c r="E279" s="10">
        <v>473</v>
      </c>
      <c r="F279" s="10">
        <v>9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2228</v>
      </c>
      <c r="D280" s="10">
        <v>105</v>
      </c>
      <c r="E280" s="10">
        <v>2068</v>
      </c>
      <c r="F280" s="10">
        <v>55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494</v>
      </c>
      <c r="D281" s="10">
        <v>32</v>
      </c>
      <c r="E281" s="10">
        <v>451</v>
      </c>
      <c r="F281" s="10">
        <v>11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403</v>
      </c>
      <c r="D282" s="10">
        <v>16</v>
      </c>
      <c r="E282" s="10">
        <v>373</v>
      </c>
      <c r="F282" s="10">
        <v>14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458</v>
      </c>
      <c r="D283" s="10">
        <v>23</v>
      </c>
      <c r="E283" s="10">
        <v>423</v>
      </c>
      <c r="F283" s="10">
        <v>12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445</v>
      </c>
      <c r="D284" s="10">
        <v>16</v>
      </c>
      <c r="E284" s="10">
        <v>425</v>
      </c>
      <c r="F284" s="10">
        <v>4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428</v>
      </c>
      <c r="D285" s="10">
        <v>18</v>
      </c>
      <c r="E285" s="10">
        <v>396</v>
      </c>
      <c r="F285" s="10">
        <v>14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1966</v>
      </c>
      <c r="D286" s="10">
        <v>75</v>
      </c>
      <c r="E286" s="10">
        <v>1845</v>
      </c>
      <c r="F286" s="10">
        <v>46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402</v>
      </c>
      <c r="D287" s="10">
        <v>13</v>
      </c>
      <c r="E287" s="10">
        <v>381</v>
      </c>
      <c r="F287" s="10">
        <v>8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393</v>
      </c>
      <c r="D288" s="10">
        <v>18</v>
      </c>
      <c r="E288" s="10">
        <v>367</v>
      </c>
      <c r="F288" s="10">
        <v>8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407</v>
      </c>
      <c r="D289" s="10">
        <v>17</v>
      </c>
      <c r="E289" s="10">
        <v>375</v>
      </c>
      <c r="F289" s="10">
        <v>15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386</v>
      </c>
      <c r="D290" s="10">
        <v>14</v>
      </c>
      <c r="E290" s="10">
        <v>367</v>
      </c>
      <c r="F290" s="10">
        <v>5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378</v>
      </c>
      <c r="D291" s="10">
        <v>13</v>
      </c>
      <c r="E291" s="10">
        <v>355</v>
      </c>
      <c r="F291" s="10">
        <v>10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1743</v>
      </c>
      <c r="D292" s="10">
        <v>59</v>
      </c>
      <c r="E292" s="10">
        <v>1638</v>
      </c>
      <c r="F292" s="10">
        <v>46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353</v>
      </c>
      <c r="D293" s="10">
        <v>14</v>
      </c>
      <c r="E293" s="10">
        <v>330</v>
      </c>
      <c r="F293" s="10">
        <v>9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360</v>
      </c>
      <c r="D294" s="10">
        <v>12</v>
      </c>
      <c r="E294" s="10">
        <v>338</v>
      </c>
      <c r="F294" s="10">
        <v>10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349</v>
      </c>
      <c r="D295" s="10">
        <v>17</v>
      </c>
      <c r="E295" s="10">
        <v>325</v>
      </c>
      <c r="F295" s="10">
        <v>7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335</v>
      </c>
      <c r="D296" s="10">
        <v>8</v>
      </c>
      <c r="E296" s="10">
        <v>318</v>
      </c>
      <c r="F296" s="10">
        <v>9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346</v>
      </c>
      <c r="D297" s="10">
        <v>8</v>
      </c>
      <c r="E297" s="10">
        <v>327</v>
      </c>
      <c r="F297" s="10">
        <v>11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1554</v>
      </c>
      <c r="D298" s="10">
        <v>29</v>
      </c>
      <c r="E298" s="10">
        <v>1483</v>
      </c>
      <c r="F298" s="10">
        <v>42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294</v>
      </c>
      <c r="D299" s="10">
        <v>11</v>
      </c>
      <c r="E299" s="10">
        <v>275</v>
      </c>
      <c r="F299" s="10">
        <v>8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306</v>
      </c>
      <c r="D300" s="10">
        <v>3</v>
      </c>
      <c r="E300" s="10">
        <v>292</v>
      </c>
      <c r="F300" s="10">
        <v>11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323</v>
      </c>
      <c r="D301" s="10">
        <v>7</v>
      </c>
      <c r="E301" s="10">
        <v>313</v>
      </c>
      <c r="F301" s="10">
        <v>3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341</v>
      </c>
      <c r="D302" s="10">
        <v>4</v>
      </c>
      <c r="E302" s="10">
        <v>325</v>
      </c>
      <c r="F302" s="10">
        <v>12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290</v>
      </c>
      <c r="D303" s="10">
        <v>4</v>
      </c>
      <c r="E303" s="10">
        <v>278</v>
      </c>
      <c r="F303" s="10">
        <v>8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1437</v>
      </c>
      <c r="D304" s="10">
        <v>38</v>
      </c>
      <c r="E304" s="10">
        <v>1352</v>
      </c>
      <c r="F304" s="10">
        <v>47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322</v>
      </c>
      <c r="D305" s="10">
        <v>9</v>
      </c>
      <c r="E305" s="10">
        <v>301</v>
      </c>
      <c r="F305" s="10">
        <v>12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276</v>
      </c>
      <c r="D306" s="10">
        <v>7</v>
      </c>
      <c r="E306" s="10">
        <v>259</v>
      </c>
      <c r="F306" s="10">
        <v>10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288</v>
      </c>
      <c r="D307" s="10">
        <v>8</v>
      </c>
      <c r="E307" s="10">
        <v>269</v>
      </c>
      <c r="F307" s="10">
        <v>11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268</v>
      </c>
      <c r="D308" s="10">
        <v>7</v>
      </c>
      <c r="E308" s="10">
        <v>255</v>
      </c>
      <c r="F308" s="10">
        <v>6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283</v>
      </c>
      <c r="D309" s="10">
        <v>7</v>
      </c>
      <c r="E309" s="10">
        <v>268</v>
      </c>
      <c r="F309" s="10">
        <v>8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1329</v>
      </c>
      <c r="D310" s="10">
        <v>30</v>
      </c>
      <c r="E310" s="10">
        <v>1251</v>
      </c>
      <c r="F310" s="10">
        <v>48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310</v>
      </c>
      <c r="D311" s="10">
        <v>3</v>
      </c>
      <c r="E311" s="10">
        <v>299</v>
      </c>
      <c r="F311" s="10">
        <v>8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268</v>
      </c>
      <c r="D312" s="10">
        <v>10</v>
      </c>
      <c r="E312" s="10">
        <v>243</v>
      </c>
      <c r="F312" s="10">
        <v>15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282</v>
      </c>
      <c r="D313" s="10">
        <v>7</v>
      </c>
      <c r="E313" s="10">
        <v>266</v>
      </c>
      <c r="F313" s="10">
        <v>9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263</v>
      </c>
      <c r="D314" s="10">
        <v>6</v>
      </c>
      <c r="E314" s="10">
        <v>248</v>
      </c>
      <c r="F314" s="10">
        <v>9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206</v>
      </c>
      <c r="D315" s="10">
        <v>4</v>
      </c>
      <c r="E315" s="10">
        <v>195</v>
      </c>
      <c r="F315" s="10">
        <v>7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913</v>
      </c>
      <c r="D316" s="10">
        <v>30</v>
      </c>
      <c r="E316" s="10">
        <v>836</v>
      </c>
      <c r="F316" s="10">
        <v>47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208</v>
      </c>
      <c r="D317" s="10">
        <v>10</v>
      </c>
      <c r="E317" s="10">
        <v>191</v>
      </c>
      <c r="F317" s="10">
        <v>7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205</v>
      </c>
      <c r="D318" s="10">
        <v>3</v>
      </c>
      <c r="E318" s="10">
        <v>192</v>
      </c>
      <c r="F318" s="10">
        <v>10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185</v>
      </c>
      <c r="D319" s="10">
        <v>8</v>
      </c>
      <c r="E319" s="10">
        <v>162</v>
      </c>
      <c r="F319" s="10">
        <v>15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158</v>
      </c>
      <c r="D320" s="10">
        <v>2</v>
      </c>
      <c r="E320" s="10">
        <v>149</v>
      </c>
      <c r="F320" s="10">
        <v>7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157</v>
      </c>
      <c r="D321" s="10">
        <v>7</v>
      </c>
      <c r="E321" s="10">
        <v>142</v>
      </c>
      <c r="F321" s="10">
        <v>8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526</v>
      </c>
      <c r="D322" s="10">
        <v>15</v>
      </c>
      <c r="E322" s="10">
        <v>478</v>
      </c>
      <c r="F322" s="10">
        <v>33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121</v>
      </c>
      <c r="D323" s="10">
        <v>8</v>
      </c>
      <c r="E323" s="10">
        <v>103</v>
      </c>
      <c r="F323" s="10">
        <v>10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121</v>
      </c>
      <c r="D324" s="10">
        <v>2</v>
      </c>
      <c r="E324" s="10">
        <v>115</v>
      </c>
      <c r="F324" s="10">
        <v>4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91</v>
      </c>
      <c r="D325" s="10">
        <v>2</v>
      </c>
      <c r="E325" s="10">
        <v>83</v>
      </c>
      <c r="F325" s="10">
        <v>6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109</v>
      </c>
      <c r="D326" s="10">
        <v>2</v>
      </c>
      <c r="E326" s="10">
        <v>100</v>
      </c>
      <c r="F326" s="10">
        <v>7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84</v>
      </c>
      <c r="D327" s="10">
        <v>1</v>
      </c>
      <c r="E327" s="10">
        <v>77</v>
      </c>
      <c r="F327" s="10">
        <v>6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266</v>
      </c>
      <c r="D328" s="10">
        <v>3</v>
      </c>
      <c r="E328" s="10">
        <v>247</v>
      </c>
      <c r="F328" s="10">
        <v>16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67</v>
      </c>
      <c r="D329" s="10">
        <v>2</v>
      </c>
      <c r="E329" s="10">
        <v>62</v>
      </c>
      <c r="F329" s="10">
        <v>3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61</v>
      </c>
      <c r="D330" s="10" t="s">
        <v>265</v>
      </c>
      <c r="E330" s="10">
        <v>58</v>
      </c>
      <c r="F330" s="10">
        <v>3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66</v>
      </c>
      <c r="D331" s="10">
        <v>1</v>
      </c>
      <c r="E331" s="10">
        <v>60</v>
      </c>
      <c r="F331" s="10">
        <v>5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43</v>
      </c>
      <c r="D332" s="10" t="s">
        <v>265</v>
      </c>
      <c r="E332" s="10">
        <v>41</v>
      </c>
      <c r="F332" s="10">
        <v>2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29</v>
      </c>
      <c r="D333" s="10" t="s">
        <v>265</v>
      </c>
      <c r="E333" s="10">
        <v>26</v>
      </c>
      <c r="F333" s="10">
        <v>3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115</v>
      </c>
      <c r="D334" s="5">
        <v>6</v>
      </c>
      <c r="E334" s="5">
        <v>100</v>
      </c>
      <c r="F334" s="5">
        <v>9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5.332031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146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27406</v>
      </c>
      <c r="D5" s="3">
        <v>8454</v>
      </c>
      <c r="E5" s="3">
        <v>17878</v>
      </c>
      <c r="F5" s="3">
        <v>1074</v>
      </c>
    </row>
    <row r="6" spans="1:32" ht="12" customHeight="1">
      <c r="A6" s="33" t="s">
        <v>254</v>
      </c>
      <c r="B6" s="1" t="s">
        <v>8</v>
      </c>
      <c r="C6" s="10">
        <v>1661</v>
      </c>
      <c r="D6" s="10">
        <v>976</v>
      </c>
      <c r="E6" s="10">
        <v>58</v>
      </c>
      <c r="F6" s="10">
        <v>627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293</v>
      </c>
      <c r="D7" s="10">
        <v>32</v>
      </c>
      <c r="E7" s="10">
        <v>18</v>
      </c>
      <c r="F7" s="10">
        <v>243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277</v>
      </c>
      <c r="D8" s="10">
        <v>41</v>
      </c>
      <c r="E8" s="10">
        <v>17</v>
      </c>
      <c r="F8" s="10">
        <v>219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332</v>
      </c>
      <c r="D9" s="10">
        <v>197</v>
      </c>
      <c r="E9" s="10">
        <v>14</v>
      </c>
      <c r="F9" s="10">
        <v>121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384</v>
      </c>
      <c r="D10" s="10">
        <v>337</v>
      </c>
      <c r="E10" s="10">
        <v>7</v>
      </c>
      <c r="F10" s="10">
        <v>40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375</v>
      </c>
      <c r="D11" s="10">
        <v>369</v>
      </c>
      <c r="E11" s="10">
        <v>2</v>
      </c>
      <c r="F11" s="10">
        <v>4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1924</v>
      </c>
      <c r="D12" s="10">
        <v>1901</v>
      </c>
      <c r="E12" s="10">
        <v>23</v>
      </c>
      <c r="F12" s="10" t="s">
        <v>265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353</v>
      </c>
      <c r="D13" s="10">
        <v>350</v>
      </c>
      <c r="E13" s="10">
        <v>3</v>
      </c>
      <c r="F13" s="10" t="s">
        <v>265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389</v>
      </c>
      <c r="D14" s="10">
        <v>386</v>
      </c>
      <c r="E14" s="10">
        <v>3</v>
      </c>
      <c r="F14" s="10" t="s">
        <v>265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383</v>
      </c>
      <c r="D15" s="10">
        <v>376</v>
      </c>
      <c r="E15" s="10">
        <v>7</v>
      </c>
      <c r="F15" s="10" t="s">
        <v>265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401</v>
      </c>
      <c r="D16" s="10">
        <v>397</v>
      </c>
      <c r="E16" s="10">
        <v>4</v>
      </c>
      <c r="F16" s="10" t="s">
        <v>265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398</v>
      </c>
      <c r="D17" s="10">
        <v>392</v>
      </c>
      <c r="E17" s="10">
        <v>6</v>
      </c>
      <c r="F17" s="10" t="s">
        <v>265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2078</v>
      </c>
      <c r="D18" s="10">
        <v>2030</v>
      </c>
      <c r="E18" s="10">
        <v>42</v>
      </c>
      <c r="F18" s="10">
        <v>6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428</v>
      </c>
      <c r="D19" s="10">
        <v>419</v>
      </c>
      <c r="E19" s="10">
        <v>6</v>
      </c>
      <c r="F19" s="10">
        <v>3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419</v>
      </c>
      <c r="D20" s="10">
        <v>415</v>
      </c>
      <c r="E20" s="10">
        <v>2</v>
      </c>
      <c r="F20" s="10">
        <v>2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433</v>
      </c>
      <c r="D21" s="10">
        <v>421</v>
      </c>
      <c r="E21" s="10">
        <v>12</v>
      </c>
      <c r="F21" s="10" t="s">
        <v>265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403</v>
      </c>
      <c r="D22" s="10">
        <v>395</v>
      </c>
      <c r="E22" s="10">
        <v>8</v>
      </c>
      <c r="F22" s="10" t="s">
        <v>265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395</v>
      </c>
      <c r="D23" s="10">
        <v>380</v>
      </c>
      <c r="E23" s="10">
        <v>14</v>
      </c>
      <c r="F23" s="10">
        <v>1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2146</v>
      </c>
      <c r="D24" s="10">
        <v>1728</v>
      </c>
      <c r="E24" s="10">
        <v>412</v>
      </c>
      <c r="F24" s="10">
        <v>6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426</v>
      </c>
      <c r="D25" s="10">
        <v>408</v>
      </c>
      <c r="E25" s="10">
        <v>18</v>
      </c>
      <c r="F25" s="10" t="s">
        <v>265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435</v>
      </c>
      <c r="D26" s="10">
        <v>408</v>
      </c>
      <c r="E26" s="10">
        <v>26</v>
      </c>
      <c r="F26" s="10">
        <v>1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490</v>
      </c>
      <c r="D27" s="10">
        <v>428</v>
      </c>
      <c r="E27" s="10">
        <v>62</v>
      </c>
      <c r="F27" s="10" t="s">
        <v>265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412</v>
      </c>
      <c r="D28" s="10">
        <v>290</v>
      </c>
      <c r="E28" s="10">
        <v>120</v>
      </c>
      <c r="F28" s="10">
        <v>2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383</v>
      </c>
      <c r="D29" s="10">
        <v>194</v>
      </c>
      <c r="E29" s="10">
        <v>186</v>
      </c>
      <c r="F29" s="10">
        <v>3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2015</v>
      </c>
      <c r="D30" s="10">
        <v>642</v>
      </c>
      <c r="E30" s="10">
        <v>1363</v>
      </c>
      <c r="F30" s="10">
        <v>10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407</v>
      </c>
      <c r="D31" s="10">
        <v>177</v>
      </c>
      <c r="E31" s="10">
        <v>229</v>
      </c>
      <c r="F31" s="10">
        <v>1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385</v>
      </c>
      <c r="D32" s="10">
        <v>133</v>
      </c>
      <c r="E32" s="10">
        <v>249</v>
      </c>
      <c r="F32" s="10">
        <v>3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425</v>
      </c>
      <c r="D33" s="10">
        <v>134</v>
      </c>
      <c r="E33" s="10">
        <v>289</v>
      </c>
      <c r="F33" s="10">
        <v>2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376</v>
      </c>
      <c r="D34" s="10">
        <v>116</v>
      </c>
      <c r="E34" s="10">
        <v>259</v>
      </c>
      <c r="F34" s="10">
        <v>1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422</v>
      </c>
      <c r="D35" s="10">
        <v>82</v>
      </c>
      <c r="E35" s="10">
        <v>337</v>
      </c>
      <c r="F35" s="10">
        <v>3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1972</v>
      </c>
      <c r="D36" s="10">
        <v>315</v>
      </c>
      <c r="E36" s="10">
        <v>1627</v>
      </c>
      <c r="F36" s="10">
        <v>30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416</v>
      </c>
      <c r="D37" s="10">
        <v>88</v>
      </c>
      <c r="E37" s="10">
        <v>326</v>
      </c>
      <c r="F37" s="10">
        <v>2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393</v>
      </c>
      <c r="D38" s="10">
        <v>66</v>
      </c>
      <c r="E38" s="10">
        <v>322</v>
      </c>
      <c r="F38" s="10">
        <v>5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402</v>
      </c>
      <c r="D39" s="10">
        <v>41</v>
      </c>
      <c r="E39" s="10">
        <v>351</v>
      </c>
      <c r="F39" s="10">
        <v>10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380</v>
      </c>
      <c r="D40" s="10">
        <v>61</v>
      </c>
      <c r="E40" s="10">
        <v>314</v>
      </c>
      <c r="F40" s="10">
        <v>5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381</v>
      </c>
      <c r="D41" s="10">
        <v>59</v>
      </c>
      <c r="E41" s="10">
        <v>314</v>
      </c>
      <c r="F41" s="10">
        <v>8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1940</v>
      </c>
      <c r="D42" s="10">
        <v>213</v>
      </c>
      <c r="E42" s="10">
        <v>1703</v>
      </c>
      <c r="F42" s="10">
        <v>24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379</v>
      </c>
      <c r="D43" s="10">
        <v>47</v>
      </c>
      <c r="E43" s="10">
        <v>329</v>
      </c>
      <c r="F43" s="10">
        <v>3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409</v>
      </c>
      <c r="D44" s="10">
        <v>41</v>
      </c>
      <c r="E44" s="10">
        <v>363</v>
      </c>
      <c r="F44" s="10">
        <v>5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396</v>
      </c>
      <c r="D45" s="10">
        <v>51</v>
      </c>
      <c r="E45" s="10">
        <v>341</v>
      </c>
      <c r="F45" s="10">
        <v>4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378</v>
      </c>
      <c r="D46" s="10">
        <v>42</v>
      </c>
      <c r="E46" s="10">
        <v>332</v>
      </c>
      <c r="F46" s="10">
        <v>4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378</v>
      </c>
      <c r="D47" s="10">
        <v>32</v>
      </c>
      <c r="E47" s="10">
        <v>338</v>
      </c>
      <c r="F47" s="10">
        <v>8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1943</v>
      </c>
      <c r="D48" s="10">
        <v>164</v>
      </c>
      <c r="E48" s="10">
        <v>1753</v>
      </c>
      <c r="F48" s="10">
        <v>26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366</v>
      </c>
      <c r="D49" s="10">
        <v>35</v>
      </c>
      <c r="E49" s="10">
        <v>325</v>
      </c>
      <c r="F49" s="10">
        <v>6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370</v>
      </c>
      <c r="D50" s="10">
        <v>40</v>
      </c>
      <c r="E50" s="10">
        <v>327</v>
      </c>
      <c r="F50" s="10">
        <v>3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382</v>
      </c>
      <c r="D51" s="10">
        <v>27</v>
      </c>
      <c r="E51" s="10">
        <v>349</v>
      </c>
      <c r="F51" s="10">
        <v>6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402</v>
      </c>
      <c r="D52" s="10">
        <v>27</v>
      </c>
      <c r="E52" s="10">
        <v>369</v>
      </c>
      <c r="F52" s="10">
        <v>6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423</v>
      </c>
      <c r="D53" s="10">
        <v>35</v>
      </c>
      <c r="E53" s="10">
        <v>383</v>
      </c>
      <c r="F53" s="10">
        <v>5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1874</v>
      </c>
      <c r="D54" s="10">
        <v>135</v>
      </c>
      <c r="E54" s="10">
        <v>1704</v>
      </c>
      <c r="F54" s="10">
        <v>35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393</v>
      </c>
      <c r="D55" s="10">
        <v>38</v>
      </c>
      <c r="E55" s="10">
        <v>348</v>
      </c>
      <c r="F55" s="10">
        <v>7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397</v>
      </c>
      <c r="D56" s="10">
        <v>32</v>
      </c>
      <c r="E56" s="10">
        <v>359</v>
      </c>
      <c r="F56" s="10">
        <v>6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341</v>
      </c>
      <c r="D57" s="10">
        <v>19</v>
      </c>
      <c r="E57" s="10">
        <v>314</v>
      </c>
      <c r="F57" s="10">
        <v>8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370</v>
      </c>
      <c r="D58" s="10">
        <v>21</v>
      </c>
      <c r="E58" s="10">
        <v>343</v>
      </c>
      <c r="F58" s="10">
        <v>6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373</v>
      </c>
      <c r="D59" s="10">
        <v>25</v>
      </c>
      <c r="E59" s="10">
        <v>340</v>
      </c>
      <c r="F59" s="10">
        <v>8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1569</v>
      </c>
      <c r="D60" s="10">
        <v>96</v>
      </c>
      <c r="E60" s="10">
        <v>1444</v>
      </c>
      <c r="F60" s="10">
        <v>29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347</v>
      </c>
      <c r="D61" s="10">
        <v>26</v>
      </c>
      <c r="E61" s="10">
        <v>314</v>
      </c>
      <c r="F61" s="10">
        <v>7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307</v>
      </c>
      <c r="D62" s="10">
        <v>19</v>
      </c>
      <c r="E62" s="10">
        <v>284</v>
      </c>
      <c r="F62" s="10">
        <v>4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312</v>
      </c>
      <c r="D63" s="10">
        <v>20</v>
      </c>
      <c r="E63" s="10">
        <v>288</v>
      </c>
      <c r="F63" s="10">
        <v>4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289</v>
      </c>
      <c r="D64" s="10">
        <v>14</v>
      </c>
      <c r="E64" s="10">
        <v>269</v>
      </c>
      <c r="F64" s="10">
        <v>6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314</v>
      </c>
      <c r="D65" s="10">
        <v>17</v>
      </c>
      <c r="E65" s="10">
        <v>289</v>
      </c>
      <c r="F65" s="10">
        <v>8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1536</v>
      </c>
      <c r="D66" s="10">
        <v>68</v>
      </c>
      <c r="E66" s="10">
        <v>1441</v>
      </c>
      <c r="F66" s="10">
        <v>27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326</v>
      </c>
      <c r="D67" s="10">
        <v>15</v>
      </c>
      <c r="E67" s="10">
        <v>305</v>
      </c>
      <c r="F67" s="10">
        <v>6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329</v>
      </c>
      <c r="D68" s="10">
        <v>11</v>
      </c>
      <c r="E68" s="10">
        <v>309</v>
      </c>
      <c r="F68" s="10">
        <v>9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314</v>
      </c>
      <c r="D69" s="10">
        <v>11</v>
      </c>
      <c r="E69" s="10">
        <v>301</v>
      </c>
      <c r="F69" s="10">
        <v>2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277</v>
      </c>
      <c r="D70" s="10">
        <v>15</v>
      </c>
      <c r="E70" s="10">
        <v>255</v>
      </c>
      <c r="F70" s="10">
        <v>7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290</v>
      </c>
      <c r="D71" s="10">
        <v>16</v>
      </c>
      <c r="E71" s="10">
        <v>271</v>
      </c>
      <c r="F71" s="10">
        <v>3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1511</v>
      </c>
      <c r="D72" s="10">
        <v>51</v>
      </c>
      <c r="E72" s="10">
        <v>1425</v>
      </c>
      <c r="F72" s="10">
        <v>35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302</v>
      </c>
      <c r="D73" s="10">
        <v>14</v>
      </c>
      <c r="E73" s="10">
        <v>284</v>
      </c>
      <c r="F73" s="10">
        <v>4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294</v>
      </c>
      <c r="D74" s="10">
        <v>7</v>
      </c>
      <c r="E74" s="10">
        <v>275</v>
      </c>
      <c r="F74" s="10">
        <v>12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333</v>
      </c>
      <c r="D75" s="10">
        <v>12</v>
      </c>
      <c r="E75" s="10">
        <v>313</v>
      </c>
      <c r="F75" s="10">
        <v>8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287</v>
      </c>
      <c r="D76" s="10">
        <v>11</v>
      </c>
      <c r="E76" s="10">
        <v>272</v>
      </c>
      <c r="F76" s="10">
        <v>4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295</v>
      </c>
      <c r="D77" s="10">
        <v>7</v>
      </c>
      <c r="E77" s="10">
        <v>281</v>
      </c>
      <c r="F77" s="10">
        <v>7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1325</v>
      </c>
      <c r="D78" s="10">
        <v>39</v>
      </c>
      <c r="E78" s="10">
        <v>1252</v>
      </c>
      <c r="F78" s="10">
        <v>34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261</v>
      </c>
      <c r="D79" s="10">
        <v>4</v>
      </c>
      <c r="E79" s="10">
        <v>248</v>
      </c>
      <c r="F79" s="10">
        <v>9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262</v>
      </c>
      <c r="D80" s="10">
        <v>13</v>
      </c>
      <c r="E80" s="10">
        <v>242</v>
      </c>
      <c r="F80" s="10">
        <v>7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293</v>
      </c>
      <c r="D81" s="10">
        <v>8</v>
      </c>
      <c r="E81" s="10">
        <v>282</v>
      </c>
      <c r="F81" s="10">
        <v>3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271</v>
      </c>
      <c r="D82" s="10">
        <v>8</v>
      </c>
      <c r="E82" s="10">
        <v>257</v>
      </c>
      <c r="F82" s="10">
        <v>6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238</v>
      </c>
      <c r="D83" s="10">
        <v>6</v>
      </c>
      <c r="E83" s="10">
        <v>223</v>
      </c>
      <c r="F83" s="10">
        <v>9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1202</v>
      </c>
      <c r="D84" s="10">
        <v>32</v>
      </c>
      <c r="E84" s="10">
        <v>1127</v>
      </c>
      <c r="F84" s="10">
        <v>43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272</v>
      </c>
      <c r="D85" s="10">
        <v>9</v>
      </c>
      <c r="E85" s="10">
        <v>255</v>
      </c>
      <c r="F85" s="10">
        <v>8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228</v>
      </c>
      <c r="D86" s="10">
        <v>4</v>
      </c>
      <c r="E86" s="10">
        <v>220</v>
      </c>
      <c r="F86" s="10">
        <v>4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254</v>
      </c>
      <c r="D87" s="10">
        <v>6</v>
      </c>
      <c r="E87" s="10">
        <v>241</v>
      </c>
      <c r="F87" s="10">
        <v>7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224</v>
      </c>
      <c r="D88" s="10">
        <v>8</v>
      </c>
      <c r="E88" s="10">
        <v>205</v>
      </c>
      <c r="F88" s="10">
        <v>11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224</v>
      </c>
      <c r="D89" s="10">
        <v>5</v>
      </c>
      <c r="E89" s="10">
        <v>206</v>
      </c>
      <c r="F89" s="10">
        <v>13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1041</v>
      </c>
      <c r="D90" s="10">
        <v>26</v>
      </c>
      <c r="E90" s="10">
        <v>964</v>
      </c>
      <c r="F90" s="10">
        <v>51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247</v>
      </c>
      <c r="D91" s="10">
        <v>6</v>
      </c>
      <c r="E91" s="10">
        <v>222</v>
      </c>
      <c r="F91" s="10">
        <v>19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209</v>
      </c>
      <c r="D92" s="10">
        <v>8</v>
      </c>
      <c r="E92" s="10">
        <v>191</v>
      </c>
      <c r="F92" s="10">
        <v>10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198</v>
      </c>
      <c r="D93" s="10">
        <v>3</v>
      </c>
      <c r="E93" s="10">
        <v>190</v>
      </c>
      <c r="F93" s="10">
        <v>5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195</v>
      </c>
      <c r="D94" s="10">
        <v>3</v>
      </c>
      <c r="E94" s="10">
        <v>185</v>
      </c>
      <c r="F94" s="10">
        <v>7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192</v>
      </c>
      <c r="D95" s="10">
        <v>6</v>
      </c>
      <c r="E95" s="10">
        <v>176</v>
      </c>
      <c r="F95" s="10">
        <v>10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755</v>
      </c>
      <c r="D96" s="10">
        <v>15</v>
      </c>
      <c r="E96" s="10">
        <v>704</v>
      </c>
      <c r="F96" s="10">
        <v>36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178</v>
      </c>
      <c r="D97" s="10">
        <v>4</v>
      </c>
      <c r="E97" s="10">
        <v>163</v>
      </c>
      <c r="F97" s="10">
        <v>11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158</v>
      </c>
      <c r="D98" s="10">
        <v>3</v>
      </c>
      <c r="E98" s="10">
        <v>142</v>
      </c>
      <c r="F98" s="10">
        <v>13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152</v>
      </c>
      <c r="D99" s="10">
        <v>2</v>
      </c>
      <c r="E99" s="10">
        <v>145</v>
      </c>
      <c r="F99" s="10">
        <v>5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135</v>
      </c>
      <c r="D100" s="10">
        <v>2</v>
      </c>
      <c r="E100" s="10">
        <v>130</v>
      </c>
      <c r="F100" s="10">
        <v>3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132</v>
      </c>
      <c r="D101" s="10">
        <v>4</v>
      </c>
      <c r="E101" s="10">
        <v>124</v>
      </c>
      <c r="F101" s="10">
        <v>4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505</v>
      </c>
      <c r="D102" s="10">
        <v>12</v>
      </c>
      <c r="E102" s="10">
        <v>464</v>
      </c>
      <c r="F102" s="10">
        <v>29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128</v>
      </c>
      <c r="D103" s="10">
        <v>1</v>
      </c>
      <c r="E103" s="10">
        <v>120</v>
      </c>
      <c r="F103" s="10">
        <v>7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91</v>
      </c>
      <c r="D104" s="10" t="s">
        <v>265</v>
      </c>
      <c r="E104" s="10">
        <v>83</v>
      </c>
      <c r="F104" s="10">
        <v>8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89</v>
      </c>
      <c r="D105" s="10">
        <v>1</v>
      </c>
      <c r="E105" s="10">
        <v>84</v>
      </c>
      <c r="F105" s="10">
        <v>4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102</v>
      </c>
      <c r="D106" s="10">
        <v>2</v>
      </c>
      <c r="E106" s="10">
        <v>96</v>
      </c>
      <c r="F106" s="10">
        <v>4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95</v>
      </c>
      <c r="D107" s="10">
        <v>8</v>
      </c>
      <c r="E107" s="10">
        <v>81</v>
      </c>
      <c r="F107" s="10">
        <v>6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256</v>
      </c>
      <c r="D108" s="10">
        <v>3</v>
      </c>
      <c r="E108" s="10">
        <v>234</v>
      </c>
      <c r="F108" s="10">
        <v>19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55</v>
      </c>
      <c r="D109" s="10">
        <v>1</v>
      </c>
      <c r="E109" s="10">
        <v>52</v>
      </c>
      <c r="F109" s="10">
        <v>2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63</v>
      </c>
      <c r="D110" s="10">
        <v>2</v>
      </c>
      <c r="E110" s="10">
        <v>56</v>
      </c>
      <c r="F110" s="10">
        <v>5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51</v>
      </c>
      <c r="D111" s="10" t="s">
        <v>265</v>
      </c>
      <c r="E111" s="10">
        <v>46</v>
      </c>
      <c r="F111" s="10">
        <v>5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40</v>
      </c>
      <c r="D112" s="10" t="s">
        <v>265</v>
      </c>
      <c r="E112" s="10">
        <v>37</v>
      </c>
      <c r="F112" s="10">
        <v>3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47</v>
      </c>
      <c r="D113" s="10" t="s">
        <v>265</v>
      </c>
      <c r="E113" s="10">
        <v>43</v>
      </c>
      <c r="F113" s="10">
        <v>4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153</v>
      </c>
      <c r="D114" s="10">
        <v>8</v>
      </c>
      <c r="E114" s="10">
        <v>138</v>
      </c>
      <c r="F114" s="10">
        <v>7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14089</v>
      </c>
      <c r="D115" s="3">
        <v>4444</v>
      </c>
      <c r="E115" s="3">
        <v>9104</v>
      </c>
      <c r="F115" s="3">
        <v>541</v>
      </c>
    </row>
    <row r="116" spans="1:11" ht="12" customHeight="1">
      <c r="A116" s="33" t="s">
        <v>254</v>
      </c>
      <c r="B116" s="1" t="s">
        <v>8</v>
      </c>
      <c r="C116" s="10">
        <v>831</v>
      </c>
      <c r="D116" s="10">
        <v>487</v>
      </c>
      <c r="E116" s="10">
        <v>30</v>
      </c>
      <c r="F116" s="10">
        <v>314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145</v>
      </c>
      <c r="D117" s="10">
        <v>12</v>
      </c>
      <c r="E117" s="10">
        <v>8</v>
      </c>
      <c r="F117" s="10">
        <v>125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131</v>
      </c>
      <c r="D118" s="10">
        <v>17</v>
      </c>
      <c r="E118" s="10">
        <v>8</v>
      </c>
      <c r="F118" s="10">
        <v>106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160</v>
      </c>
      <c r="D119" s="10">
        <v>93</v>
      </c>
      <c r="E119" s="10">
        <v>7</v>
      </c>
      <c r="F119" s="10">
        <v>60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190</v>
      </c>
      <c r="D120" s="10">
        <v>165</v>
      </c>
      <c r="E120" s="10">
        <v>5</v>
      </c>
      <c r="F120" s="10">
        <v>20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205</v>
      </c>
      <c r="D121" s="10">
        <v>200</v>
      </c>
      <c r="E121" s="10">
        <v>2</v>
      </c>
      <c r="F121" s="10">
        <v>3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951</v>
      </c>
      <c r="D122" s="10">
        <v>938</v>
      </c>
      <c r="E122" s="10">
        <v>13</v>
      </c>
      <c r="F122" s="10" t="s">
        <v>265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169</v>
      </c>
      <c r="D123" s="10">
        <v>166</v>
      </c>
      <c r="E123" s="10">
        <v>3</v>
      </c>
      <c r="F123" s="10" t="s">
        <v>265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198</v>
      </c>
      <c r="D124" s="10">
        <v>195</v>
      </c>
      <c r="E124" s="10">
        <v>3</v>
      </c>
      <c r="F124" s="10" t="s">
        <v>265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191</v>
      </c>
      <c r="D125" s="10">
        <v>189</v>
      </c>
      <c r="E125" s="10">
        <v>2</v>
      </c>
      <c r="F125" s="10" t="s">
        <v>265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192</v>
      </c>
      <c r="D126" s="10">
        <v>190</v>
      </c>
      <c r="E126" s="10">
        <v>2</v>
      </c>
      <c r="F126" s="10" t="s">
        <v>265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201</v>
      </c>
      <c r="D127" s="10">
        <v>198</v>
      </c>
      <c r="E127" s="10">
        <v>3</v>
      </c>
      <c r="F127" s="10" t="s">
        <v>265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1009</v>
      </c>
      <c r="D128" s="10">
        <v>984</v>
      </c>
      <c r="E128" s="10">
        <v>21</v>
      </c>
      <c r="F128" s="10">
        <v>4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217</v>
      </c>
      <c r="D129" s="10">
        <v>212</v>
      </c>
      <c r="E129" s="10">
        <v>3</v>
      </c>
      <c r="F129" s="10">
        <v>2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193</v>
      </c>
      <c r="D130" s="10">
        <v>190</v>
      </c>
      <c r="E130" s="10">
        <v>2</v>
      </c>
      <c r="F130" s="10">
        <v>1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207</v>
      </c>
      <c r="D131" s="10">
        <v>199</v>
      </c>
      <c r="E131" s="10">
        <v>8</v>
      </c>
      <c r="F131" s="10" t="s">
        <v>265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197</v>
      </c>
      <c r="D132" s="10">
        <v>195</v>
      </c>
      <c r="E132" s="10">
        <v>2</v>
      </c>
      <c r="F132" s="10" t="s">
        <v>265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195</v>
      </c>
      <c r="D133" s="10">
        <v>188</v>
      </c>
      <c r="E133" s="10">
        <v>6</v>
      </c>
      <c r="F133" s="10">
        <v>1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1049</v>
      </c>
      <c r="D134" s="10">
        <v>886</v>
      </c>
      <c r="E134" s="10">
        <v>159</v>
      </c>
      <c r="F134" s="10">
        <v>4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204</v>
      </c>
      <c r="D135" s="10">
        <v>198</v>
      </c>
      <c r="E135" s="10">
        <v>6</v>
      </c>
      <c r="F135" s="10" t="s">
        <v>265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205</v>
      </c>
      <c r="D136" s="10">
        <v>193</v>
      </c>
      <c r="E136" s="10">
        <v>12</v>
      </c>
      <c r="F136" s="10" t="s">
        <v>265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236</v>
      </c>
      <c r="D137" s="10">
        <v>221</v>
      </c>
      <c r="E137" s="10">
        <v>15</v>
      </c>
      <c r="F137" s="10" t="s">
        <v>265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201</v>
      </c>
      <c r="D138" s="10">
        <v>152</v>
      </c>
      <c r="E138" s="10">
        <v>47</v>
      </c>
      <c r="F138" s="10">
        <v>2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203</v>
      </c>
      <c r="D139" s="10">
        <v>122</v>
      </c>
      <c r="E139" s="10">
        <v>79</v>
      </c>
      <c r="F139" s="10">
        <v>2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1000</v>
      </c>
      <c r="D140" s="10">
        <v>421</v>
      </c>
      <c r="E140" s="10">
        <v>577</v>
      </c>
      <c r="F140" s="10">
        <v>2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206</v>
      </c>
      <c r="D141" s="10">
        <v>116</v>
      </c>
      <c r="E141" s="10">
        <v>90</v>
      </c>
      <c r="F141" s="10" t="s">
        <v>265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188</v>
      </c>
      <c r="D142" s="10">
        <v>85</v>
      </c>
      <c r="E142" s="10">
        <v>102</v>
      </c>
      <c r="F142" s="10">
        <v>1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198</v>
      </c>
      <c r="D143" s="10">
        <v>92</v>
      </c>
      <c r="E143" s="10">
        <v>106</v>
      </c>
      <c r="F143" s="10" t="s">
        <v>265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189</v>
      </c>
      <c r="D144" s="10">
        <v>75</v>
      </c>
      <c r="E144" s="10">
        <v>114</v>
      </c>
      <c r="F144" s="10" t="s">
        <v>265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219</v>
      </c>
      <c r="D145" s="10">
        <v>53</v>
      </c>
      <c r="E145" s="10">
        <v>165</v>
      </c>
      <c r="F145" s="10">
        <v>1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990</v>
      </c>
      <c r="D146" s="10">
        <v>196</v>
      </c>
      <c r="E146" s="10">
        <v>780</v>
      </c>
      <c r="F146" s="10">
        <v>14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192</v>
      </c>
      <c r="D147" s="10">
        <v>46</v>
      </c>
      <c r="E147" s="10">
        <v>144</v>
      </c>
      <c r="F147" s="10">
        <v>2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192</v>
      </c>
      <c r="D148" s="10">
        <v>42</v>
      </c>
      <c r="E148" s="10">
        <v>147</v>
      </c>
      <c r="F148" s="10">
        <v>3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201</v>
      </c>
      <c r="D149" s="10">
        <v>28</v>
      </c>
      <c r="E149" s="10">
        <v>169</v>
      </c>
      <c r="F149" s="10">
        <v>4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188</v>
      </c>
      <c r="D150" s="10">
        <v>40</v>
      </c>
      <c r="E150" s="10">
        <v>146</v>
      </c>
      <c r="F150" s="10">
        <v>2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217</v>
      </c>
      <c r="D151" s="10">
        <v>40</v>
      </c>
      <c r="E151" s="10">
        <v>174</v>
      </c>
      <c r="F151" s="10">
        <v>3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1001</v>
      </c>
      <c r="D152" s="10">
        <v>147</v>
      </c>
      <c r="E152" s="10">
        <v>841</v>
      </c>
      <c r="F152" s="10">
        <v>13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198</v>
      </c>
      <c r="D153" s="10">
        <v>34</v>
      </c>
      <c r="E153" s="10">
        <v>162</v>
      </c>
      <c r="F153" s="10">
        <v>2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215</v>
      </c>
      <c r="D154" s="10">
        <v>26</v>
      </c>
      <c r="E154" s="10">
        <v>187</v>
      </c>
      <c r="F154" s="10">
        <v>2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199</v>
      </c>
      <c r="D155" s="10">
        <v>37</v>
      </c>
      <c r="E155" s="10">
        <v>162</v>
      </c>
      <c r="F155" s="10" t="s">
        <v>265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188</v>
      </c>
      <c r="D156" s="10">
        <v>25</v>
      </c>
      <c r="E156" s="10">
        <v>160</v>
      </c>
      <c r="F156" s="10">
        <v>3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201</v>
      </c>
      <c r="D157" s="10">
        <v>25</v>
      </c>
      <c r="E157" s="10">
        <v>170</v>
      </c>
      <c r="F157" s="10">
        <v>6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996</v>
      </c>
      <c r="D158" s="10">
        <v>95</v>
      </c>
      <c r="E158" s="10">
        <v>889</v>
      </c>
      <c r="F158" s="10">
        <v>12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191</v>
      </c>
      <c r="D159" s="10">
        <v>18</v>
      </c>
      <c r="E159" s="10">
        <v>172</v>
      </c>
      <c r="F159" s="10">
        <v>1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196</v>
      </c>
      <c r="D160" s="10">
        <v>23</v>
      </c>
      <c r="E160" s="10">
        <v>172</v>
      </c>
      <c r="F160" s="10">
        <v>1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203</v>
      </c>
      <c r="D161" s="10">
        <v>16</v>
      </c>
      <c r="E161" s="10">
        <v>184</v>
      </c>
      <c r="F161" s="10">
        <v>3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206</v>
      </c>
      <c r="D162" s="10">
        <v>16</v>
      </c>
      <c r="E162" s="10">
        <v>187</v>
      </c>
      <c r="F162" s="10">
        <v>3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200</v>
      </c>
      <c r="D163" s="10">
        <v>22</v>
      </c>
      <c r="E163" s="10">
        <v>174</v>
      </c>
      <c r="F163" s="10">
        <v>4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956</v>
      </c>
      <c r="D164" s="10">
        <v>80</v>
      </c>
      <c r="E164" s="10">
        <v>861</v>
      </c>
      <c r="F164" s="10">
        <v>15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200</v>
      </c>
      <c r="D165" s="10">
        <v>26</v>
      </c>
      <c r="E165" s="10">
        <v>169</v>
      </c>
      <c r="F165" s="10">
        <v>5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207</v>
      </c>
      <c r="D166" s="10">
        <v>16</v>
      </c>
      <c r="E166" s="10">
        <v>188</v>
      </c>
      <c r="F166" s="10">
        <v>3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173</v>
      </c>
      <c r="D167" s="10">
        <v>9</v>
      </c>
      <c r="E167" s="10">
        <v>164</v>
      </c>
      <c r="F167" s="10" t="s">
        <v>265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185</v>
      </c>
      <c r="D168" s="10">
        <v>15</v>
      </c>
      <c r="E168" s="10">
        <v>166</v>
      </c>
      <c r="F168" s="10">
        <v>4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191</v>
      </c>
      <c r="D169" s="10">
        <v>14</v>
      </c>
      <c r="E169" s="10">
        <v>174</v>
      </c>
      <c r="F169" s="10">
        <v>3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816</v>
      </c>
      <c r="D170" s="10">
        <v>65</v>
      </c>
      <c r="E170" s="10">
        <v>736</v>
      </c>
      <c r="F170" s="10">
        <v>15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188</v>
      </c>
      <c r="D171" s="10">
        <v>18</v>
      </c>
      <c r="E171" s="10">
        <v>165</v>
      </c>
      <c r="F171" s="10">
        <v>5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161</v>
      </c>
      <c r="D172" s="10">
        <v>12</v>
      </c>
      <c r="E172" s="10">
        <v>148</v>
      </c>
      <c r="F172" s="10">
        <v>1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167</v>
      </c>
      <c r="D173" s="10">
        <v>14</v>
      </c>
      <c r="E173" s="10">
        <v>150</v>
      </c>
      <c r="F173" s="10">
        <v>3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155</v>
      </c>
      <c r="D174" s="10">
        <v>9</v>
      </c>
      <c r="E174" s="10">
        <v>143</v>
      </c>
      <c r="F174" s="10">
        <v>3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145</v>
      </c>
      <c r="D175" s="10">
        <v>12</v>
      </c>
      <c r="E175" s="10">
        <v>130</v>
      </c>
      <c r="F175" s="10">
        <v>3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789</v>
      </c>
      <c r="D176" s="10">
        <v>34</v>
      </c>
      <c r="E176" s="10">
        <v>740</v>
      </c>
      <c r="F176" s="10">
        <v>15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166</v>
      </c>
      <c r="D177" s="10">
        <v>11</v>
      </c>
      <c r="E177" s="10">
        <v>151</v>
      </c>
      <c r="F177" s="10">
        <v>4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175</v>
      </c>
      <c r="D178" s="10">
        <v>3</v>
      </c>
      <c r="E178" s="10">
        <v>168</v>
      </c>
      <c r="F178" s="10">
        <v>4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164</v>
      </c>
      <c r="D179" s="10">
        <v>8</v>
      </c>
      <c r="E179" s="10">
        <v>155</v>
      </c>
      <c r="F179" s="10">
        <v>1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137</v>
      </c>
      <c r="D180" s="10">
        <v>6</v>
      </c>
      <c r="E180" s="10">
        <v>126</v>
      </c>
      <c r="F180" s="10">
        <v>5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147</v>
      </c>
      <c r="D181" s="10">
        <v>6</v>
      </c>
      <c r="E181" s="10">
        <v>140</v>
      </c>
      <c r="F181" s="10">
        <v>1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786</v>
      </c>
      <c r="D182" s="10">
        <v>32</v>
      </c>
      <c r="E182" s="10">
        <v>737</v>
      </c>
      <c r="F182" s="10">
        <v>17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158</v>
      </c>
      <c r="D183" s="10">
        <v>11</v>
      </c>
      <c r="E183" s="10">
        <v>147</v>
      </c>
      <c r="F183" s="10" t="s">
        <v>265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154</v>
      </c>
      <c r="D184" s="10">
        <v>5</v>
      </c>
      <c r="E184" s="10">
        <v>144</v>
      </c>
      <c r="F184" s="10">
        <v>5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181</v>
      </c>
      <c r="D185" s="10">
        <v>7</v>
      </c>
      <c r="E185" s="10">
        <v>169</v>
      </c>
      <c r="F185" s="10">
        <v>5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143</v>
      </c>
      <c r="D186" s="10">
        <v>5</v>
      </c>
      <c r="E186" s="10">
        <v>135</v>
      </c>
      <c r="F186" s="10">
        <v>3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150</v>
      </c>
      <c r="D187" s="10">
        <v>4</v>
      </c>
      <c r="E187" s="10">
        <v>142</v>
      </c>
      <c r="F187" s="10">
        <v>4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675</v>
      </c>
      <c r="D188" s="10">
        <v>24</v>
      </c>
      <c r="E188" s="10">
        <v>639</v>
      </c>
      <c r="F188" s="10">
        <v>12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149</v>
      </c>
      <c r="D189" s="10">
        <v>2</v>
      </c>
      <c r="E189" s="10">
        <v>143</v>
      </c>
      <c r="F189" s="10">
        <v>4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132</v>
      </c>
      <c r="D190" s="10">
        <v>9</v>
      </c>
      <c r="E190" s="10">
        <v>120</v>
      </c>
      <c r="F190" s="10">
        <v>3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150</v>
      </c>
      <c r="D191" s="10">
        <v>6</v>
      </c>
      <c r="E191" s="10">
        <v>143</v>
      </c>
      <c r="F191" s="10">
        <v>1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137</v>
      </c>
      <c r="D192" s="10">
        <v>5</v>
      </c>
      <c r="E192" s="10">
        <v>131</v>
      </c>
      <c r="F192" s="10">
        <v>1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107</v>
      </c>
      <c r="D193" s="10">
        <v>2</v>
      </c>
      <c r="E193" s="10">
        <v>102</v>
      </c>
      <c r="F193" s="10">
        <v>3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631</v>
      </c>
      <c r="D194" s="10">
        <v>15</v>
      </c>
      <c r="E194" s="10">
        <v>594</v>
      </c>
      <c r="F194" s="10">
        <v>22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149</v>
      </c>
      <c r="D195" s="10">
        <v>4</v>
      </c>
      <c r="E195" s="10">
        <v>141</v>
      </c>
      <c r="F195" s="10">
        <v>4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125</v>
      </c>
      <c r="D196" s="10">
        <v>3</v>
      </c>
      <c r="E196" s="10">
        <v>119</v>
      </c>
      <c r="F196" s="10">
        <v>3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114</v>
      </c>
      <c r="D197" s="10">
        <v>3</v>
      </c>
      <c r="E197" s="10">
        <v>110</v>
      </c>
      <c r="F197" s="10">
        <v>1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122</v>
      </c>
      <c r="D198" s="10">
        <v>3</v>
      </c>
      <c r="E198" s="10">
        <v>113</v>
      </c>
      <c r="F198" s="10">
        <v>6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121</v>
      </c>
      <c r="D199" s="10">
        <v>2</v>
      </c>
      <c r="E199" s="10">
        <v>111</v>
      </c>
      <c r="F199" s="10">
        <v>8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578</v>
      </c>
      <c r="D200" s="10">
        <v>14</v>
      </c>
      <c r="E200" s="10">
        <v>538</v>
      </c>
      <c r="F200" s="10">
        <v>26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137</v>
      </c>
      <c r="D201" s="10">
        <v>4</v>
      </c>
      <c r="E201" s="10">
        <v>122</v>
      </c>
      <c r="F201" s="10">
        <v>11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121</v>
      </c>
      <c r="D202" s="10">
        <v>4</v>
      </c>
      <c r="E202" s="10">
        <v>113</v>
      </c>
      <c r="F202" s="10">
        <v>4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113</v>
      </c>
      <c r="D203" s="10">
        <v>2</v>
      </c>
      <c r="E203" s="10">
        <v>110</v>
      </c>
      <c r="F203" s="10">
        <v>1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101</v>
      </c>
      <c r="D204" s="10">
        <v>1</v>
      </c>
      <c r="E204" s="10">
        <v>94</v>
      </c>
      <c r="F204" s="10">
        <v>6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106</v>
      </c>
      <c r="D205" s="10">
        <v>3</v>
      </c>
      <c r="E205" s="10">
        <v>99</v>
      </c>
      <c r="F205" s="10">
        <v>4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422</v>
      </c>
      <c r="D206" s="10">
        <v>6</v>
      </c>
      <c r="E206" s="10">
        <v>396</v>
      </c>
      <c r="F206" s="10">
        <v>20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94</v>
      </c>
      <c r="D207" s="10">
        <v>1</v>
      </c>
      <c r="E207" s="10">
        <v>86</v>
      </c>
      <c r="F207" s="10">
        <v>7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90</v>
      </c>
      <c r="D208" s="10">
        <v>1</v>
      </c>
      <c r="E208" s="10">
        <v>82</v>
      </c>
      <c r="F208" s="10">
        <v>7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80</v>
      </c>
      <c r="D209" s="10">
        <v>1</v>
      </c>
      <c r="E209" s="10">
        <v>76</v>
      </c>
      <c r="F209" s="10">
        <v>3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85</v>
      </c>
      <c r="D210" s="10">
        <v>1</v>
      </c>
      <c r="E210" s="10">
        <v>82</v>
      </c>
      <c r="F210" s="10">
        <v>2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73</v>
      </c>
      <c r="D211" s="10">
        <v>2</v>
      </c>
      <c r="E211" s="10">
        <v>70</v>
      </c>
      <c r="F211" s="10">
        <v>1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329</v>
      </c>
      <c r="D212" s="10">
        <v>10</v>
      </c>
      <c r="E212" s="10">
        <v>303</v>
      </c>
      <c r="F212" s="10">
        <v>16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79</v>
      </c>
      <c r="D213" s="10" t="s">
        <v>265</v>
      </c>
      <c r="E213" s="10">
        <v>76</v>
      </c>
      <c r="F213" s="10">
        <v>3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60</v>
      </c>
      <c r="D214" s="10" t="s">
        <v>265</v>
      </c>
      <c r="E214" s="10">
        <v>57</v>
      </c>
      <c r="F214" s="10">
        <v>3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57</v>
      </c>
      <c r="D215" s="10">
        <v>1</v>
      </c>
      <c r="E215" s="10">
        <v>54</v>
      </c>
      <c r="F215" s="10">
        <v>2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66</v>
      </c>
      <c r="D216" s="10">
        <v>2</v>
      </c>
      <c r="E216" s="10">
        <v>61</v>
      </c>
      <c r="F216" s="10">
        <v>3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67</v>
      </c>
      <c r="D217" s="10">
        <v>7</v>
      </c>
      <c r="E217" s="10">
        <v>55</v>
      </c>
      <c r="F217" s="10">
        <v>5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164</v>
      </c>
      <c r="D218" s="10">
        <v>2</v>
      </c>
      <c r="E218" s="10">
        <v>147</v>
      </c>
      <c r="F218" s="10">
        <v>15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34</v>
      </c>
      <c r="D219" s="10">
        <v>1</v>
      </c>
      <c r="E219" s="10">
        <v>31</v>
      </c>
      <c r="F219" s="10">
        <v>2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37</v>
      </c>
      <c r="D220" s="10">
        <v>1</v>
      </c>
      <c r="E220" s="10">
        <v>32</v>
      </c>
      <c r="F220" s="10">
        <v>4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39</v>
      </c>
      <c r="D221" s="10" t="s">
        <v>265</v>
      </c>
      <c r="E221" s="10">
        <v>34</v>
      </c>
      <c r="F221" s="10">
        <v>5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25</v>
      </c>
      <c r="D222" s="10" t="s">
        <v>265</v>
      </c>
      <c r="E222" s="10">
        <v>24</v>
      </c>
      <c r="F222" s="10">
        <v>1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29</v>
      </c>
      <c r="D223" s="10" t="s">
        <v>265</v>
      </c>
      <c r="E223" s="10">
        <v>26</v>
      </c>
      <c r="F223" s="10">
        <v>3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116</v>
      </c>
      <c r="D224" s="10">
        <v>8</v>
      </c>
      <c r="E224" s="10">
        <v>103</v>
      </c>
      <c r="F224" s="10">
        <v>5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13317</v>
      </c>
      <c r="D225" s="3">
        <v>4010</v>
      </c>
      <c r="E225" s="3">
        <v>8774</v>
      </c>
      <c r="F225" s="3">
        <v>533</v>
      </c>
    </row>
    <row r="226" spans="1:11" ht="12" customHeight="1">
      <c r="A226" s="33" t="s">
        <v>254</v>
      </c>
      <c r="B226" s="1" t="s">
        <v>8</v>
      </c>
      <c r="C226" s="10">
        <v>830</v>
      </c>
      <c r="D226" s="10">
        <v>489</v>
      </c>
      <c r="E226" s="10">
        <v>28</v>
      </c>
      <c r="F226" s="10">
        <v>313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148</v>
      </c>
      <c r="D227" s="10">
        <v>20</v>
      </c>
      <c r="E227" s="10">
        <v>10</v>
      </c>
      <c r="F227" s="10">
        <v>118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146</v>
      </c>
      <c r="D228" s="10">
        <v>24</v>
      </c>
      <c r="E228" s="10">
        <v>9</v>
      </c>
      <c r="F228" s="10">
        <v>113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172</v>
      </c>
      <c r="D229" s="10">
        <v>104</v>
      </c>
      <c r="E229" s="10">
        <v>7</v>
      </c>
      <c r="F229" s="10">
        <v>61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194</v>
      </c>
      <c r="D230" s="10">
        <v>172</v>
      </c>
      <c r="E230" s="10">
        <v>2</v>
      </c>
      <c r="F230" s="10">
        <v>20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170</v>
      </c>
      <c r="D231" s="10">
        <v>169</v>
      </c>
      <c r="E231" s="10" t="s">
        <v>265</v>
      </c>
      <c r="F231" s="10">
        <v>1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973</v>
      </c>
      <c r="D232" s="10">
        <v>963</v>
      </c>
      <c r="E232" s="10">
        <v>10</v>
      </c>
      <c r="F232" s="10" t="s">
        <v>265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184</v>
      </c>
      <c r="D233" s="10">
        <v>184</v>
      </c>
      <c r="E233" s="10" t="s">
        <v>265</v>
      </c>
      <c r="F233" s="10" t="s">
        <v>265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191</v>
      </c>
      <c r="D234" s="10">
        <v>191</v>
      </c>
      <c r="E234" s="10" t="s">
        <v>265</v>
      </c>
      <c r="F234" s="10" t="s">
        <v>265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192</v>
      </c>
      <c r="D235" s="10">
        <v>187</v>
      </c>
      <c r="E235" s="10">
        <v>5</v>
      </c>
      <c r="F235" s="10" t="s">
        <v>265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209</v>
      </c>
      <c r="D236" s="10">
        <v>207</v>
      </c>
      <c r="E236" s="10">
        <v>2</v>
      </c>
      <c r="F236" s="10" t="s">
        <v>265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197</v>
      </c>
      <c r="D237" s="10">
        <v>194</v>
      </c>
      <c r="E237" s="10">
        <v>3</v>
      </c>
      <c r="F237" s="10" t="s">
        <v>265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1069</v>
      </c>
      <c r="D238" s="10">
        <v>1046</v>
      </c>
      <c r="E238" s="10">
        <v>21</v>
      </c>
      <c r="F238" s="10">
        <v>2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211</v>
      </c>
      <c r="D239" s="10">
        <v>207</v>
      </c>
      <c r="E239" s="10">
        <v>3</v>
      </c>
      <c r="F239" s="10">
        <v>1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226</v>
      </c>
      <c r="D240" s="10">
        <v>225</v>
      </c>
      <c r="E240" s="10" t="s">
        <v>265</v>
      </c>
      <c r="F240" s="10">
        <v>1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226</v>
      </c>
      <c r="D241" s="10">
        <v>222</v>
      </c>
      <c r="E241" s="10">
        <v>4</v>
      </c>
      <c r="F241" s="10" t="s">
        <v>265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206</v>
      </c>
      <c r="D242" s="10">
        <v>200</v>
      </c>
      <c r="E242" s="10">
        <v>6</v>
      </c>
      <c r="F242" s="10" t="s">
        <v>265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200</v>
      </c>
      <c r="D243" s="10">
        <v>192</v>
      </c>
      <c r="E243" s="10">
        <v>8</v>
      </c>
      <c r="F243" s="10" t="s">
        <v>265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1097</v>
      </c>
      <c r="D244" s="10">
        <v>842</v>
      </c>
      <c r="E244" s="10">
        <v>253</v>
      </c>
      <c r="F244" s="10">
        <v>2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222</v>
      </c>
      <c r="D245" s="10">
        <v>210</v>
      </c>
      <c r="E245" s="10">
        <v>12</v>
      </c>
      <c r="F245" s="10" t="s">
        <v>265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230</v>
      </c>
      <c r="D246" s="10">
        <v>215</v>
      </c>
      <c r="E246" s="10">
        <v>14</v>
      </c>
      <c r="F246" s="10">
        <v>1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254</v>
      </c>
      <c r="D247" s="10">
        <v>207</v>
      </c>
      <c r="E247" s="10">
        <v>47</v>
      </c>
      <c r="F247" s="10" t="s">
        <v>265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211</v>
      </c>
      <c r="D248" s="10">
        <v>138</v>
      </c>
      <c r="E248" s="10">
        <v>73</v>
      </c>
      <c r="F248" s="10" t="s">
        <v>265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180</v>
      </c>
      <c r="D249" s="10">
        <v>72</v>
      </c>
      <c r="E249" s="10">
        <v>107</v>
      </c>
      <c r="F249" s="10">
        <v>1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1015</v>
      </c>
      <c r="D250" s="10">
        <v>221</v>
      </c>
      <c r="E250" s="10">
        <v>786</v>
      </c>
      <c r="F250" s="10">
        <v>8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201</v>
      </c>
      <c r="D251" s="10">
        <v>61</v>
      </c>
      <c r="E251" s="10">
        <v>139</v>
      </c>
      <c r="F251" s="10">
        <v>1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197</v>
      </c>
      <c r="D252" s="10">
        <v>48</v>
      </c>
      <c r="E252" s="10">
        <v>147</v>
      </c>
      <c r="F252" s="10">
        <v>2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227</v>
      </c>
      <c r="D253" s="10">
        <v>42</v>
      </c>
      <c r="E253" s="10">
        <v>183</v>
      </c>
      <c r="F253" s="10">
        <v>2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187</v>
      </c>
      <c r="D254" s="10">
        <v>41</v>
      </c>
      <c r="E254" s="10">
        <v>145</v>
      </c>
      <c r="F254" s="10">
        <v>1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203</v>
      </c>
      <c r="D255" s="10">
        <v>29</v>
      </c>
      <c r="E255" s="10">
        <v>172</v>
      </c>
      <c r="F255" s="10">
        <v>2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982</v>
      </c>
      <c r="D256" s="10">
        <v>119</v>
      </c>
      <c r="E256" s="10">
        <v>847</v>
      </c>
      <c r="F256" s="10">
        <v>16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224</v>
      </c>
      <c r="D257" s="10">
        <v>42</v>
      </c>
      <c r="E257" s="10">
        <v>182</v>
      </c>
      <c r="F257" s="10" t="s">
        <v>265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201</v>
      </c>
      <c r="D258" s="10">
        <v>24</v>
      </c>
      <c r="E258" s="10">
        <v>175</v>
      </c>
      <c r="F258" s="10">
        <v>2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201</v>
      </c>
      <c r="D259" s="10">
        <v>13</v>
      </c>
      <c r="E259" s="10">
        <v>182</v>
      </c>
      <c r="F259" s="10">
        <v>6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192</v>
      </c>
      <c r="D260" s="10">
        <v>21</v>
      </c>
      <c r="E260" s="10">
        <v>168</v>
      </c>
      <c r="F260" s="10">
        <v>3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164</v>
      </c>
      <c r="D261" s="10">
        <v>19</v>
      </c>
      <c r="E261" s="10">
        <v>140</v>
      </c>
      <c r="F261" s="10">
        <v>5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939</v>
      </c>
      <c r="D262" s="10">
        <v>66</v>
      </c>
      <c r="E262" s="10">
        <v>862</v>
      </c>
      <c r="F262" s="10">
        <v>11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181</v>
      </c>
      <c r="D263" s="10">
        <v>13</v>
      </c>
      <c r="E263" s="10">
        <v>167</v>
      </c>
      <c r="F263" s="10">
        <v>1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194</v>
      </c>
      <c r="D264" s="10">
        <v>15</v>
      </c>
      <c r="E264" s="10">
        <v>176</v>
      </c>
      <c r="F264" s="10">
        <v>3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197</v>
      </c>
      <c r="D265" s="10">
        <v>14</v>
      </c>
      <c r="E265" s="10">
        <v>179</v>
      </c>
      <c r="F265" s="10">
        <v>4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190</v>
      </c>
      <c r="D266" s="10">
        <v>17</v>
      </c>
      <c r="E266" s="10">
        <v>172</v>
      </c>
      <c r="F266" s="10">
        <v>1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177</v>
      </c>
      <c r="D267" s="10">
        <v>7</v>
      </c>
      <c r="E267" s="10">
        <v>168</v>
      </c>
      <c r="F267" s="10">
        <v>2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947</v>
      </c>
      <c r="D268" s="10">
        <v>69</v>
      </c>
      <c r="E268" s="10">
        <v>864</v>
      </c>
      <c r="F268" s="10">
        <v>14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175</v>
      </c>
      <c r="D269" s="10">
        <v>17</v>
      </c>
      <c r="E269" s="10">
        <v>153</v>
      </c>
      <c r="F269" s="10">
        <v>5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174</v>
      </c>
      <c r="D270" s="10">
        <v>17</v>
      </c>
      <c r="E270" s="10">
        <v>155</v>
      </c>
      <c r="F270" s="10">
        <v>2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179</v>
      </c>
      <c r="D271" s="10">
        <v>11</v>
      </c>
      <c r="E271" s="10">
        <v>165</v>
      </c>
      <c r="F271" s="10">
        <v>3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196</v>
      </c>
      <c r="D272" s="10">
        <v>11</v>
      </c>
      <c r="E272" s="10">
        <v>182</v>
      </c>
      <c r="F272" s="10">
        <v>3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223</v>
      </c>
      <c r="D273" s="10">
        <v>13</v>
      </c>
      <c r="E273" s="10">
        <v>209</v>
      </c>
      <c r="F273" s="10">
        <v>1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918</v>
      </c>
      <c r="D274" s="10">
        <v>55</v>
      </c>
      <c r="E274" s="10">
        <v>843</v>
      </c>
      <c r="F274" s="10">
        <v>20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193</v>
      </c>
      <c r="D275" s="10">
        <v>12</v>
      </c>
      <c r="E275" s="10">
        <v>179</v>
      </c>
      <c r="F275" s="10">
        <v>2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190</v>
      </c>
      <c r="D276" s="10">
        <v>16</v>
      </c>
      <c r="E276" s="10">
        <v>171</v>
      </c>
      <c r="F276" s="10">
        <v>3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168</v>
      </c>
      <c r="D277" s="10">
        <v>10</v>
      </c>
      <c r="E277" s="10">
        <v>150</v>
      </c>
      <c r="F277" s="10">
        <v>8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185</v>
      </c>
      <c r="D278" s="10">
        <v>6</v>
      </c>
      <c r="E278" s="10">
        <v>177</v>
      </c>
      <c r="F278" s="10">
        <v>2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182</v>
      </c>
      <c r="D279" s="10">
        <v>11</v>
      </c>
      <c r="E279" s="10">
        <v>166</v>
      </c>
      <c r="F279" s="10">
        <v>5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753</v>
      </c>
      <c r="D280" s="10">
        <v>31</v>
      </c>
      <c r="E280" s="10">
        <v>708</v>
      </c>
      <c r="F280" s="10">
        <v>14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159</v>
      </c>
      <c r="D281" s="10">
        <v>8</v>
      </c>
      <c r="E281" s="10">
        <v>149</v>
      </c>
      <c r="F281" s="10">
        <v>2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146</v>
      </c>
      <c r="D282" s="10">
        <v>7</v>
      </c>
      <c r="E282" s="10">
        <v>136</v>
      </c>
      <c r="F282" s="10">
        <v>3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145</v>
      </c>
      <c r="D283" s="10">
        <v>6</v>
      </c>
      <c r="E283" s="10">
        <v>138</v>
      </c>
      <c r="F283" s="10">
        <v>1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134</v>
      </c>
      <c r="D284" s="10">
        <v>5</v>
      </c>
      <c r="E284" s="10">
        <v>126</v>
      </c>
      <c r="F284" s="10">
        <v>3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169</v>
      </c>
      <c r="D285" s="10">
        <v>5</v>
      </c>
      <c r="E285" s="10">
        <v>159</v>
      </c>
      <c r="F285" s="10">
        <v>5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747</v>
      </c>
      <c r="D286" s="10">
        <v>34</v>
      </c>
      <c r="E286" s="10">
        <v>701</v>
      </c>
      <c r="F286" s="10">
        <v>12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160</v>
      </c>
      <c r="D287" s="10">
        <v>4</v>
      </c>
      <c r="E287" s="10">
        <v>154</v>
      </c>
      <c r="F287" s="10">
        <v>2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154</v>
      </c>
      <c r="D288" s="10">
        <v>8</v>
      </c>
      <c r="E288" s="10">
        <v>141</v>
      </c>
      <c r="F288" s="10">
        <v>5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150</v>
      </c>
      <c r="D289" s="10">
        <v>3</v>
      </c>
      <c r="E289" s="10">
        <v>146</v>
      </c>
      <c r="F289" s="10">
        <v>1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140</v>
      </c>
      <c r="D290" s="10">
        <v>9</v>
      </c>
      <c r="E290" s="10">
        <v>129</v>
      </c>
      <c r="F290" s="10">
        <v>2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143</v>
      </c>
      <c r="D291" s="10">
        <v>10</v>
      </c>
      <c r="E291" s="10">
        <v>131</v>
      </c>
      <c r="F291" s="10">
        <v>2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725</v>
      </c>
      <c r="D292" s="10">
        <v>19</v>
      </c>
      <c r="E292" s="10">
        <v>688</v>
      </c>
      <c r="F292" s="10">
        <v>18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144</v>
      </c>
      <c r="D293" s="10">
        <v>3</v>
      </c>
      <c r="E293" s="10">
        <v>137</v>
      </c>
      <c r="F293" s="10">
        <v>4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140</v>
      </c>
      <c r="D294" s="10">
        <v>2</v>
      </c>
      <c r="E294" s="10">
        <v>131</v>
      </c>
      <c r="F294" s="10">
        <v>7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152</v>
      </c>
      <c r="D295" s="10">
        <v>5</v>
      </c>
      <c r="E295" s="10">
        <v>144</v>
      </c>
      <c r="F295" s="10">
        <v>3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144</v>
      </c>
      <c r="D296" s="10">
        <v>6</v>
      </c>
      <c r="E296" s="10">
        <v>137</v>
      </c>
      <c r="F296" s="10">
        <v>1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145</v>
      </c>
      <c r="D297" s="10">
        <v>3</v>
      </c>
      <c r="E297" s="10">
        <v>139</v>
      </c>
      <c r="F297" s="10">
        <v>3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650</v>
      </c>
      <c r="D298" s="10">
        <v>15</v>
      </c>
      <c r="E298" s="10">
        <v>613</v>
      </c>
      <c r="F298" s="10">
        <v>22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112</v>
      </c>
      <c r="D299" s="10">
        <v>2</v>
      </c>
      <c r="E299" s="10">
        <v>105</v>
      </c>
      <c r="F299" s="10">
        <v>5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130</v>
      </c>
      <c r="D300" s="10">
        <v>4</v>
      </c>
      <c r="E300" s="10">
        <v>122</v>
      </c>
      <c r="F300" s="10">
        <v>4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143</v>
      </c>
      <c r="D301" s="10">
        <v>2</v>
      </c>
      <c r="E301" s="10">
        <v>139</v>
      </c>
      <c r="F301" s="10">
        <v>2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134</v>
      </c>
      <c r="D302" s="10">
        <v>3</v>
      </c>
      <c r="E302" s="10">
        <v>126</v>
      </c>
      <c r="F302" s="10">
        <v>5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131</v>
      </c>
      <c r="D303" s="10">
        <v>4</v>
      </c>
      <c r="E303" s="10">
        <v>121</v>
      </c>
      <c r="F303" s="10">
        <v>6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571</v>
      </c>
      <c r="D304" s="10">
        <v>17</v>
      </c>
      <c r="E304" s="10">
        <v>533</v>
      </c>
      <c r="F304" s="10">
        <v>21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123</v>
      </c>
      <c r="D305" s="10">
        <v>5</v>
      </c>
      <c r="E305" s="10">
        <v>114</v>
      </c>
      <c r="F305" s="10">
        <v>4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103</v>
      </c>
      <c r="D306" s="10">
        <v>1</v>
      </c>
      <c r="E306" s="10">
        <v>101</v>
      </c>
      <c r="F306" s="10">
        <v>1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140</v>
      </c>
      <c r="D307" s="10">
        <v>3</v>
      </c>
      <c r="E307" s="10">
        <v>131</v>
      </c>
      <c r="F307" s="10">
        <v>6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102</v>
      </c>
      <c r="D308" s="10">
        <v>5</v>
      </c>
      <c r="E308" s="10">
        <v>92</v>
      </c>
      <c r="F308" s="10">
        <v>5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103</v>
      </c>
      <c r="D309" s="10">
        <v>3</v>
      </c>
      <c r="E309" s="10">
        <v>95</v>
      </c>
      <c r="F309" s="10">
        <v>5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463</v>
      </c>
      <c r="D310" s="10">
        <v>12</v>
      </c>
      <c r="E310" s="10">
        <v>426</v>
      </c>
      <c r="F310" s="10">
        <v>25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110</v>
      </c>
      <c r="D311" s="10">
        <v>2</v>
      </c>
      <c r="E311" s="10">
        <v>100</v>
      </c>
      <c r="F311" s="10">
        <v>8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88</v>
      </c>
      <c r="D312" s="10">
        <v>4</v>
      </c>
      <c r="E312" s="10">
        <v>78</v>
      </c>
      <c r="F312" s="10">
        <v>6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85</v>
      </c>
      <c r="D313" s="10">
        <v>1</v>
      </c>
      <c r="E313" s="10">
        <v>80</v>
      </c>
      <c r="F313" s="10">
        <v>4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94</v>
      </c>
      <c r="D314" s="10">
        <v>2</v>
      </c>
      <c r="E314" s="10">
        <v>91</v>
      </c>
      <c r="F314" s="10">
        <v>1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86</v>
      </c>
      <c r="D315" s="10">
        <v>3</v>
      </c>
      <c r="E315" s="10">
        <v>77</v>
      </c>
      <c r="F315" s="10">
        <v>6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333</v>
      </c>
      <c r="D316" s="10">
        <v>9</v>
      </c>
      <c r="E316" s="10">
        <v>308</v>
      </c>
      <c r="F316" s="10">
        <v>16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84</v>
      </c>
      <c r="D317" s="10">
        <v>3</v>
      </c>
      <c r="E317" s="10">
        <v>77</v>
      </c>
      <c r="F317" s="10">
        <v>4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68</v>
      </c>
      <c r="D318" s="10">
        <v>2</v>
      </c>
      <c r="E318" s="10">
        <v>60</v>
      </c>
      <c r="F318" s="10">
        <v>6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72</v>
      </c>
      <c r="D319" s="10">
        <v>1</v>
      </c>
      <c r="E319" s="10">
        <v>69</v>
      </c>
      <c r="F319" s="10">
        <v>2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50</v>
      </c>
      <c r="D320" s="10">
        <v>1</v>
      </c>
      <c r="E320" s="10">
        <v>48</v>
      </c>
      <c r="F320" s="10">
        <v>1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59</v>
      </c>
      <c r="D321" s="10">
        <v>2</v>
      </c>
      <c r="E321" s="10">
        <v>54</v>
      </c>
      <c r="F321" s="10">
        <v>3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176</v>
      </c>
      <c r="D322" s="10">
        <v>2</v>
      </c>
      <c r="E322" s="10">
        <v>161</v>
      </c>
      <c r="F322" s="10">
        <v>13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49</v>
      </c>
      <c r="D323" s="10">
        <v>1</v>
      </c>
      <c r="E323" s="10">
        <v>44</v>
      </c>
      <c r="F323" s="10">
        <v>4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31</v>
      </c>
      <c r="D324" s="10" t="s">
        <v>265</v>
      </c>
      <c r="E324" s="10">
        <v>26</v>
      </c>
      <c r="F324" s="10">
        <v>5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32</v>
      </c>
      <c r="D325" s="10" t="s">
        <v>265</v>
      </c>
      <c r="E325" s="10">
        <v>30</v>
      </c>
      <c r="F325" s="10">
        <v>2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36</v>
      </c>
      <c r="D326" s="10" t="s">
        <v>265</v>
      </c>
      <c r="E326" s="10">
        <v>35</v>
      </c>
      <c r="F326" s="10">
        <v>1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28</v>
      </c>
      <c r="D327" s="10">
        <v>1</v>
      </c>
      <c r="E327" s="10">
        <v>26</v>
      </c>
      <c r="F327" s="10">
        <v>1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92</v>
      </c>
      <c r="D328" s="10">
        <v>1</v>
      </c>
      <c r="E328" s="10">
        <v>87</v>
      </c>
      <c r="F328" s="10">
        <v>4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21</v>
      </c>
      <c r="D329" s="10" t="s">
        <v>265</v>
      </c>
      <c r="E329" s="10">
        <v>21</v>
      </c>
      <c r="F329" s="10" t="s">
        <v>265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26</v>
      </c>
      <c r="D330" s="10">
        <v>1</v>
      </c>
      <c r="E330" s="10">
        <v>24</v>
      </c>
      <c r="F330" s="10">
        <v>1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12</v>
      </c>
      <c r="D331" s="10" t="s">
        <v>265</v>
      </c>
      <c r="E331" s="10">
        <v>12</v>
      </c>
      <c r="F331" s="10" t="s">
        <v>265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15</v>
      </c>
      <c r="D332" s="10" t="s">
        <v>265</v>
      </c>
      <c r="E332" s="10">
        <v>13</v>
      </c>
      <c r="F332" s="10">
        <v>2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18</v>
      </c>
      <c r="D333" s="10" t="s">
        <v>265</v>
      </c>
      <c r="E333" s="10">
        <v>17</v>
      </c>
      <c r="F333" s="10">
        <v>1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37</v>
      </c>
      <c r="D334" s="5" t="s">
        <v>265</v>
      </c>
      <c r="E334" s="5">
        <v>35</v>
      </c>
      <c r="F334" s="5">
        <v>2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7.832031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147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65823</v>
      </c>
      <c r="D5" s="3">
        <v>23271</v>
      </c>
      <c r="E5" s="3">
        <v>39773</v>
      </c>
      <c r="F5" s="3">
        <v>2779</v>
      </c>
    </row>
    <row r="6" spans="1:32" ht="12" customHeight="1">
      <c r="A6" s="33" t="s">
        <v>254</v>
      </c>
      <c r="B6" s="1" t="s">
        <v>8</v>
      </c>
      <c r="C6" s="10">
        <v>3759</v>
      </c>
      <c r="D6" s="10">
        <v>2030</v>
      </c>
      <c r="E6" s="10">
        <v>139</v>
      </c>
      <c r="F6" s="10">
        <v>1590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596</v>
      </c>
      <c r="D7" s="10">
        <v>70</v>
      </c>
      <c r="E7" s="10">
        <v>27</v>
      </c>
      <c r="F7" s="10">
        <v>499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639</v>
      </c>
      <c r="D8" s="10">
        <v>125</v>
      </c>
      <c r="E8" s="10">
        <v>30</v>
      </c>
      <c r="F8" s="10">
        <v>484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786</v>
      </c>
      <c r="D9" s="10">
        <v>246</v>
      </c>
      <c r="E9" s="10">
        <v>41</v>
      </c>
      <c r="F9" s="10">
        <v>499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874</v>
      </c>
      <c r="D10" s="10">
        <v>755</v>
      </c>
      <c r="E10" s="10">
        <v>26</v>
      </c>
      <c r="F10" s="10">
        <v>93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864</v>
      </c>
      <c r="D11" s="10">
        <v>834</v>
      </c>
      <c r="E11" s="10">
        <v>15</v>
      </c>
      <c r="F11" s="10">
        <v>15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5167</v>
      </c>
      <c r="D12" s="10">
        <v>5050</v>
      </c>
      <c r="E12" s="10">
        <v>64</v>
      </c>
      <c r="F12" s="10">
        <v>53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946</v>
      </c>
      <c r="D13" s="10">
        <v>919</v>
      </c>
      <c r="E13" s="10">
        <v>11</v>
      </c>
      <c r="F13" s="10">
        <v>16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1015</v>
      </c>
      <c r="D14" s="10">
        <v>996</v>
      </c>
      <c r="E14" s="10">
        <v>11</v>
      </c>
      <c r="F14" s="10">
        <v>8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1032</v>
      </c>
      <c r="D15" s="10">
        <v>1010</v>
      </c>
      <c r="E15" s="10">
        <v>11</v>
      </c>
      <c r="F15" s="10">
        <v>11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1049</v>
      </c>
      <c r="D16" s="10">
        <v>1032</v>
      </c>
      <c r="E16" s="10">
        <v>12</v>
      </c>
      <c r="F16" s="10">
        <v>5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1125</v>
      </c>
      <c r="D17" s="10">
        <v>1093</v>
      </c>
      <c r="E17" s="10">
        <v>19</v>
      </c>
      <c r="F17" s="10">
        <v>13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5220</v>
      </c>
      <c r="D18" s="10">
        <v>5072</v>
      </c>
      <c r="E18" s="10">
        <v>103</v>
      </c>
      <c r="F18" s="10">
        <v>45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1023</v>
      </c>
      <c r="D19" s="10">
        <v>996</v>
      </c>
      <c r="E19" s="10">
        <v>17</v>
      </c>
      <c r="F19" s="10">
        <v>10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1040</v>
      </c>
      <c r="D20" s="10">
        <v>1020</v>
      </c>
      <c r="E20" s="10">
        <v>16</v>
      </c>
      <c r="F20" s="10">
        <v>4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1069</v>
      </c>
      <c r="D21" s="10">
        <v>1048</v>
      </c>
      <c r="E21" s="10">
        <v>15</v>
      </c>
      <c r="F21" s="10">
        <v>6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1065</v>
      </c>
      <c r="D22" s="10">
        <v>1037</v>
      </c>
      <c r="E22" s="10">
        <v>19</v>
      </c>
      <c r="F22" s="10">
        <v>9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1023</v>
      </c>
      <c r="D23" s="10">
        <v>971</v>
      </c>
      <c r="E23" s="10">
        <v>36</v>
      </c>
      <c r="F23" s="10">
        <v>16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5331</v>
      </c>
      <c r="D24" s="10">
        <v>4588</v>
      </c>
      <c r="E24" s="10">
        <v>678</v>
      </c>
      <c r="F24" s="10">
        <v>65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1057</v>
      </c>
      <c r="D25" s="10">
        <v>1013</v>
      </c>
      <c r="E25" s="10">
        <v>36</v>
      </c>
      <c r="F25" s="10">
        <v>8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1036</v>
      </c>
      <c r="D26" s="10">
        <v>1007</v>
      </c>
      <c r="E26" s="10">
        <v>22</v>
      </c>
      <c r="F26" s="10">
        <v>7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1176</v>
      </c>
      <c r="D27" s="10">
        <v>1083</v>
      </c>
      <c r="E27" s="10">
        <v>63</v>
      </c>
      <c r="F27" s="10">
        <v>30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1067</v>
      </c>
      <c r="D28" s="10">
        <v>843</v>
      </c>
      <c r="E28" s="10">
        <v>217</v>
      </c>
      <c r="F28" s="10">
        <v>7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995</v>
      </c>
      <c r="D29" s="10">
        <v>642</v>
      </c>
      <c r="E29" s="10">
        <v>340</v>
      </c>
      <c r="F29" s="10">
        <v>13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4894</v>
      </c>
      <c r="D30" s="10">
        <v>2384</v>
      </c>
      <c r="E30" s="10">
        <v>2432</v>
      </c>
      <c r="F30" s="10">
        <v>78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944</v>
      </c>
      <c r="D31" s="10">
        <v>558</v>
      </c>
      <c r="E31" s="10">
        <v>368</v>
      </c>
      <c r="F31" s="10">
        <v>18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971</v>
      </c>
      <c r="D32" s="10">
        <v>570</v>
      </c>
      <c r="E32" s="10">
        <v>383</v>
      </c>
      <c r="F32" s="10">
        <v>18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1049</v>
      </c>
      <c r="D33" s="10">
        <v>463</v>
      </c>
      <c r="E33" s="10">
        <v>571</v>
      </c>
      <c r="F33" s="10">
        <v>15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977</v>
      </c>
      <c r="D34" s="10">
        <v>446</v>
      </c>
      <c r="E34" s="10">
        <v>525</v>
      </c>
      <c r="F34" s="10">
        <v>6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953</v>
      </c>
      <c r="D35" s="10">
        <v>347</v>
      </c>
      <c r="E35" s="10">
        <v>585</v>
      </c>
      <c r="F35" s="10">
        <v>21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4771</v>
      </c>
      <c r="D36" s="10">
        <v>1266</v>
      </c>
      <c r="E36" s="10">
        <v>3420</v>
      </c>
      <c r="F36" s="10">
        <v>85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1023</v>
      </c>
      <c r="D37" s="10">
        <v>311</v>
      </c>
      <c r="E37" s="10">
        <v>697</v>
      </c>
      <c r="F37" s="10">
        <v>15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954</v>
      </c>
      <c r="D38" s="10">
        <v>307</v>
      </c>
      <c r="E38" s="10">
        <v>630</v>
      </c>
      <c r="F38" s="10">
        <v>17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934</v>
      </c>
      <c r="D39" s="10">
        <v>228</v>
      </c>
      <c r="E39" s="10">
        <v>692</v>
      </c>
      <c r="F39" s="10">
        <v>14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956</v>
      </c>
      <c r="D40" s="10">
        <v>232</v>
      </c>
      <c r="E40" s="10">
        <v>701</v>
      </c>
      <c r="F40" s="10">
        <v>23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904</v>
      </c>
      <c r="D41" s="10">
        <v>188</v>
      </c>
      <c r="E41" s="10">
        <v>700</v>
      </c>
      <c r="F41" s="10">
        <v>16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4523</v>
      </c>
      <c r="D42" s="10">
        <v>765</v>
      </c>
      <c r="E42" s="10">
        <v>3679</v>
      </c>
      <c r="F42" s="10">
        <v>79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937</v>
      </c>
      <c r="D43" s="10">
        <v>190</v>
      </c>
      <c r="E43" s="10">
        <v>727</v>
      </c>
      <c r="F43" s="10">
        <v>20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969</v>
      </c>
      <c r="D44" s="10">
        <v>148</v>
      </c>
      <c r="E44" s="10">
        <v>799</v>
      </c>
      <c r="F44" s="10">
        <v>22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891</v>
      </c>
      <c r="D45" s="10">
        <v>162</v>
      </c>
      <c r="E45" s="10">
        <v>715</v>
      </c>
      <c r="F45" s="10">
        <v>14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898</v>
      </c>
      <c r="D46" s="10">
        <v>126</v>
      </c>
      <c r="E46" s="10">
        <v>762</v>
      </c>
      <c r="F46" s="10">
        <v>10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828</v>
      </c>
      <c r="D47" s="10">
        <v>139</v>
      </c>
      <c r="E47" s="10">
        <v>676</v>
      </c>
      <c r="F47" s="10">
        <v>13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4364</v>
      </c>
      <c r="D48" s="10">
        <v>557</v>
      </c>
      <c r="E48" s="10">
        <v>3740</v>
      </c>
      <c r="F48" s="10">
        <v>67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901</v>
      </c>
      <c r="D49" s="10">
        <v>137</v>
      </c>
      <c r="E49" s="10">
        <v>756</v>
      </c>
      <c r="F49" s="10">
        <v>8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826</v>
      </c>
      <c r="D50" s="10">
        <v>113</v>
      </c>
      <c r="E50" s="10">
        <v>695</v>
      </c>
      <c r="F50" s="10">
        <v>18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851</v>
      </c>
      <c r="D51" s="10">
        <v>103</v>
      </c>
      <c r="E51" s="10">
        <v>735</v>
      </c>
      <c r="F51" s="10">
        <v>13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827</v>
      </c>
      <c r="D52" s="10">
        <v>95</v>
      </c>
      <c r="E52" s="10">
        <v>720</v>
      </c>
      <c r="F52" s="10">
        <v>12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959</v>
      </c>
      <c r="D53" s="10">
        <v>109</v>
      </c>
      <c r="E53" s="10">
        <v>834</v>
      </c>
      <c r="F53" s="10">
        <v>16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4798</v>
      </c>
      <c r="D54" s="10">
        <v>513</v>
      </c>
      <c r="E54" s="10">
        <v>4214</v>
      </c>
      <c r="F54" s="10">
        <v>71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919</v>
      </c>
      <c r="D55" s="10">
        <v>114</v>
      </c>
      <c r="E55" s="10">
        <v>791</v>
      </c>
      <c r="F55" s="10">
        <v>14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906</v>
      </c>
      <c r="D56" s="10">
        <v>101</v>
      </c>
      <c r="E56" s="10">
        <v>796</v>
      </c>
      <c r="F56" s="10">
        <v>9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1014</v>
      </c>
      <c r="D57" s="10">
        <v>101</v>
      </c>
      <c r="E57" s="10">
        <v>898</v>
      </c>
      <c r="F57" s="10">
        <v>15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1012</v>
      </c>
      <c r="D58" s="10">
        <v>103</v>
      </c>
      <c r="E58" s="10">
        <v>892</v>
      </c>
      <c r="F58" s="10">
        <v>17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947</v>
      </c>
      <c r="D59" s="10">
        <v>94</v>
      </c>
      <c r="E59" s="10">
        <v>837</v>
      </c>
      <c r="F59" s="10">
        <v>16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4578</v>
      </c>
      <c r="D60" s="10">
        <v>370</v>
      </c>
      <c r="E60" s="10">
        <v>4116</v>
      </c>
      <c r="F60" s="10">
        <v>92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955</v>
      </c>
      <c r="D61" s="10">
        <v>70</v>
      </c>
      <c r="E61" s="10">
        <v>866</v>
      </c>
      <c r="F61" s="10">
        <v>19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936</v>
      </c>
      <c r="D62" s="10">
        <v>76</v>
      </c>
      <c r="E62" s="10">
        <v>827</v>
      </c>
      <c r="F62" s="10">
        <v>33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930</v>
      </c>
      <c r="D63" s="10">
        <v>76</v>
      </c>
      <c r="E63" s="10">
        <v>841</v>
      </c>
      <c r="F63" s="10">
        <v>13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849</v>
      </c>
      <c r="D64" s="10">
        <v>76</v>
      </c>
      <c r="E64" s="10">
        <v>760</v>
      </c>
      <c r="F64" s="10">
        <v>13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908</v>
      </c>
      <c r="D65" s="10">
        <v>72</v>
      </c>
      <c r="E65" s="10">
        <v>822</v>
      </c>
      <c r="F65" s="10">
        <v>14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3612</v>
      </c>
      <c r="D66" s="10">
        <v>193</v>
      </c>
      <c r="E66" s="10">
        <v>3350</v>
      </c>
      <c r="F66" s="10">
        <v>69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834</v>
      </c>
      <c r="D67" s="10">
        <v>53</v>
      </c>
      <c r="E67" s="10">
        <v>766</v>
      </c>
      <c r="F67" s="10">
        <v>15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744</v>
      </c>
      <c r="D68" s="10">
        <v>43</v>
      </c>
      <c r="E68" s="10">
        <v>694</v>
      </c>
      <c r="F68" s="10">
        <v>7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721</v>
      </c>
      <c r="D69" s="10">
        <v>45</v>
      </c>
      <c r="E69" s="10">
        <v>660</v>
      </c>
      <c r="F69" s="10">
        <v>16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659</v>
      </c>
      <c r="D70" s="10">
        <v>31</v>
      </c>
      <c r="E70" s="10">
        <v>612</v>
      </c>
      <c r="F70" s="10">
        <v>16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654</v>
      </c>
      <c r="D71" s="10">
        <v>21</v>
      </c>
      <c r="E71" s="10">
        <v>618</v>
      </c>
      <c r="F71" s="10">
        <v>15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3050</v>
      </c>
      <c r="D72" s="10">
        <v>135</v>
      </c>
      <c r="E72" s="10">
        <v>2862</v>
      </c>
      <c r="F72" s="10">
        <v>53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610</v>
      </c>
      <c r="D73" s="10">
        <v>28</v>
      </c>
      <c r="E73" s="10">
        <v>570</v>
      </c>
      <c r="F73" s="10">
        <v>12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617</v>
      </c>
      <c r="D74" s="10">
        <v>39</v>
      </c>
      <c r="E74" s="10">
        <v>566</v>
      </c>
      <c r="F74" s="10">
        <v>12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634</v>
      </c>
      <c r="D75" s="10">
        <v>31</v>
      </c>
      <c r="E75" s="10">
        <v>593</v>
      </c>
      <c r="F75" s="10">
        <v>10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591</v>
      </c>
      <c r="D76" s="10">
        <v>14</v>
      </c>
      <c r="E76" s="10">
        <v>567</v>
      </c>
      <c r="F76" s="10">
        <v>10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598</v>
      </c>
      <c r="D77" s="10">
        <v>23</v>
      </c>
      <c r="E77" s="10">
        <v>566</v>
      </c>
      <c r="F77" s="10">
        <v>9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2909</v>
      </c>
      <c r="D78" s="10">
        <v>104</v>
      </c>
      <c r="E78" s="10">
        <v>2726</v>
      </c>
      <c r="F78" s="10">
        <v>79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627</v>
      </c>
      <c r="D79" s="10">
        <v>23</v>
      </c>
      <c r="E79" s="10">
        <v>589</v>
      </c>
      <c r="F79" s="10">
        <v>15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593</v>
      </c>
      <c r="D80" s="10">
        <v>20</v>
      </c>
      <c r="E80" s="10">
        <v>559</v>
      </c>
      <c r="F80" s="10">
        <v>14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554</v>
      </c>
      <c r="D81" s="10">
        <v>15</v>
      </c>
      <c r="E81" s="10">
        <v>523</v>
      </c>
      <c r="F81" s="10">
        <v>16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564</v>
      </c>
      <c r="D82" s="10">
        <v>24</v>
      </c>
      <c r="E82" s="10">
        <v>522</v>
      </c>
      <c r="F82" s="10">
        <v>18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571</v>
      </c>
      <c r="D83" s="10">
        <v>22</v>
      </c>
      <c r="E83" s="10">
        <v>533</v>
      </c>
      <c r="F83" s="10">
        <v>16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2640</v>
      </c>
      <c r="D84" s="10">
        <v>73</v>
      </c>
      <c r="E84" s="10">
        <v>2476</v>
      </c>
      <c r="F84" s="10">
        <v>91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535</v>
      </c>
      <c r="D85" s="10">
        <v>9</v>
      </c>
      <c r="E85" s="10">
        <v>506</v>
      </c>
      <c r="F85" s="10">
        <v>20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540</v>
      </c>
      <c r="D86" s="10">
        <v>19</v>
      </c>
      <c r="E86" s="10">
        <v>504</v>
      </c>
      <c r="F86" s="10">
        <v>17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529</v>
      </c>
      <c r="D87" s="10">
        <v>15</v>
      </c>
      <c r="E87" s="10">
        <v>496</v>
      </c>
      <c r="F87" s="10">
        <v>18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542</v>
      </c>
      <c r="D88" s="10">
        <v>16</v>
      </c>
      <c r="E88" s="10">
        <v>507</v>
      </c>
      <c r="F88" s="10">
        <v>19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494</v>
      </c>
      <c r="D89" s="10">
        <v>14</v>
      </c>
      <c r="E89" s="10">
        <v>463</v>
      </c>
      <c r="F89" s="10">
        <v>17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2381</v>
      </c>
      <c r="D90" s="10">
        <v>72</v>
      </c>
      <c r="E90" s="10">
        <v>2231</v>
      </c>
      <c r="F90" s="10">
        <v>78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511</v>
      </c>
      <c r="D91" s="10">
        <v>16</v>
      </c>
      <c r="E91" s="10">
        <v>476</v>
      </c>
      <c r="F91" s="10">
        <v>19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488</v>
      </c>
      <c r="D92" s="10">
        <v>15</v>
      </c>
      <c r="E92" s="10">
        <v>458</v>
      </c>
      <c r="F92" s="10">
        <v>15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480</v>
      </c>
      <c r="D93" s="10">
        <v>17</v>
      </c>
      <c r="E93" s="10">
        <v>445</v>
      </c>
      <c r="F93" s="10">
        <v>18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445</v>
      </c>
      <c r="D94" s="10">
        <v>10</v>
      </c>
      <c r="E94" s="10">
        <v>419</v>
      </c>
      <c r="F94" s="10">
        <v>16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457</v>
      </c>
      <c r="D95" s="10">
        <v>14</v>
      </c>
      <c r="E95" s="10">
        <v>433</v>
      </c>
      <c r="F95" s="10">
        <v>10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1760</v>
      </c>
      <c r="D96" s="10">
        <v>53</v>
      </c>
      <c r="E96" s="10">
        <v>1618</v>
      </c>
      <c r="F96" s="10">
        <v>89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420</v>
      </c>
      <c r="D97" s="10">
        <v>11</v>
      </c>
      <c r="E97" s="10">
        <v>385</v>
      </c>
      <c r="F97" s="10">
        <v>24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371</v>
      </c>
      <c r="D98" s="10">
        <v>13</v>
      </c>
      <c r="E98" s="10">
        <v>343</v>
      </c>
      <c r="F98" s="10">
        <v>15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350</v>
      </c>
      <c r="D99" s="10">
        <v>13</v>
      </c>
      <c r="E99" s="10">
        <v>316</v>
      </c>
      <c r="F99" s="10">
        <v>21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343</v>
      </c>
      <c r="D100" s="10">
        <v>5</v>
      </c>
      <c r="E100" s="10">
        <v>321</v>
      </c>
      <c r="F100" s="10">
        <v>17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276</v>
      </c>
      <c r="D101" s="10">
        <v>11</v>
      </c>
      <c r="E101" s="10">
        <v>253</v>
      </c>
      <c r="F101" s="10">
        <v>12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1139</v>
      </c>
      <c r="D102" s="10">
        <v>24</v>
      </c>
      <c r="E102" s="10">
        <v>1068</v>
      </c>
      <c r="F102" s="10">
        <v>47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312</v>
      </c>
      <c r="D103" s="10">
        <v>6</v>
      </c>
      <c r="E103" s="10">
        <v>293</v>
      </c>
      <c r="F103" s="10">
        <v>13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213</v>
      </c>
      <c r="D104" s="10">
        <v>1</v>
      </c>
      <c r="E104" s="10">
        <v>202</v>
      </c>
      <c r="F104" s="10">
        <v>10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218</v>
      </c>
      <c r="D105" s="10">
        <v>2</v>
      </c>
      <c r="E105" s="10">
        <v>207</v>
      </c>
      <c r="F105" s="10">
        <v>9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184</v>
      </c>
      <c r="D106" s="10">
        <v>2</v>
      </c>
      <c r="E106" s="10">
        <v>177</v>
      </c>
      <c r="F106" s="10">
        <v>5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212</v>
      </c>
      <c r="D107" s="10">
        <v>13</v>
      </c>
      <c r="E107" s="10">
        <v>189</v>
      </c>
      <c r="F107" s="10">
        <v>10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568</v>
      </c>
      <c r="D108" s="10">
        <v>15</v>
      </c>
      <c r="E108" s="10">
        <v>530</v>
      </c>
      <c r="F108" s="10">
        <v>23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146</v>
      </c>
      <c r="D109" s="10">
        <v>2</v>
      </c>
      <c r="E109" s="10">
        <v>139</v>
      </c>
      <c r="F109" s="10">
        <v>5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123</v>
      </c>
      <c r="D110" s="10">
        <v>4</v>
      </c>
      <c r="E110" s="10">
        <v>111</v>
      </c>
      <c r="F110" s="10">
        <v>8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122</v>
      </c>
      <c r="D111" s="10">
        <v>4</v>
      </c>
      <c r="E111" s="10">
        <v>114</v>
      </c>
      <c r="F111" s="10">
        <v>4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100</v>
      </c>
      <c r="D112" s="10">
        <v>2</v>
      </c>
      <c r="E112" s="10">
        <v>93</v>
      </c>
      <c r="F112" s="10">
        <v>5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77</v>
      </c>
      <c r="D113" s="10">
        <v>3</v>
      </c>
      <c r="E113" s="10">
        <v>73</v>
      </c>
      <c r="F113" s="10">
        <v>1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359</v>
      </c>
      <c r="D114" s="10">
        <v>7</v>
      </c>
      <c r="E114" s="10">
        <v>327</v>
      </c>
      <c r="F114" s="10">
        <v>25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34150</v>
      </c>
      <c r="D115" s="3">
        <v>12230</v>
      </c>
      <c r="E115" s="3">
        <v>20494</v>
      </c>
      <c r="F115" s="3">
        <v>1426</v>
      </c>
    </row>
    <row r="116" spans="1:11" ht="12" customHeight="1">
      <c r="A116" s="33" t="s">
        <v>254</v>
      </c>
      <c r="B116" s="1" t="s">
        <v>8</v>
      </c>
      <c r="C116" s="10">
        <v>1853</v>
      </c>
      <c r="D116" s="10">
        <v>988</v>
      </c>
      <c r="E116" s="10">
        <v>73</v>
      </c>
      <c r="F116" s="10">
        <v>792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274</v>
      </c>
      <c r="D117" s="10">
        <v>29</v>
      </c>
      <c r="E117" s="10">
        <v>14</v>
      </c>
      <c r="F117" s="10">
        <v>231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324</v>
      </c>
      <c r="D118" s="10">
        <v>64</v>
      </c>
      <c r="E118" s="10">
        <v>16</v>
      </c>
      <c r="F118" s="10">
        <v>244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391</v>
      </c>
      <c r="D119" s="10">
        <v>116</v>
      </c>
      <c r="E119" s="10">
        <v>21</v>
      </c>
      <c r="F119" s="10">
        <v>254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418</v>
      </c>
      <c r="D120" s="10">
        <v>349</v>
      </c>
      <c r="E120" s="10">
        <v>15</v>
      </c>
      <c r="F120" s="10">
        <v>54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446</v>
      </c>
      <c r="D121" s="10">
        <v>430</v>
      </c>
      <c r="E121" s="10">
        <v>7</v>
      </c>
      <c r="F121" s="10">
        <v>9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2613</v>
      </c>
      <c r="D122" s="10">
        <v>2553</v>
      </c>
      <c r="E122" s="10">
        <v>32</v>
      </c>
      <c r="F122" s="10">
        <v>28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492</v>
      </c>
      <c r="D123" s="10">
        <v>475</v>
      </c>
      <c r="E123" s="10">
        <v>9</v>
      </c>
      <c r="F123" s="10">
        <v>8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517</v>
      </c>
      <c r="D124" s="10">
        <v>504</v>
      </c>
      <c r="E124" s="10">
        <v>8</v>
      </c>
      <c r="F124" s="10">
        <v>5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496</v>
      </c>
      <c r="D125" s="10">
        <v>488</v>
      </c>
      <c r="E125" s="10">
        <v>3</v>
      </c>
      <c r="F125" s="10">
        <v>5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551</v>
      </c>
      <c r="D126" s="10">
        <v>542</v>
      </c>
      <c r="E126" s="10">
        <v>5</v>
      </c>
      <c r="F126" s="10">
        <v>4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557</v>
      </c>
      <c r="D127" s="10">
        <v>544</v>
      </c>
      <c r="E127" s="10">
        <v>7</v>
      </c>
      <c r="F127" s="10">
        <v>6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2600</v>
      </c>
      <c r="D128" s="10">
        <v>2531</v>
      </c>
      <c r="E128" s="10">
        <v>51</v>
      </c>
      <c r="F128" s="10">
        <v>18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487</v>
      </c>
      <c r="D129" s="10">
        <v>475</v>
      </c>
      <c r="E129" s="10">
        <v>8</v>
      </c>
      <c r="F129" s="10">
        <v>4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522</v>
      </c>
      <c r="D130" s="10">
        <v>509</v>
      </c>
      <c r="E130" s="10">
        <v>9</v>
      </c>
      <c r="F130" s="10">
        <v>4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556</v>
      </c>
      <c r="D131" s="10">
        <v>549</v>
      </c>
      <c r="E131" s="10">
        <v>5</v>
      </c>
      <c r="F131" s="10">
        <v>2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517</v>
      </c>
      <c r="D132" s="10">
        <v>504</v>
      </c>
      <c r="E132" s="10">
        <v>11</v>
      </c>
      <c r="F132" s="10">
        <v>2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518</v>
      </c>
      <c r="D133" s="10">
        <v>494</v>
      </c>
      <c r="E133" s="10">
        <v>18</v>
      </c>
      <c r="F133" s="10">
        <v>6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2632</v>
      </c>
      <c r="D134" s="10">
        <v>2293</v>
      </c>
      <c r="E134" s="10">
        <v>294</v>
      </c>
      <c r="F134" s="10">
        <v>45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538</v>
      </c>
      <c r="D135" s="10">
        <v>518</v>
      </c>
      <c r="E135" s="10">
        <v>16</v>
      </c>
      <c r="F135" s="10">
        <v>4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519</v>
      </c>
      <c r="D136" s="10">
        <v>501</v>
      </c>
      <c r="E136" s="10">
        <v>12</v>
      </c>
      <c r="F136" s="10">
        <v>6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586</v>
      </c>
      <c r="D137" s="10">
        <v>540</v>
      </c>
      <c r="E137" s="10">
        <v>25</v>
      </c>
      <c r="F137" s="10">
        <v>21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503</v>
      </c>
      <c r="D138" s="10">
        <v>402</v>
      </c>
      <c r="E138" s="10">
        <v>96</v>
      </c>
      <c r="F138" s="10">
        <v>5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486</v>
      </c>
      <c r="D139" s="10">
        <v>332</v>
      </c>
      <c r="E139" s="10">
        <v>145</v>
      </c>
      <c r="F139" s="10">
        <v>9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2490</v>
      </c>
      <c r="D140" s="10">
        <v>1358</v>
      </c>
      <c r="E140" s="10">
        <v>1100</v>
      </c>
      <c r="F140" s="10">
        <v>32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508</v>
      </c>
      <c r="D141" s="10">
        <v>319</v>
      </c>
      <c r="E141" s="10">
        <v>182</v>
      </c>
      <c r="F141" s="10">
        <v>7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498</v>
      </c>
      <c r="D142" s="10">
        <v>333</v>
      </c>
      <c r="E142" s="10">
        <v>158</v>
      </c>
      <c r="F142" s="10">
        <v>7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517</v>
      </c>
      <c r="D143" s="10">
        <v>255</v>
      </c>
      <c r="E143" s="10">
        <v>257</v>
      </c>
      <c r="F143" s="10">
        <v>5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489</v>
      </c>
      <c r="D144" s="10">
        <v>260</v>
      </c>
      <c r="E144" s="10">
        <v>225</v>
      </c>
      <c r="F144" s="10">
        <v>4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478</v>
      </c>
      <c r="D145" s="10">
        <v>191</v>
      </c>
      <c r="E145" s="10">
        <v>278</v>
      </c>
      <c r="F145" s="10">
        <v>9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2453</v>
      </c>
      <c r="D146" s="10">
        <v>750</v>
      </c>
      <c r="E146" s="10">
        <v>1655</v>
      </c>
      <c r="F146" s="10">
        <v>48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480</v>
      </c>
      <c r="D147" s="10">
        <v>170</v>
      </c>
      <c r="E147" s="10">
        <v>305</v>
      </c>
      <c r="F147" s="10">
        <v>5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518</v>
      </c>
      <c r="D148" s="10">
        <v>188</v>
      </c>
      <c r="E148" s="10">
        <v>317</v>
      </c>
      <c r="F148" s="10">
        <v>13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459</v>
      </c>
      <c r="D149" s="10">
        <v>124</v>
      </c>
      <c r="E149" s="10">
        <v>325</v>
      </c>
      <c r="F149" s="10">
        <v>10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516</v>
      </c>
      <c r="D150" s="10">
        <v>148</v>
      </c>
      <c r="E150" s="10">
        <v>355</v>
      </c>
      <c r="F150" s="10">
        <v>13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480</v>
      </c>
      <c r="D151" s="10">
        <v>120</v>
      </c>
      <c r="E151" s="10">
        <v>353</v>
      </c>
      <c r="F151" s="10">
        <v>7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2378</v>
      </c>
      <c r="D152" s="10">
        <v>482</v>
      </c>
      <c r="E152" s="10">
        <v>1857</v>
      </c>
      <c r="F152" s="10">
        <v>39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510</v>
      </c>
      <c r="D153" s="10">
        <v>123</v>
      </c>
      <c r="E153" s="10">
        <v>377</v>
      </c>
      <c r="F153" s="10">
        <v>10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527</v>
      </c>
      <c r="D154" s="10">
        <v>91</v>
      </c>
      <c r="E154" s="10">
        <v>425</v>
      </c>
      <c r="F154" s="10">
        <v>11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463</v>
      </c>
      <c r="D155" s="10">
        <v>106</v>
      </c>
      <c r="E155" s="10">
        <v>351</v>
      </c>
      <c r="F155" s="10">
        <v>6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471</v>
      </c>
      <c r="D156" s="10">
        <v>84</v>
      </c>
      <c r="E156" s="10">
        <v>382</v>
      </c>
      <c r="F156" s="10">
        <v>5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407</v>
      </c>
      <c r="D157" s="10">
        <v>78</v>
      </c>
      <c r="E157" s="10">
        <v>322</v>
      </c>
      <c r="F157" s="10">
        <v>7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2269</v>
      </c>
      <c r="D158" s="10">
        <v>344</v>
      </c>
      <c r="E158" s="10">
        <v>1893</v>
      </c>
      <c r="F158" s="10">
        <v>32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472</v>
      </c>
      <c r="D159" s="10">
        <v>94</v>
      </c>
      <c r="E159" s="10">
        <v>377</v>
      </c>
      <c r="F159" s="10">
        <v>1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411</v>
      </c>
      <c r="D160" s="10">
        <v>69</v>
      </c>
      <c r="E160" s="10">
        <v>334</v>
      </c>
      <c r="F160" s="10">
        <v>8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442</v>
      </c>
      <c r="D161" s="10">
        <v>60</v>
      </c>
      <c r="E161" s="10">
        <v>375</v>
      </c>
      <c r="F161" s="10">
        <v>7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444</v>
      </c>
      <c r="D162" s="10">
        <v>60</v>
      </c>
      <c r="E162" s="10">
        <v>378</v>
      </c>
      <c r="F162" s="10">
        <v>6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500</v>
      </c>
      <c r="D163" s="10">
        <v>61</v>
      </c>
      <c r="E163" s="10">
        <v>429</v>
      </c>
      <c r="F163" s="10">
        <v>10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2532</v>
      </c>
      <c r="D164" s="10">
        <v>323</v>
      </c>
      <c r="E164" s="10">
        <v>2171</v>
      </c>
      <c r="F164" s="10">
        <v>38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514</v>
      </c>
      <c r="D165" s="10">
        <v>74</v>
      </c>
      <c r="E165" s="10">
        <v>432</v>
      </c>
      <c r="F165" s="10">
        <v>8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489</v>
      </c>
      <c r="D166" s="10">
        <v>63</v>
      </c>
      <c r="E166" s="10">
        <v>419</v>
      </c>
      <c r="F166" s="10">
        <v>7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535</v>
      </c>
      <c r="D167" s="10">
        <v>64</v>
      </c>
      <c r="E167" s="10">
        <v>461</v>
      </c>
      <c r="F167" s="10">
        <v>10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520</v>
      </c>
      <c r="D168" s="10">
        <v>66</v>
      </c>
      <c r="E168" s="10">
        <v>448</v>
      </c>
      <c r="F168" s="10">
        <v>6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474</v>
      </c>
      <c r="D169" s="10">
        <v>56</v>
      </c>
      <c r="E169" s="10">
        <v>411</v>
      </c>
      <c r="F169" s="10">
        <v>7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2273</v>
      </c>
      <c r="D170" s="10">
        <v>207</v>
      </c>
      <c r="E170" s="10">
        <v>2024</v>
      </c>
      <c r="F170" s="10">
        <v>42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481</v>
      </c>
      <c r="D171" s="10">
        <v>36</v>
      </c>
      <c r="E171" s="10">
        <v>434</v>
      </c>
      <c r="F171" s="10">
        <v>11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478</v>
      </c>
      <c r="D172" s="10">
        <v>43</v>
      </c>
      <c r="E172" s="10">
        <v>421</v>
      </c>
      <c r="F172" s="10">
        <v>14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458</v>
      </c>
      <c r="D173" s="10">
        <v>46</v>
      </c>
      <c r="E173" s="10">
        <v>404</v>
      </c>
      <c r="F173" s="10">
        <v>8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412</v>
      </c>
      <c r="D174" s="10">
        <v>43</v>
      </c>
      <c r="E174" s="10">
        <v>366</v>
      </c>
      <c r="F174" s="10">
        <v>3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444</v>
      </c>
      <c r="D175" s="10">
        <v>39</v>
      </c>
      <c r="E175" s="10">
        <v>399</v>
      </c>
      <c r="F175" s="10">
        <v>6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1850</v>
      </c>
      <c r="D176" s="10">
        <v>113</v>
      </c>
      <c r="E176" s="10">
        <v>1706</v>
      </c>
      <c r="F176" s="10">
        <v>31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427</v>
      </c>
      <c r="D177" s="10">
        <v>32</v>
      </c>
      <c r="E177" s="10">
        <v>388</v>
      </c>
      <c r="F177" s="10">
        <v>7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370</v>
      </c>
      <c r="D178" s="10">
        <v>24</v>
      </c>
      <c r="E178" s="10">
        <v>341</v>
      </c>
      <c r="F178" s="10">
        <v>5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373</v>
      </c>
      <c r="D179" s="10">
        <v>29</v>
      </c>
      <c r="E179" s="10">
        <v>336</v>
      </c>
      <c r="F179" s="10">
        <v>8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331</v>
      </c>
      <c r="D180" s="10">
        <v>19</v>
      </c>
      <c r="E180" s="10">
        <v>304</v>
      </c>
      <c r="F180" s="10">
        <v>8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349</v>
      </c>
      <c r="D181" s="10">
        <v>9</v>
      </c>
      <c r="E181" s="10">
        <v>337</v>
      </c>
      <c r="F181" s="10">
        <v>3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1583</v>
      </c>
      <c r="D182" s="10">
        <v>83</v>
      </c>
      <c r="E182" s="10">
        <v>1470</v>
      </c>
      <c r="F182" s="10">
        <v>30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302</v>
      </c>
      <c r="D183" s="10">
        <v>19</v>
      </c>
      <c r="E183" s="10">
        <v>279</v>
      </c>
      <c r="F183" s="10">
        <v>4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335</v>
      </c>
      <c r="D184" s="10">
        <v>19</v>
      </c>
      <c r="E184" s="10">
        <v>307</v>
      </c>
      <c r="F184" s="10">
        <v>9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349</v>
      </c>
      <c r="D185" s="10">
        <v>21</v>
      </c>
      <c r="E185" s="10">
        <v>321</v>
      </c>
      <c r="F185" s="10">
        <v>7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290</v>
      </c>
      <c r="D186" s="10">
        <v>9</v>
      </c>
      <c r="E186" s="10">
        <v>276</v>
      </c>
      <c r="F186" s="10">
        <v>5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307</v>
      </c>
      <c r="D187" s="10">
        <v>15</v>
      </c>
      <c r="E187" s="10">
        <v>287</v>
      </c>
      <c r="F187" s="10">
        <v>5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1553</v>
      </c>
      <c r="D188" s="10">
        <v>58</v>
      </c>
      <c r="E188" s="10">
        <v>1462</v>
      </c>
      <c r="F188" s="10">
        <v>33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325</v>
      </c>
      <c r="D189" s="10">
        <v>13</v>
      </c>
      <c r="E189" s="10">
        <v>305</v>
      </c>
      <c r="F189" s="10">
        <v>7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293</v>
      </c>
      <c r="D190" s="10">
        <v>10</v>
      </c>
      <c r="E190" s="10">
        <v>277</v>
      </c>
      <c r="F190" s="10">
        <v>6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305</v>
      </c>
      <c r="D191" s="10">
        <v>9</v>
      </c>
      <c r="E191" s="10">
        <v>290</v>
      </c>
      <c r="F191" s="10">
        <v>6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306</v>
      </c>
      <c r="D192" s="10">
        <v>15</v>
      </c>
      <c r="E192" s="10">
        <v>283</v>
      </c>
      <c r="F192" s="10">
        <v>8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324</v>
      </c>
      <c r="D193" s="10">
        <v>11</v>
      </c>
      <c r="E193" s="10">
        <v>307</v>
      </c>
      <c r="F193" s="10">
        <v>6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1433</v>
      </c>
      <c r="D194" s="10">
        <v>38</v>
      </c>
      <c r="E194" s="10">
        <v>1343</v>
      </c>
      <c r="F194" s="10">
        <v>52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290</v>
      </c>
      <c r="D195" s="10">
        <v>5</v>
      </c>
      <c r="E195" s="10">
        <v>273</v>
      </c>
      <c r="F195" s="10">
        <v>12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278</v>
      </c>
      <c r="D196" s="10">
        <v>7</v>
      </c>
      <c r="E196" s="10">
        <v>260</v>
      </c>
      <c r="F196" s="10">
        <v>11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273</v>
      </c>
      <c r="D197" s="10">
        <v>6</v>
      </c>
      <c r="E197" s="10">
        <v>258</v>
      </c>
      <c r="F197" s="10">
        <v>9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324</v>
      </c>
      <c r="D198" s="10">
        <v>7</v>
      </c>
      <c r="E198" s="10">
        <v>305</v>
      </c>
      <c r="F198" s="10">
        <v>12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268</v>
      </c>
      <c r="D199" s="10">
        <v>13</v>
      </c>
      <c r="E199" s="10">
        <v>247</v>
      </c>
      <c r="F199" s="10">
        <v>8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1330</v>
      </c>
      <c r="D200" s="10">
        <v>49</v>
      </c>
      <c r="E200" s="10">
        <v>1241</v>
      </c>
      <c r="F200" s="10">
        <v>40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292</v>
      </c>
      <c r="D201" s="10">
        <v>11</v>
      </c>
      <c r="E201" s="10">
        <v>272</v>
      </c>
      <c r="F201" s="10">
        <v>9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252</v>
      </c>
      <c r="D202" s="10">
        <v>9</v>
      </c>
      <c r="E202" s="10">
        <v>236</v>
      </c>
      <c r="F202" s="10">
        <v>7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269</v>
      </c>
      <c r="D203" s="10">
        <v>11</v>
      </c>
      <c r="E203" s="10">
        <v>249</v>
      </c>
      <c r="F203" s="10">
        <v>9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258</v>
      </c>
      <c r="D204" s="10">
        <v>8</v>
      </c>
      <c r="E204" s="10">
        <v>238</v>
      </c>
      <c r="F204" s="10">
        <v>12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259</v>
      </c>
      <c r="D205" s="10">
        <v>10</v>
      </c>
      <c r="E205" s="10">
        <v>246</v>
      </c>
      <c r="F205" s="10">
        <v>3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1031</v>
      </c>
      <c r="D206" s="10">
        <v>34</v>
      </c>
      <c r="E206" s="10">
        <v>942</v>
      </c>
      <c r="F206" s="10">
        <v>55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249</v>
      </c>
      <c r="D207" s="10">
        <v>8</v>
      </c>
      <c r="E207" s="10">
        <v>225</v>
      </c>
      <c r="F207" s="10">
        <v>16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206</v>
      </c>
      <c r="D208" s="10">
        <v>3</v>
      </c>
      <c r="E208" s="10">
        <v>197</v>
      </c>
      <c r="F208" s="10">
        <v>6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219</v>
      </c>
      <c r="D209" s="10">
        <v>12</v>
      </c>
      <c r="E209" s="10">
        <v>193</v>
      </c>
      <c r="F209" s="10">
        <v>14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193</v>
      </c>
      <c r="D210" s="10">
        <v>3</v>
      </c>
      <c r="E210" s="10">
        <v>178</v>
      </c>
      <c r="F210" s="10">
        <v>12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164</v>
      </c>
      <c r="D211" s="10">
        <v>8</v>
      </c>
      <c r="E211" s="10">
        <v>149</v>
      </c>
      <c r="F211" s="10">
        <v>7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657</v>
      </c>
      <c r="D212" s="10">
        <v>11</v>
      </c>
      <c r="E212" s="10">
        <v>610</v>
      </c>
      <c r="F212" s="10">
        <v>36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170</v>
      </c>
      <c r="D213" s="10">
        <v>4</v>
      </c>
      <c r="E213" s="10">
        <v>154</v>
      </c>
      <c r="F213" s="10">
        <v>12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113</v>
      </c>
      <c r="D214" s="10" t="s">
        <v>265</v>
      </c>
      <c r="E214" s="10">
        <v>105</v>
      </c>
      <c r="F214" s="10">
        <v>8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134</v>
      </c>
      <c r="D215" s="10" t="s">
        <v>265</v>
      </c>
      <c r="E215" s="10">
        <v>126</v>
      </c>
      <c r="F215" s="10">
        <v>8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116</v>
      </c>
      <c r="D216" s="10">
        <v>2</v>
      </c>
      <c r="E216" s="10">
        <v>111</v>
      </c>
      <c r="F216" s="10">
        <v>3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124</v>
      </c>
      <c r="D217" s="10">
        <v>5</v>
      </c>
      <c r="E217" s="10">
        <v>114</v>
      </c>
      <c r="F217" s="10">
        <v>5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373</v>
      </c>
      <c r="D218" s="10">
        <v>10</v>
      </c>
      <c r="E218" s="10">
        <v>347</v>
      </c>
      <c r="F218" s="10">
        <v>16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90</v>
      </c>
      <c r="D219" s="10">
        <v>1</v>
      </c>
      <c r="E219" s="10">
        <v>86</v>
      </c>
      <c r="F219" s="10">
        <v>3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84</v>
      </c>
      <c r="D220" s="10">
        <v>3</v>
      </c>
      <c r="E220" s="10">
        <v>76</v>
      </c>
      <c r="F220" s="10">
        <v>5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83</v>
      </c>
      <c r="D221" s="10">
        <v>2</v>
      </c>
      <c r="E221" s="10">
        <v>77</v>
      </c>
      <c r="F221" s="10">
        <v>4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66</v>
      </c>
      <c r="D222" s="10">
        <v>2</v>
      </c>
      <c r="E222" s="10">
        <v>61</v>
      </c>
      <c r="F222" s="10">
        <v>3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50</v>
      </c>
      <c r="D223" s="10">
        <v>2</v>
      </c>
      <c r="E223" s="10">
        <v>47</v>
      </c>
      <c r="F223" s="10">
        <v>1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247</v>
      </c>
      <c r="D224" s="10">
        <v>5</v>
      </c>
      <c r="E224" s="10">
        <v>223</v>
      </c>
      <c r="F224" s="10">
        <v>19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31673</v>
      </c>
      <c r="D225" s="3">
        <v>11041</v>
      </c>
      <c r="E225" s="3">
        <v>19279</v>
      </c>
      <c r="F225" s="3">
        <v>1353</v>
      </c>
    </row>
    <row r="226" spans="1:11" ht="12" customHeight="1">
      <c r="A226" s="33" t="s">
        <v>254</v>
      </c>
      <c r="B226" s="1" t="s">
        <v>8</v>
      </c>
      <c r="C226" s="10">
        <v>1906</v>
      </c>
      <c r="D226" s="10">
        <v>1042</v>
      </c>
      <c r="E226" s="10">
        <v>66</v>
      </c>
      <c r="F226" s="10">
        <v>798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322</v>
      </c>
      <c r="D227" s="10">
        <v>41</v>
      </c>
      <c r="E227" s="10">
        <v>13</v>
      </c>
      <c r="F227" s="10">
        <v>268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315</v>
      </c>
      <c r="D228" s="10">
        <v>61</v>
      </c>
      <c r="E228" s="10">
        <v>14</v>
      </c>
      <c r="F228" s="10">
        <v>240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395</v>
      </c>
      <c r="D229" s="10">
        <v>130</v>
      </c>
      <c r="E229" s="10">
        <v>20</v>
      </c>
      <c r="F229" s="10">
        <v>245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456</v>
      </c>
      <c r="D230" s="10">
        <v>406</v>
      </c>
      <c r="E230" s="10">
        <v>11</v>
      </c>
      <c r="F230" s="10">
        <v>39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418</v>
      </c>
      <c r="D231" s="10">
        <v>404</v>
      </c>
      <c r="E231" s="10">
        <v>8</v>
      </c>
      <c r="F231" s="10">
        <v>6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2554</v>
      </c>
      <c r="D232" s="10">
        <v>2497</v>
      </c>
      <c r="E232" s="10">
        <v>32</v>
      </c>
      <c r="F232" s="10">
        <v>25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454</v>
      </c>
      <c r="D233" s="10">
        <v>444</v>
      </c>
      <c r="E233" s="10">
        <v>2</v>
      </c>
      <c r="F233" s="10">
        <v>8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498</v>
      </c>
      <c r="D234" s="10">
        <v>492</v>
      </c>
      <c r="E234" s="10">
        <v>3</v>
      </c>
      <c r="F234" s="10">
        <v>3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536</v>
      </c>
      <c r="D235" s="10">
        <v>522</v>
      </c>
      <c r="E235" s="10">
        <v>8</v>
      </c>
      <c r="F235" s="10">
        <v>6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498</v>
      </c>
      <c r="D236" s="10">
        <v>490</v>
      </c>
      <c r="E236" s="10">
        <v>7</v>
      </c>
      <c r="F236" s="10">
        <v>1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568</v>
      </c>
      <c r="D237" s="10">
        <v>549</v>
      </c>
      <c r="E237" s="10">
        <v>12</v>
      </c>
      <c r="F237" s="10">
        <v>7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2620</v>
      </c>
      <c r="D238" s="10">
        <v>2541</v>
      </c>
      <c r="E238" s="10">
        <v>52</v>
      </c>
      <c r="F238" s="10">
        <v>27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536</v>
      </c>
      <c r="D239" s="10">
        <v>521</v>
      </c>
      <c r="E239" s="10">
        <v>9</v>
      </c>
      <c r="F239" s="10">
        <v>6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518</v>
      </c>
      <c r="D240" s="10">
        <v>511</v>
      </c>
      <c r="E240" s="10">
        <v>7</v>
      </c>
      <c r="F240" s="10" t="s">
        <v>265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513</v>
      </c>
      <c r="D241" s="10">
        <v>499</v>
      </c>
      <c r="E241" s="10">
        <v>10</v>
      </c>
      <c r="F241" s="10">
        <v>4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548</v>
      </c>
      <c r="D242" s="10">
        <v>533</v>
      </c>
      <c r="E242" s="10">
        <v>8</v>
      </c>
      <c r="F242" s="10">
        <v>7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505</v>
      </c>
      <c r="D243" s="10">
        <v>477</v>
      </c>
      <c r="E243" s="10">
        <v>18</v>
      </c>
      <c r="F243" s="10">
        <v>10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2699</v>
      </c>
      <c r="D244" s="10">
        <v>2295</v>
      </c>
      <c r="E244" s="10">
        <v>384</v>
      </c>
      <c r="F244" s="10">
        <v>20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519</v>
      </c>
      <c r="D245" s="10">
        <v>495</v>
      </c>
      <c r="E245" s="10">
        <v>20</v>
      </c>
      <c r="F245" s="10">
        <v>4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517</v>
      </c>
      <c r="D246" s="10">
        <v>506</v>
      </c>
      <c r="E246" s="10">
        <v>10</v>
      </c>
      <c r="F246" s="10">
        <v>1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590</v>
      </c>
      <c r="D247" s="10">
        <v>543</v>
      </c>
      <c r="E247" s="10">
        <v>38</v>
      </c>
      <c r="F247" s="10">
        <v>9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564</v>
      </c>
      <c r="D248" s="10">
        <v>441</v>
      </c>
      <c r="E248" s="10">
        <v>121</v>
      </c>
      <c r="F248" s="10">
        <v>2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509</v>
      </c>
      <c r="D249" s="10">
        <v>310</v>
      </c>
      <c r="E249" s="10">
        <v>195</v>
      </c>
      <c r="F249" s="10">
        <v>4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2404</v>
      </c>
      <c r="D250" s="10">
        <v>1026</v>
      </c>
      <c r="E250" s="10">
        <v>1332</v>
      </c>
      <c r="F250" s="10">
        <v>46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436</v>
      </c>
      <c r="D251" s="10">
        <v>239</v>
      </c>
      <c r="E251" s="10">
        <v>186</v>
      </c>
      <c r="F251" s="10">
        <v>11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473</v>
      </c>
      <c r="D252" s="10">
        <v>237</v>
      </c>
      <c r="E252" s="10">
        <v>225</v>
      </c>
      <c r="F252" s="10">
        <v>11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532</v>
      </c>
      <c r="D253" s="10">
        <v>208</v>
      </c>
      <c r="E253" s="10">
        <v>314</v>
      </c>
      <c r="F253" s="10">
        <v>10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488</v>
      </c>
      <c r="D254" s="10">
        <v>186</v>
      </c>
      <c r="E254" s="10">
        <v>300</v>
      </c>
      <c r="F254" s="10">
        <v>2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475</v>
      </c>
      <c r="D255" s="10">
        <v>156</v>
      </c>
      <c r="E255" s="10">
        <v>307</v>
      </c>
      <c r="F255" s="10">
        <v>12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2318</v>
      </c>
      <c r="D256" s="10">
        <v>516</v>
      </c>
      <c r="E256" s="10">
        <v>1765</v>
      </c>
      <c r="F256" s="10">
        <v>37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543</v>
      </c>
      <c r="D257" s="10">
        <v>141</v>
      </c>
      <c r="E257" s="10">
        <v>392</v>
      </c>
      <c r="F257" s="10">
        <v>10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436</v>
      </c>
      <c r="D258" s="10">
        <v>119</v>
      </c>
      <c r="E258" s="10">
        <v>313</v>
      </c>
      <c r="F258" s="10">
        <v>4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475</v>
      </c>
      <c r="D259" s="10">
        <v>104</v>
      </c>
      <c r="E259" s="10">
        <v>367</v>
      </c>
      <c r="F259" s="10">
        <v>4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440</v>
      </c>
      <c r="D260" s="10">
        <v>84</v>
      </c>
      <c r="E260" s="10">
        <v>346</v>
      </c>
      <c r="F260" s="10">
        <v>10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424</v>
      </c>
      <c r="D261" s="10">
        <v>68</v>
      </c>
      <c r="E261" s="10">
        <v>347</v>
      </c>
      <c r="F261" s="10">
        <v>9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2145</v>
      </c>
      <c r="D262" s="10">
        <v>283</v>
      </c>
      <c r="E262" s="10">
        <v>1822</v>
      </c>
      <c r="F262" s="10">
        <v>40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427</v>
      </c>
      <c r="D263" s="10">
        <v>67</v>
      </c>
      <c r="E263" s="10">
        <v>350</v>
      </c>
      <c r="F263" s="10">
        <v>10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442</v>
      </c>
      <c r="D264" s="10">
        <v>57</v>
      </c>
      <c r="E264" s="10">
        <v>374</v>
      </c>
      <c r="F264" s="10">
        <v>11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428</v>
      </c>
      <c r="D265" s="10">
        <v>56</v>
      </c>
      <c r="E265" s="10">
        <v>364</v>
      </c>
      <c r="F265" s="10">
        <v>8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427</v>
      </c>
      <c r="D266" s="10">
        <v>42</v>
      </c>
      <c r="E266" s="10">
        <v>380</v>
      </c>
      <c r="F266" s="10">
        <v>5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421</v>
      </c>
      <c r="D267" s="10">
        <v>61</v>
      </c>
      <c r="E267" s="10">
        <v>354</v>
      </c>
      <c r="F267" s="10">
        <v>6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2095</v>
      </c>
      <c r="D268" s="10">
        <v>213</v>
      </c>
      <c r="E268" s="10">
        <v>1847</v>
      </c>
      <c r="F268" s="10">
        <v>35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429</v>
      </c>
      <c r="D269" s="10">
        <v>43</v>
      </c>
      <c r="E269" s="10">
        <v>379</v>
      </c>
      <c r="F269" s="10">
        <v>7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415</v>
      </c>
      <c r="D270" s="10">
        <v>44</v>
      </c>
      <c r="E270" s="10">
        <v>361</v>
      </c>
      <c r="F270" s="10">
        <v>10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409</v>
      </c>
      <c r="D271" s="10">
        <v>43</v>
      </c>
      <c r="E271" s="10">
        <v>360</v>
      </c>
      <c r="F271" s="10">
        <v>6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383</v>
      </c>
      <c r="D272" s="10">
        <v>35</v>
      </c>
      <c r="E272" s="10">
        <v>342</v>
      </c>
      <c r="F272" s="10">
        <v>6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459</v>
      </c>
      <c r="D273" s="10">
        <v>48</v>
      </c>
      <c r="E273" s="10">
        <v>405</v>
      </c>
      <c r="F273" s="10">
        <v>6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2266</v>
      </c>
      <c r="D274" s="10">
        <v>190</v>
      </c>
      <c r="E274" s="10">
        <v>2043</v>
      </c>
      <c r="F274" s="10">
        <v>33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405</v>
      </c>
      <c r="D275" s="10">
        <v>40</v>
      </c>
      <c r="E275" s="10">
        <v>359</v>
      </c>
      <c r="F275" s="10">
        <v>6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417</v>
      </c>
      <c r="D276" s="10">
        <v>38</v>
      </c>
      <c r="E276" s="10">
        <v>377</v>
      </c>
      <c r="F276" s="10">
        <v>2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479</v>
      </c>
      <c r="D277" s="10">
        <v>37</v>
      </c>
      <c r="E277" s="10">
        <v>437</v>
      </c>
      <c r="F277" s="10">
        <v>5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492</v>
      </c>
      <c r="D278" s="10">
        <v>37</v>
      </c>
      <c r="E278" s="10">
        <v>444</v>
      </c>
      <c r="F278" s="10">
        <v>11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473</v>
      </c>
      <c r="D279" s="10">
        <v>38</v>
      </c>
      <c r="E279" s="10">
        <v>426</v>
      </c>
      <c r="F279" s="10">
        <v>9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2305</v>
      </c>
      <c r="D280" s="10">
        <v>163</v>
      </c>
      <c r="E280" s="10">
        <v>2092</v>
      </c>
      <c r="F280" s="10">
        <v>50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474</v>
      </c>
      <c r="D281" s="10">
        <v>34</v>
      </c>
      <c r="E281" s="10">
        <v>432</v>
      </c>
      <c r="F281" s="10">
        <v>8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458</v>
      </c>
      <c r="D282" s="10">
        <v>33</v>
      </c>
      <c r="E282" s="10">
        <v>406</v>
      </c>
      <c r="F282" s="10">
        <v>19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472</v>
      </c>
      <c r="D283" s="10">
        <v>30</v>
      </c>
      <c r="E283" s="10">
        <v>437</v>
      </c>
      <c r="F283" s="10">
        <v>5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437</v>
      </c>
      <c r="D284" s="10">
        <v>33</v>
      </c>
      <c r="E284" s="10">
        <v>394</v>
      </c>
      <c r="F284" s="10">
        <v>10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464</v>
      </c>
      <c r="D285" s="10">
        <v>33</v>
      </c>
      <c r="E285" s="10">
        <v>423</v>
      </c>
      <c r="F285" s="10">
        <v>8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1762</v>
      </c>
      <c r="D286" s="10">
        <v>80</v>
      </c>
      <c r="E286" s="10">
        <v>1644</v>
      </c>
      <c r="F286" s="10">
        <v>38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407</v>
      </c>
      <c r="D287" s="10">
        <v>21</v>
      </c>
      <c r="E287" s="10">
        <v>378</v>
      </c>
      <c r="F287" s="10">
        <v>8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374</v>
      </c>
      <c r="D288" s="10">
        <v>19</v>
      </c>
      <c r="E288" s="10">
        <v>353</v>
      </c>
      <c r="F288" s="10">
        <v>2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348</v>
      </c>
      <c r="D289" s="10">
        <v>16</v>
      </c>
      <c r="E289" s="10">
        <v>324</v>
      </c>
      <c r="F289" s="10">
        <v>8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328</v>
      </c>
      <c r="D290" s="10">
        <v>12</v>
      </c>
      <c r="E290" s="10">
        <v>308</v>
      </c>
      <c r="F290" s="10">
        <v>8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305</v>
      </c>
      <c r="D291" s="10">
        <v>12</v>
      </c>
      <c r="E291" s="10">
        <v>281</v>
      </c>
      <c r="F291" s="10">
        <v>12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1467</v>
      </c>
      <c r="D292" s="10">
        <v>52</v>
      </c>
      <c r="E292" s="10">
        <v>1392</v>
      </c>
      <c r="F292" s="10">
        <v>23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308</v>
      </c>
      <c r="D293" s="10">
        <v>9</v>
      </c>
      <c r="E293" s="10">
        <v>291</v>
      </c>
      <c r="F293" s="10">
        <v>8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282</v>
      </c>
      <c r="D294" s="10">
        <v>20</v>
      </c>
      <c r="E294" s="10">
        <v>259</v>
      </c>
      <c r="F294" s="10">
        <v>3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285</v>
      </c>
      <c r="D295" s="10">
        <v>10</v>
      </c>
      <c r="E295" s="10">
        <v>272</v>
      </c>
      <c r="F295" s="10">
        <v>3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301</v>
      </c>
      <c r="D296" s="10">
        <v>5</v>
      </c>
      <c r="E296" s="10">
        <v>291</v>
      </c>
      <c r="F296" s="10">
        <v>5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291</v>
      </c>
      <c r="D297" s="10">
        <v>8</v>
      </c>
      <c r="E297" s="10">
        <v>279</v>
      </c>
      <c r="F297" s="10">
        <v>4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1356</v>
      </c>
      <c r="D298" s="10">
        <v>46</v>
      </c>
      <c r="E298" s="10">
        <v>1264</v>
      </c>
      <c r="F298" s="10">
        <v>46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302</v>
      </c>
      <c r="D299" s="10">
        <v>10</v>
      </c>
      <c r="E299" s="10">
        <v>284</v>
      </c>
      <c r="F299" s="10">
        <v>8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300</v>
      </c>
      <c r="D300" s="10">
        <v>10</v>
      </c>
      <c r="E300" s="10">
        <v>282</v>
      </c>
      <c r="F300" s="10">
        <v>8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249</v>
      </c>
      <c r="D301" s="10">
        <v>6</v>
      </c>
      <c r="E301" s="10">
        <v>233</v>
      </c>
      <c r="F301" s="10">
        <v>10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258</v>
      </c>
      <c r="D302" s="10">
        <v>9</v>
      </c>
      <c r="E302" s="10">
        <v>239</v>
      </c>
      <c r="F302" s="10">
        <v>10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247</v>
      </c>
      <c r="D303" s="10">
        <v>11</v>
      </c>
      <c r="E303" s="10">
        <v>226</v>
      </c>
      <c r="F303" s="10">
        <v>10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1207</v>
      </c>
      <c r="D304" s="10">
        <v>35</v>
      </c>
      <c r="E304" s="10">
        <v>1133</v>
      </c>
      <c r="F304" s="10">
        <v>39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245</v>
      </c>
      <c r="D305" s="10">
        <v>4</v>
      </c>
      <c r="E305" s="10">
        <v>233</v>
      </c>
      <c r="F305" s="10">
        <v>8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262</v>
      </c>
      <c r="D306" s="10">
        <v>12</v>
      </c>
      <c r="E306" s="10">
        <v>244</v>
      </c>
      <c r="F306" s="10">
        <v>6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256</v>
      </c>
      <c r="D307" s="10">
        <v>9</v>
      </c>
      <c r="E307" s="10">
        <v>238</v>
      </c>
      <c r="F307" s="10">
        <v>9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218</v>
      </c>
      <c r="D308" s="10">
        <v>9</v>
      </c>
      <c r="E308" s="10">
        <v>202</v>
      </c>
      <c r="F308" s="10">
        <v>7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226</v>
      </c>
      <c r="D309" s="10">
        <v>1</v>
      </c>
      <c r="E309" s="10">
        <v>216</v>
      </c>
      <c r="F309" s="10">
        <v>9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1051</v>
      </c>
      <c r="D310" s="10">
        <v>23</v>
      </c>
      <c r="E310" s="10">
        <v>990</v>
      </c>
      <c r="F310" s="10">
        <v>38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219</v>
      </c>
      <c r="D311" s="10">
        <v>5</v>
      </c>
      <c r="E311" s="10">
        <v>204</v>
      </c>
      <c r="F311" s="10">
        <v>10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236</v>
      </c>
      <c r="D312" s="10">
        <v>6</v>
      </c>
      <c r="E312" s="10">
        <v>222</v>
      </c>
      <c r="F312" s="10">
        <v>8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211</v>
      </c>
      <c r="D313" s="10">
        <v>6</v>
      </c>
      <c r="E313" s="10">
        <v>196</v>
      </c>
      <c r="F313" s="10">
        <v>9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187</v>
      </c>
      <c r="D314" s="10">
        <v>2</v>
      </c>
      <c r="E314" s="10">
        <v>181</v>
      </c>
      <c r="F314" s="10">
        <v>4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198</v>
      </c>
      <c r="D315" s="10">
        <v>4</v>
      </c>
      <c r="E315" s="10">
        <v>187</v>
      </c>
      <c r="F315" s="10">
        <v>7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729</v>
      </c>
      <c r="D316" s="10">
        <v>19</v>
      </c>
      <c r="E316" s="10">
        <v>676</v>
      </c>
      <c r="F316" s="10">
        <v>34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171</v>
      </c>
      <c r="D317" s="10">
        <v>3</v>
      </c>
      <c r="E317" s="10">
        <v>160</v>
      </c>
      <c r="F317" s="10">
        <v>8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165</v>
      </c>
      <c r="D318" s="10">
        <v>10</v>
      </c>
      <c r="E318" s="10">
        <v>146</v>
      </c>
      <c r="F318" s="10">
        <v>9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131</v>
      </c>
      <c r="D319" s="10">
        <v>1</v>
      </c>
      <c r="E319" s="10">
        <v>123</v>
      </c>
      <c r="F319" s="10">
        <v>7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150</v>
      </c>
      <c r="D320" s="10">
        <v>2</v>
      </c>
      <c r="E320" s="10">
        <v>143</v>
      </c>
      <c r="F320" s="10">
        <v>5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112</v>
      </c>
      <c r="D321" s="10">
        <v>3</v>
      </c>
      <c r="E321" s="10">
        <v>104</v>
      </c>
      <c r="F321" s="10">
        <v>5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482</v>
      </c>
      <c r="D322" s="10">
        <v>13</v>
      </c>
      <c r="E322" s="10">
        <v>458</v>
      </c>
      <c r="F322" s="10">
        <v>11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142</v>
      </c>
      <c r="D323" s="10">
        <v>2</v>
      </c>
      <c r="E323" s="10">
        <v>139</v>
      </c>
      <c r="F323" s="10">
        <v>1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100</v>
      </c>
      <c r="D324" s="10">
        <v>1</v>
      </c>
      <c r="E324" s="10">
        <v>97</v>
      </c>
      <c r="F324" s="10">
        <v>2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84</v>
      </c>
      <c r="D325" s="10">
        <v>2</v>
      </c>
      <c r="E325" s="10">
        <v>81</v>
      </c>
      <c r="F325" s="10">
        <v>1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68</v>
      </c>
      <c r="D326" s="10" t="s">
        <v>265</v>
      </c>
      <c r="E326" s="10">
        <v>66</v>
      </c>
      <c r="F326" s="10">
        <v>2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88</v>
      </c>
      <c r="D327" s="10">
        <v>8</v>
      </c>
      <c r="E327" s="10">
        <v>75</v>
      </c>
      <c r="F327" s="10">
        <v>5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195</v>
      </c>
      <c r="D328" s="10">
        <v>5</v>
      </c>
      <c r="E328" s="10">
        <v>183</v>
      </c>
      <c r="F328" s="10">
        <v>7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56</v>
      </c>
      <c r="D329" s="10">
        <v>1</v>
      </c>
      <c r="E329" s="10">
        <v>53</v>
      </c>
      <c r="F329" s="10">
        <v>2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39</v>
      </c>
      <c r="D330" s="10">
        <v>1</v>
      </c>
      <c r="E330" s="10">
        <v>35</v>
      </c>
      <c r="F330" s="10">
        <v>3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39</v>
      </c>
      <c r="D331" s="10">
        <v>2</v>
      </c>
      <c r="E331" s="10">
        <v>37</v>
      </c>
      <c r="F331" s="10" t="s">
        <v>265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34</v>
      </c>
      <c r="D332" s="10" t="s">
        <v>265</v>
      </c>
      <c r="E332" s="10">
        <v>32</v>
      </c>
      <c r="F332" s="10">
        <v>2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27</v>
      </c>
      <c r="D333" s="10">
        <v>1</v>
      </c>
      <c r="E333" s="10">
        <v>26</v>
      </c>
      <c r="F333" s="10" t="s">
        <v>265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112</v>
      </c>
      <c r="D334" s="5">
        <v>2</v>
      </c>
      <c r="E334" s="5">
        <v>104</v>
      </c>
      <c r="F334" s="5">
        <v>6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5.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148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15795</v>
      </c>
      <c r="D5" s="3">
        <v>4515</v>
      </c>
      <c r="E5" s="3">
        <v>10736</v>
      </c>
      <c r="F5" s="3">
        <v>544</v>
      </c>
    </row>
    <row r="6" spans="1:32" ht="12" customHeight="1">
      <c r="A6" s="33" t="s">
        <v>254</v>
      </c>
      <c r="B6" s="1" t="s">
        <v>8</v>
      </c>
      <c r="C6" s="10">
        <v>925</v>
      </c>
      <c r="D6" s="10">
        <v>592</v>
      </c>
      <c r="E6" s="10">
        <v>32</v>
      </c>
      <c r="F6" s="10">
        <v>301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161</v>
      </c>
      <c r="D7" s="10">
        <v>16</v>
      </c>
      <c r="E7" s="10">
        <v>10</v>
      </c>
      <c r="F7" s="10">
        <v>135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153</v>
      </c>
      <c r="D8" s="10">
        <v>29</v>
      </c>
      <c r="E8" s="10">
        <v>8</v>
      </c>
      <c r="F8" s="10">
        <v>116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185</v>
      </c>
      <c r="D9" s="10">
        <v>144</v>
      </c>
      <c r="E9" s="10">
        <v>7</v>
      </c>
      <c r="F9" s="10">
        <v>34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215</v>
      </c>
      <c r="D10" s="10">
        <v>196</v>
      </c>
      <c r="E10" s="10">
        <v>3</v>
      </c>
      <c r="F10" s="10">
        <v>16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211</v>
      </c>
      <c r="D11" s="10">
        <v>207</v>
      </c>
      <c r="E11" s="10">
        <v>4</v>
      </c>
      <c r="F11" s="10" t="s">
        <v>265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1150</v>
      </c>
      <c r="D12" s="10">
        <v>1136</v>
      </c>
      <c r="E12" s="10">
        <v>12</v>
      </c>
      <c r="F12" s="10">
        <v>2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206</v>
      </c>
      <c r="D13" s="10">
        <v>205</v>
      </c>
      <c r="E13" s="10">
        <v>1</v>
      </c>
      <c r="F13" s="10" t="s">
        <v>265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219</v>
      </c>
      <c r="D14" s="10">
        <v>216</v>
      </c>
      <c r="E14" s="10">
        <v>2</v>
      </c>
      <c r="F14" s="10">
        <v>1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245</v>
      </c>
      <c r="D15" s="10">
        <v>242</v>
      </c>
      <c r="E15" s="10">
        <v>2</v>
      </c>
      <c r="F15" s="10">
        <v>1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231</v>
      </c>
      <c r="D16" s="10">
        <v>228</v>
      </c>
      <c r="E16" s="10">
        <v>3</v>
      </c>
      <c r="F16" s="10" t="s">
        <v>265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249</v>
      </c>
      <c r="D17" s="10">
        <v>245</v>
      </c>
      <c r="E17" s="10">
        <v>4</v>
      </c>
      <c r="F17" s="10" t="s">
        <v>265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1155</v>
      </c>
      <c r="D18" s="10">
        <v>1117</v>
      </c>
      <c r="E18" s="10">
        <v>34</v>
      </c>
      <c r="F18" s="10">
        <v>4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196</v>
      </c>
      <c r="D19" s="10">
        <v>192</v>
      </c>
      <c r="E19" s="10">
        <v>4</v>
      </c>
      <c r="F19" s="10" t="s">
        <v>265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228</v>
      </c>
      <c r="D20" s="10">
        <v>219</v>
      </c>
      <c r="E20" s="10">
        <v>6</v>
      </c>
      <c r="F20" s="10">
        <v>3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241</v>
      </c>
      <c r="D21" s="10">
        <v>230</v>
      </c>
      <c r="E21" s="10">
        <v>10</v>
      </c>
      <c r="F21" s="10">
        <v>1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255</v>
      </c>
      <c r="D22" s="10">
        <v>247</v>
      </c>
      <c r="E22" s="10">
        <v>8</v>
      </c>
      <c r="F22" s="10" t="s">
        <v>265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235</v>
      </c>
      <c r="D23" s="10">
        <v>229</v>
      </c>
      <c r="E23" s="10">
        <v>6</v>
      </c>
      <c r="F23" s="10" t="s">
        <v>265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1087</v>
      </c>
      <c r="D24" s="10">
        <v>862</v>
      </c>
      <c r="E24" s="10">
        <v>218</v>
      </c>
      <c r="F24" s="10">
        <v>7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236</v>
      </c>
      <c r="D25" s="10">
        <v>218</v>
      </c>
      <c r="E25" s="10">
        <v>17</v>
      </c>
      <c r="F25" s="10">
        <v>1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245</v>
      </c>
      <c r="D26" s="10">
        <v>231</v>
      </c>
      <c r="E26" s="10">
        <v>11</v>
      </c>
      <c r="F26" s="10">
        <v>3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259</v>
      </c>
      <c r="D27" s="10">
        <v>222</v>
      </c>
      <c r="E27" s="10">
        <v>35</v>
      </c>
      <c r="F27" s="10">
        <v>2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188</v>
      </c>
      <c r="D28" s="10">
        <v>120</v>
      </c>
      <c r="E28" s="10">
        <v>67</v>
      </c>
      <c r="F28" s="10">
        <v>1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159</v>
      </c>
      <c r="D29" s="10">
        <v>71</v>
      </c>
      <c r="E29" s="10">
        <v>88</v>
      </c>
      <c r="F29" s="10" t="s">
        <v>265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885</v>
      </c>
      <c r="D30" s="10">
        <v>264</v>
      </c>
      <c r="E30" s="10">
        <v>618</v>
      </c>
      <c r="F30" s="10">
        <v>3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164</v>
      </c>
      <c r="D31" s="10">
        <v>69</v>
      </c>
      <c r="E31" s="10">
        <v>95</v>
      </c>
      <c r="F31" s="10" t="s">
        <v>265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170</v>
      </c>
      <c r="D32" s="10">
        <v>52</v>
      </c>
      <c r="E32" s="10">
        <v>118</v>
      </c>
      <c r="F32" s="10" t="s">
        <v>265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191</v>
      </c>
      <c r="D33" s="10">
        <v>51</v>
      </c>
      <c r="E33" s="10">
        <v>139</v>
      </c>
      <c r="F33" s="10">
        <v>1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177</v>
      </c>
      <c r="D34" s="10">
        <v>52</v>
      </c>
      <c r="E34" s="10">
        <v>124</v>
      </c>
      <c r="F34" s="10">
        <v>1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183</v>
      </c>
      <c r="D35" s="10">
        <v>40</v>
      </c>
      <c r="E35" s="10">
        <v>142</v>
      </c>
      <c r="F35" s="10">
        <v>1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902</v>
      </c>
      <c r="D36" s="10">
        <v>120</v>
      </c>
      <c r="E36" s="10">
        <v>771</v>
      </c>
      <c r="F36" s="10">
        <v>11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160</v>
      </c>
      <c r="D37" s="10">
        <v>35</v>
      </c>
      <c r="E37" s="10">
        <v>124</v>
      </c>
      <c r="F37" s="10">
        <v>1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165</v>
      </c>
      <c r="D38" s="10">
        <v>23</v>
      </c>
      <c r="E38" s="10">
        <v>139</v>
      </c>
      <c r="F38" s="10">
        <v>3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187</v>
      </c>
      <c r="D39" s="10">
        <v>18</v>
      </c>
      <c r="E39" s="10">
        <v>167</v>
      </c>
      <c r="F39" s="10">
        <v>2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196</v>
      </c>
      <c r="D40" s="10">
        <v>23</v>
      </c>
      <c r="E40" s="10">
        <v>171</v>
      </c>
      <c r="F40" s="10">
        <v>2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194</v>
      </c>
      <c r="D41" s="10">
        <v>21</v>
      </c>
      <c r="E41" s="10">
        <v>170</v>
      </c>
      <c r="F41" s="10">
        <v>3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1057</v>
      </c>
      <c r="D42" s="10">
        <v>93</v>
      </c>
      <c r="E42" s="10">
        <v>953</v>
      </c>
      <c r="F42" s="10">
        <v>11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236</v>
      </c>
      <c r="D43" s="10">
        <v>21</v>
      </c>
      <c r="E43" s="10">
        <v>210</v>
      </c>
      <c r="F43" s="10">
        <v>5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227</v>
      </c>
      <c r="D44" s="10">
        <v>20</v>
      </c>
      <c r="E44" s="10">
        <v>206</v>
      </c>
      <c r="F44" s="10">
        <v>1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206</v>
      </c>
      <c r="D45" s="10">
        <v>22</v>
      </c>
      <c r="E45" s="10">
        <v>182</v>
      </c>
      <c r="F45" s="10">
        <v>2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176</v>
      </c>
      <c r="D46" s="10">
        <v>10</v>
      </c>
      <c r="E46" s="10">
        <v>166</v>
      </c>
      <c r="F46" s="10" t="s">
        <v>265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212</v>
      </c>
      <c r="D47" s="10">
        <v>20</v>
      </c>
      <c r="E47" s="10">
        <v>189</v>
      </c>
      <c r="F47" s="10">
        <v>3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1003</v>
      </c>
      <c r="D48" s="10">
        <v>72</v>
      </c>
      <c r="E48" s="10">
        <v>910</v>
      </c>
      <c r="F48" s="10">
        <v>21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205</v>
      </c>
      <c r="D49" s="10">
        <v>13</v>
      </c>
      <c r="E49" s="10">
        <v>189</v>
      </c>
      <c r="F49" s="10">
        <v>3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205</v>
      </c>
      <c r="D50" s="10">
        <v>18</v>
      </c>
      <c r="E50" s="10">
        <v>182</v>
      </c>
      <c r="F50" s="10">
        <v>5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170</v>
      </c>
      <c r="D51" s="10">
        <v>11</v>
      </c>
      <c r="E51" s="10">
        <v>156</v>
      </c>
      <c r="F51" s="10">
        <v>3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202</v>
      </c>
      <c r="D52" s="10">
        <v>19</v>
      </c>
      <c r="E52" s="10">
        <v>183</v>
      </c>
      <c r="F52" s="10" t="s">
        <v>265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221</v>
      </c>
      <c r="D53" s="10">
        <v>11</v>
      </c>
      <c r="E53" s="10">
        <v>200</v>
      </c>
      <c r="F53" s="10">
        <v>10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1113</v>
      </c>
      <c r="D54" s="10">
        <v>82</v>
      </c>
      <c r="E54" s="10">
        <v>1015</v>
      </c>
      <c r="F54" s="10">
        <v>16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225</v>
      </c>
      <c r="D55" s="10">
        <v>28</v>
      </c>
      <c r="E55" s="10">
        <v>197</v>
      </c>
      <c r="F55" s="10" t="s">
        <v>265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230</v>
      </c>
      <c r="D56" s="10">
        <v>17</v>
      </c>
      <c r="E56" s="10">
        <v>210</v>
      </c>
      <c r="F56" s="10">
        <v>3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223</v>
      </c>
      <c r="D57" s="10">
        <v>5</v>
      </c>
      <c r="E57" s="10">
        <v>213</v>
      </c>
      <c r="F57" s="10">
        <v>5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239</v>
      </c>
      <c r="D58" s="10">
        <v>19</v>
      </c>
      <c r="E58" s="10">
        <v>214</v>
      </c>
      <c r="F58" s="10">
        <v>6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196</v>
      </c>
      <c r="D59" s="10">
        <v>13</v>
      </c>
      <c r="E59" s="10">
        <v>181</v>
      </c>
      <c r="F59" s="10">
        <v>2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978</v>
      </c>
      <c r="D60" s="10">
        <v>54</v>
      </c>
      <c r="E60" s="10">
        <v>907</v>
      </c>
      <c r="F60" s="10">
        <v>17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199</v>
      </c>
      <c r="D61" s="10">
        <v>5</v>
      </c>
      <c r="E61" s="10">
        <v>191</v>
      </c>
      <c r="F61" s="10">
        <v>3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174</v>
      </c>
      <c r="D62" s="10">
        <v>10</v>
      </c>
      <c r="E62" s="10">
        <v>160</v>
      </c>
      <c r="F62" s="10">
        <v>4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226</v>
      </c>
      <c r="D63" s="10">
        <v>18</v>
      </c>
      <c r="E63" s="10">
        <v>202</v>
      </c>
      <c r="F63" s="10">
        <v>6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195</v>
      </c>
      <c r="D64" s="10">
        <v>11</v>
      </c>
      <c r="E64" s="10">
        <v>183</v>
      </c>
      <c r="F64" s="10">
        <v>1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184</v>
      </c>
      <c r="D65" s="10">
        <v>10</v>
      </c>
      <c r="E65" s="10">
        <v>171</v>
      </c>
      <c r="F65" s="10">
        <v>3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981</v>
      </c>
      <c r="D66" s="10">
        <v>30</v>
      </c>
      <c r="E66" s="10">
        <v>933</v>
      </c>
      <c r="F66" s="10">
        <v>18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210</v>
      </c>
      <c r="D67" s="10">
        <v>6</v>
      </c>
      <c r="E67" s="10">
        <v>198</v>
      </c>
      <c r="F67" s="10">
        <v>6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177</v>
      </c>
      <c r="D68" s="10">
        <v>8</v>
      </c>
      <c r="E68" s="10">
        <v>164</v>
      </c>
      <c r="F68" s="10">
        <v>5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193</v>
      </c>
      <c r="D69" s="10">
        <v>9</v>
      </c>
      <c r="E69" s="10">
        <v>181</v>
      </c>
      <c r="F69" s="10">
        <v>3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175</v>
      </c>
      <c r="D70" s="10">
        <v>5</v>
      </c>
      <c r="E70" s="10">
        <v>168</v>
      </c>
      <c r="F70" s="10">
        <v>2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226</v>
      </c>
      <c r="D71" s="10">
        <v>2</v>
      </c>
      <c r="E71" s="10">
        <v>222</v>
      </c>
      <c r="F71" s="10">
        <v>2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887</v>
      </c>
      <c r="D72" s="10">
        <v>29</v>
      </c>
      <c r="E72" s="10">
        <v>842</v>
      </c>
      <c r="F72" s="10">
        <v>16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183</v>
      </c>
      <c r="D73" s="10">
        <v>3</v>
      </c>
      <c r="E73" s="10">
        <v>177</v>
      </c>
      <c r="F73" s="10">
        <v>3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168</v>
      </c>
      <c r="D74" s="10">
        <v>8</v>
      </c>
      <c r="E74" s="10">
        <v>158</v>
      </c>
      <c r="F74" s="10">
        <v>2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178</v>
      </c>
      <c r="D75" s="10">
        <v>4</v>
      </c>
      <c r="E75" s="10">
        <v>170</v>
      </c>
      <c r="F75" s="10">
        <v>4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168</v>
      </c>
      <c r="D76" s="10">
        <v>11</v>
      </c>
      <c r="E76" s="10">
        <v>152</v>
      </c>
      <c r="F76" s="10">
        <v>5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190</v>
      </c>
      <c r="D77" s="10">
        <v>3</v>
      </c>
      <c r="E77" s="10">
        <v>185</v>
      </c>
      <c r="F77" s="10">
        <v>2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822</v>
      </c>
      <c r="D78" s="10">
        <v>25</v>
      </c>
      <c r="E78" s="10">
        <v>775</v>
      </c>
      <c r="F78" s="10">
        <v>22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173</v>
      </c>
      <c r="D79" s="10">
        <v>8</v>
      </c>
      <c r="E79" s="10">
        <v>162</v>
      </c>
      <c r="F79" s="10">
        <v>3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164</v>
      </c>
      <c r="D80" s="10">
        <v>5</v>
      </c>
      <c r="E80" s="10">
        <v>156</v>
      </c>
      <c r="F80" s="10">
        <v>3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137</v>
      </c>
      <c r="D81" s="10">
        <v>3</v>
      </c>
      <c r="E81" s="10">
        <v>128</v>
      </c>
      <c r="F81" s="10">
        <v>6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167</v>
      </c>
      <c r="D82" s="10">
        <v>2</v>
      </c>
      <c r="E82" s="10">
        <v>162</v>
      </c>
      <c r="F82" s="10">
        <v>3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181</v>
      </c>
      <c r="D83" s="10">
        <v>7</v>
      </c>
      <c r="E83" s="10">
        <v>167</v>
      </c>
      <c r="F83" s="10">
        <v>7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816</v>
      </c>
      <c r="D84" s="10">
        <v>13</v>
      </c>
      <c r="E84" s="10">
        <v>783</v>
      </c>
      <c r="F84" s="10">
        <v>20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159</v>
      </c>
      <c r="D85" s="10">
        <v>3</v>
      </c>
      <c r="E85" s="10">
        <v>150</v>
      </c>
      <c r="F85" s="10">
        <v>6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171</v>
      </c>
      <c r="D86" s="10">
        <v>3</v>
      </c>
      <c r="E86" s="10">
        <v>161</v>
      </c>
      <c r="F86" s="10">
        <v>7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163</v>
      </c>
      <c r="D87" s="10">
        <v>4</v>
      </c>
      <c r="E87" s="10">
        <v>158</v>
      </c>
      <c r="F87" s="10">
        <v>1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157</v>
      </c>
      <c r="D88" s="10">
        <v>3</v>
      </c>
      <c r="E88" s="10">
        <v>153</v>
      </c>
      <c r="F88" s="10">
        <v>1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166</v>
      </c>
      <c r="D89" s="10" t="s">
        <v>265</v>
      </c>
      <c r="E89" s="10">
        <v>161</v>
      </c>
      <c r="F89" s="10">
        <v>5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721</v>
      </c>
      <c r="D90" s="10">
        <v>9</v>
      </c>
      <c r="E90" s="10">
        <v>694</v>
      </c>
      <c r="F90" s="10">
        <v>18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144</v>
      </c>
      <c r="D91" s="10">
        <v>1</v>
      </c>
      <c r="E91" s="10">
        <v>141</v>
      </c>
      <c r="F91" s="10">
        <v>2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119</v>
      </c>
      <c r="D92" s="10">
        <v>1</v>
      </c>
      <c r="E92" s="10">
        <v>116</v>
      </c>
      <c r="F92" s="10">
        <v>2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157</v>
      </c>
      <c r="D93" s="10">
        <v>1</v>
      </c>
      <c r="E93" s="10">
        <v>152</v>
      </c>
      <c r="F93" s="10">
        <v>4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160</v>
      </c>
      <c r="D94" s="10">
        <v>3</v>
      </c>
      <c r="E94" s="10">
        <v>153</v>
      </c>
      <c r="F94" s="10">
        <v>4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141</v>
      </c>
      <c r="D95" s="10">
        <v>3</v>
      </c>
      <c r="E95" s="10">
        <v>132</v>
      </c>
      <c r="F95" s="10">
        <v>6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583</v>
      </c>
      <c r="D96" s="10">
        <v>11</v>
      </c>
      <c r="E96" s="10">
        <v>546</v>
      </c>
      <c r="F96" s="10">
        <v>26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125</v>
      </c>
      <c r="D97" s="10">
        <v>2</v>
      </c>
      <c r="E97" s="10">
        <v>116</v>
      </c>
      <c r="F97" s="10">
        <v>7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140</v>
      </c>
      <c r="D98" s="10">
        <v>5</v>
      </c>
      <c r="E98" s="10">
        <v>131</v>
      </c>
      <c r="F98" s="10">
        <v>4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123</v>
      </c>
      <c r="D99" s="10">
        <v>1</v>
      </c>
      <c r="E99" s="10">
        <v>115</v>
      </c>
      <c r="F99" s="10">
        <v>7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99</v>
      </c>
      <c r="D100" s="10">
        <v>1</v>
      </c>
      <c r="E100" s="10">
        <v>95</v>
      </c>
      <c r="F100" s="10">
        <v>3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96</v>
      </c>
      <c r="D101" s="10">
        <v>2</v>
      </c>
      <c r="E101" s="10">
        <v>89</v>
      </c>
      <c r="F101" s="10">
        <v>5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391</v>
      </c>
      <c r="D102" s="10">
        <v>2</v>
      </c>
      <c r="E102" s="10">
        <v>377</v>
      </c>
      <c r="F102" s="10">
        <v>12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91</v>
      </c>
      <c r="D103" s="10" t="s">
        <v>265</v>
      </c>
      <c r="E103" s="10">
        <v>89</v>
      </c>
      <c r="F103" s="10">
        <v>2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93</v>
      </c>
      <c r="D104" s="10">
        <v>1</v>
      </c>
      <c r="E104" s="10">
        <v>89</v>
      </c>
      <c r="F104" s="10">
        <v>3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96</v>
      </c>
      <c r="D105" s="10" t="s">
        <v>265</v>
      </c>
      <c r="E105" s="10">
        <v>91</v>
      </c>
      <c r="F105" s="10">
        <v>5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58</v>
      </c>
      <c r="D106" s="10">
        <v>1</v>
      </c>
      <c r="E106" s="10">
        <v>56</v>
      </c>
      <c r="F106" s="10">
        <v>1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53</v>
      </c>
      <c r="D107" s="10" t="s">
        <v>265</v>
      </c>
      <c r="E107" s="10">
        <v>52</v>
      </c>
      <c r="F107" s="10">
        <v>1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231</v>
      </c>
      <c r="D108" s="10">
        <v>3</v>
      </c>
      <c r="E108" s="10">
        <v>216</v>
      </c>
      <c r="F108" s="10">
        <v>12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59</v>
      </c>
      <c r="D109" s="10">
        <v>1</v>
      </c>
      <c r="E109" s="10">
        <v>57</v>
      </c>
      <c r="F109" s="10">
        <v>1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62</v>
      </c>
      <c r="D110" s="10" t="s">
        <v>265</v>
      </c>
      <c r="E110" s="10">
        <v>61</v>
      </c>
      <c r="F110" s="10">
        <v>1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36</v>
      </c>
      <c r="D111" s="10">
        <v>1</v>
      </c>
      <c r="E111" s="10">
        <v>32</v>
      </c>
      <c r="F111" s="10">
        <v>3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38</v>
      </c>
      <c r="D112" s="10">
        <v>1</v>
      </c>
      <c r="E112" s="10">
        <v>32</v>
      </c>
      <c r="F112" s="10">
        <v>5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36</v>
      </c>
      <c r="D113" s="10" t="s">
        <v>265</v>
      </c>
      <c r="E113" s="10">
        <v>34</v>
      </c>
      <c r="F113" s="10">
        <v>2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108</v>
      </c>
      <c r="D114" s="10">
        <v>1</v>
      </c>
      <c r="E114" s="10">
        <v>100</v>
      </c>
      <c r="F114" s="10">
        <v>7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8095</v>
      </c>
      <c r="D115" s="3">
        <v>2417</v>
      </c>
      <c r="E115" s="3">
        <v>5420</v>
      </c>
      <c r="F115" s="3">
        <v>258</v>
      </c>
    </row>
    <row r="116" spans="1:11" ht="12" customHeight="1">
      <c r="A116" s="33" t="s">
        <v>254</v>
      </c>
      <c r="B116" s="1" t="s">
        <v>8</v>
      </c>
      <c r="C116" s="10">
        <v>482</v>
      </c>
      <c r="D116" s="10">
        <v>328</v>
      </c>
      <c r="E116" s="10">
        <v>12</v>
      </c>
      <c r="F116" s="10">
        <v>142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83</v>
      </c>
      <c r="D117" s="10">
        <v>9</v>
      </c>
      <c r="E117" s="10">
        <v>3</v>
      </c>
      <c r="F117" s="10">
        <v>71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72</v>
      </c>
      <c r="D118" s="10">
        <v>15</v>
      </c>
      <c r="E118" s="10">
        <v>5</v>
      </c>
      <c r="F118" s="10">
        <v>52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101</v>
      </c>
      <c r="D119" s="10">
        <v>86</v>
      </c>
      <c r="E119" s="10">
        <v>1</v>
      </c>
      <c r="F119" s="10">
        <v>14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119</v>
      </c>
      <c r="D120" s="10">
        <v>112</v>
      </c>
      <c r="E120" s="10">
        <v>2</v>
      </c>
      <c r="F120" s="10">
        <v>5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107</v>
      </c>
      <c r="D121" s="10">
        <v>106</v>
      </c>
      <c r="E121" s="10">
        <v>1</v>
      </c>
      <c r="F121" s="10" t="s">
        <v>265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556</v>
      </c>
      <c r="D122" s="10">
        <v>552</v>
      </c>
      <c r="E122" s="10">
        <v>3</v>
      </c>
      <c r="F122" s="10">
        <v>1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81</v>
      </c>
      <c r="D123" s="10">
        <v>80</v>
      </c>
      <c r="E123" s="10">
        <v>1</v>
      </c>
      <c r="F123" s="10" t="s">
        <v>265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107</v>
      </c>
      <c r="D124" s="10">
        <v>107</v>
      </c>
      <c r="E124" s="10" t="s">
        <v>265</v>
      </c>
      <c r="F124" s="10" t="s">
        <v>265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128</v>
      </c>
      <c r="D125" s="10">
        <v>126</v>
      </c>
      <c r="E125" s="10">
        <v>1</v>
      </c>
      <c r="F125" s="10">
        <v>1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114</v>
      </c>
      <c r="D126" s="10">
        <v>114</v>
      </c>
      <c r="E126" s="10" t="s">
        <v>265</v>
      </c>
      <c r="F126" s="10" t="s">
        <v>265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126</v>
      </c>
      <c r="D127" s="10">
        <v>125</v>
      </c>
      <c r="E127" s="10">
        <v>1</v>
      </c>
      <c r="F127" s="10" t="s">
        <v>265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571</v>
      </c>
      <c r="D128" s="10">
        <v>548</v>
      </c>
      <c r="E128" s="10">
        <v>22</v>
      </c>
      <c r="F128" s="10">
        <v>1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95</v>
      </c>
      <c r="D129" s="10">
        <v>92</v>
      </c>
      <c r="E129" s="10">
        <v>3</v>
      </c>
      <c r="F129" s="10" t="s">
        <v>265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109</v>
      </c>
      <c r="D130" s="10">
        <v>104</v>
      </c>
      <c r="E130" s="10">
        <v>4</v>
      </c>
      <c r="F130" s="10">
        <v>1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112</v>
      </c>
      <c r="D131" s="10">
        <v>105</v>
      </c>
      <c r="E131" s="10">
        <v>7</v>
      </c>
      <c r="F131" s="10" t="s">
        <v>265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135</v>
      </c>
      <c r="D132" s="10">
        <v>131</v>
      </c>
      <c r="E132" s="10">
        <v>4</v>
      </c>
      <c r="F132" s="10" t="s">
        <v>265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120</v>
      </c>
      <c r="D133" s="10">
        <v>116</v>
      </c>
      <c r="E133" s="10">
        <v>4</v>
      </c>
      <c r="F133" s="10" t="s">
        <v>265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544</v>
      </c>
      <c r="D134" s="10">
        <v>447</v>
      </c>
      <c r="E134" s="10">
        <v>95</v>
      </c>
      <c r="F134" s="10">
        <v>2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111</v>
      </c>
      <c r="D135" s="10">
        <v>101</v>
      </c>
      <c r="E135" s="10">
        <v>9</v>
      </c>
      <c r="F135" s="10">
        <v>1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123</v>
      </c>
      <c r="D136" s="10">
        <v>119</v>
      </c>
      <c r="E136" s="10">
        <v>4</v>
      </c>
      <c r="F136" s="10" t="s">
        <v>265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138</v>
      </c>
      <c r="D137" s="10">
        <v>124</v>
      </c>
      <c r="E137" s="10">
        <v>14</v>
      </c>
      <c r="F137" s="10" t="s">
        <v>265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93</v>
      </c>
      <c r="D138" s="10">
        <v>65</v>
      </c>
      <c r="E138" s="10">
        <v>27</v>
      </c>
      <c r="F138" s="10">
        <v>1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79</v>
      </c>
      <c r="D139" s="10">
        <v>38</v>
      </c>
      <c r="E139" s="10">
        <v>41</v>
      </c>
      <c r="F139" s="10" t="s">
        <v>265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430</v>
      </c>
      <c r="D140" s="10">
        <v>183</v>
      </c>
      <c r="E140" s="10">
        <v>245</v>
      </c>
      <c r="F140" s="10">
        <v>2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79</v>
      </c>
      <c r="D141" s="10">
        <v>42</v>
      </c>
      <c r="E141" s="10">
        <v>37</v>
      </c>
      <c r="F141" s="10" t="s">
        <v>265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82</v>
      </c>
      <c r="D142" s="10">
        <v>40</v>
      </c>
      <c r="E142" s="10">
        <v>42</v>
      </c>
      <c r="F142" s="10" t="s">
        <v>265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102</v>
      </c>
      <c r="D143" s="10">
        <v>39</v>
      </c>
      <c r="E143" s="10">
        <v>62</v>
      </c>
      <c r="F143" s="10">
        <v>1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80</v>
      </c>
      <c r="D144" s="10">
        <v>35</v>
      </c>
      <c r="E144" s="10">
        <v>44</v>
      </c>
      <c r="F144" s="10">
        <v>1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87</v>
      </c>
      <c r="D145" s="10">
        <v>27</v>
      </c>
      <c r="E145" s="10">
        <v>60</v>
      </c>
      <c r="F145" s="10" t="s">
        <v>265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440</v>
      </c>
      <c r="D146" s="10">
        <v>73</v>
      </c>
      <c r="E146" s="10">
        <v>361</v>
      </c>
      <c r="F146" s="10">
        <v>6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72</v>
      </c>
      <c r="D147" s="10">
        <v>22</v>
      </c>
      <c r="E147" s="10">
        <v>50</v>
      </c>
      <c r="F147" s="10" t="s">
        <v>265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72</v>
      </c>
      <c r="D148" s="10">
        <v>11</v>
      </c>
      <c r="E148" s="10">
        <v>59</v>
      </c>
      <c r="F148" s="10">
        <v>2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91</v>
      </c>
      <c r="D149" s="10">
        <v>12</v>
      </c>
      <c r="E149" s="10">
        <v>77</v>
      </c>
      <c r="F149" s="10">
        <v>2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109</v>
      </c>
      <c r="D150" s="10">
        <v>14</v>
      </c>
      <c r="E150" s="10">
        <v>94</v>
      </c>
      <c r="F150" s="10">
        <v>1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96</v>
      </c>
      <c r="D151" s="10">
        <v>14</v>
      </c>
      <c r="E151" s="10">
        <v>81</v>
      </c>
      <c r="F151" s="10">
        <v>1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540</v>
      </c>
      <c r="D152" s="10">
        <v>66</v>
      </c>
      <c r="E152" s="10">
        <v>471</v>
      </c>
      <c r="F152" s="10">
        <v>3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122</v>
      </c>
      <c r="D153" s="10">
        <v>13</v>
      </c>
      <c r="E153" s="10">
        <v>108</v>
      </c>
      <c r="F153" s="10">
        <v>1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112</v>
      </c>
      <c r="D154" s="10">
        <v>15</v>
      </c>
      <c r="E154" s="10">
        <v>97</v>
      </c>
      <c r="F154" s="10" t="s">
        <v>265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110</v>
      </c>
      <c r="D155" s="10">
        <v>17</v>
      </c>
      <c r="E155" s="10">
        <v>92</v>
      </c>
      <c r="F155" s="10">
        <v>1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91</v>
      </c>
      <c r="D156" s="10">
        <v>8</v>
      </c>
      <c r="E156" s="10">
        <v>83</v>
      </c>
      <c r="F156" s="10" t="s">
        <v>265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105</v>
      </c>
      <c r="D157" s="10">
        <v>13</v>
      </c>
      <c r="E157" s="10">
        <v>91</v>
      </c>
      <c r="F157" s="10">
        <v>1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508</v>
      </c>
      <c r="D158" s="10">
        <v>54</v>
      </c>
      <c r="E158" s="10">
        <v>443</v>
      </c>
      <c r="F158" s="10">
        <v>11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113</v>
      </c>
      <c r="D159" s="10">
        <v>9</v>
      </c>
      <c r="E159" s="10">
        <v>102</v>
      </c>
      <c r="F159" s="10">
        <v>2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99</v>
      </c>
      <c r="D160" s="10">
        <v>15</v>
      </c>
      <c r="E160" s="10">
        <v>81</v>
      </c>
      <c r="F160" s="10">
        <v>3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74</v>
      </c>
      <c r="D161" s="10">
        <v>3</v>
      </c>
      <c r="E161" s="10">
        <v>69</v>
      </c>
      <c r="F161" s="10">
        <v>2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104</v>
      </c>
      <c r="D162" s="10">
        <v>17</v>
      </c>
      <c r="E162" s="10">
        <v>87</v>
      </c>
      <c r="F162" s="10" t="s">
        <v>265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118</v>
      </c>
      <c r="D163" s="10">
        <v>10</v>
      </c>
      <c r="E163" s="10">
        <v>104</v>
      </c>
      <c r="F163" s="10">
        <v>4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590</v>
      </c>
      <c r="D164" s="10">
        <v>56</v>
      </c>
      <c r="E164" s="10">
        <v>528</v>
      </c>
      <c r="F164" s="10">
        <v>6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118</v>
      </c>
      <c r="D165" s="10">
        <v>18</v>
      </c>
      <c r="E165" s="10">
        <v>100</v>
      </c>
      <c r="F165" s="10" t="s">
        <v>265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127</v>
      </c>
      <c r="D166" s="10">
        <v>11</v>
      </c>
      <c r="E166" s="10">
        <v>115</v>
      </c>
      <c r="F166" s="10">
        <v>1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114</v>
      </c>
      <c r="D167" s="10">
        <v>2</v>
      </c>
      <c r="E167" s="10">
        <v>110</v>
      </c>
      <c r="F167" s="10">
        <v>2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122</v>
      </c>
      <c r="D168" s="10">
        <v>16</v>
      </c>
      <c r="E168" s="10">
        <v>105</v>
      </c>
      <c r="F168" s="10">
        <v>1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109</v>
      </c>
      <c r="D169" s="10">
        <v>9</v>
      </c>
      <c r="E169" s="10">
        <v>98</v>
      </c>
      <c r="F169" s="10">
        <v>2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470</v>
      </c>
      <c r="D170" s="10">
        <v>37</v>
      </c>
      <c r="E170" s="10">
        <v>426</v>
      </c>
      <c r="F170" s="10">
        <v>7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93</v>
      </c>
      <c r="D171" s="10">
        <v>5</v>
      </c>
      <c r="E171" s="10">
        <v>85</v>
      </c>
      <c r="F171" s="10">
        <v>3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79</v>
      </c>
      <c r="D172" s="10">
        <v>7</v>
      </c>
      <c r="E172" s="10">
        <v>70</v>
      </c>
      <c r="F172" s="10">
        <v>2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104</v>
      </c>
      <c r="D173" s="10">
        <v>12</v>
      </c>
      <c r="E173" s="10">
        <v>91</v>
      </c>
      <c r="F173" s="10">
        <v>1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105</v>
      </c>
      <c r="D174" s="10">
        <v>6</v>
      </c>
      <c r="E174" s="10">
        <v>99</v>
      </c>
      <c r="F174" s="10" t="s">
        <v>265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89</v>
      </c>
      <c r="D175" s="10">
        <v>7</v>
      </c>
      <c r="E175" s="10">
        <v>81</v>
      </c>
      <c r="F175" s="10">
        <v>1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500</v>
      </c>
      <c r="D176" s="10">
        <v>20</v>
      </c>
      <c r="E176" s="10">
        <v>470</v>
      </c>
      <c r="F176" s="10">
        <v>10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113</v>
      </c>
      <c r="D177" s="10">
        <v>4</v>
      </c>
      <c r="E177" s="10">
        <v>106</v>
      </c>
      <c r="F177" s="10">
        <v>3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87</v>
      </c>
      <c r="D178" s="10">
        <v>6</v>
      </c>
      <c r="E178" s="10">
        <v>78</v>
      </c>
      <c r="F178" s="10">
        <v>3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87</v>
      </c>
      <c r="D179" s="10">
        <v>7</v>
      </c>
      <c r="E179" s="10">
        <v>79</v>
      </c>
      <c r="F179" s="10">
        <v>1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91</v>
      </c>
      <c r="D180" s="10">
        <v>2</v>
      </c>
      <c r="E180" s="10">
        <v>88</v>
      </c>
      <c r="F180" s="10">
        <v>1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122</v>
      </c>
      <c r="D181" s="10">
        <v>1</v>
      </c>
      <c r="E181" s="10">
        <v>119</v>
      </c>
      <c r="F181" s="10">
        <v>2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473</v>
      </c>
      <c r="D182" s="10">
        <v>20</v>
      </c>
      <c r="E182" s="10">
        <v>446</v>
      </c>
      <c r="F182" s="10">
        <v>7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111</v>
      </c>
      <c r="D183" s="10">
        <v>2</v>
      </c>
      <c r="E183" s="10">
        <v>107</v>
      </c>
      <c r="F183" s="10">
        <v>2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85</v>
      </c>
      <c r="D184" s="10">
        <v>7</v>
      </c>
      <c r="E184" s="10">
        <v>77</v>
      </c>
      <c r="F184" s="10">
        <v>1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93</v>
      </c>
      <c r="D185" s="10">
        <v>2</v>
      </c>
      <c r="E185" s="10">
        <v>90</v>
      </c>
      <c r="F185" s="10">
        <v>1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88</v>
      </c>
      <c r="D186" s="10">
        <v>7</v>
      </c>
      <c r="E186" s="10">
        <v>79</v>
      </c>
      <c r="F186" s="10">
        <v>2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96</v>
      </c>
      <c r="D187" s="10">
        <v>2</v>
      </c>
      <c r="E187" s="10">
        <v>93</v>
      </c>
      <c r="F187" s="10">
        <v>1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424</v>
      </c>
      <c r="D188" s="10">
        <v>9</v>
      </c>
      <c r="E188" s="10">
        <v>409</v>
      </c>
      <c r="F188" s="10">
        <v>6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104</v>
      </c>
      <c r="D189" s="10">
        <v>6</v>
      </c>
      <c r="E189" s="10">
        <v>98</v>
      </c>
      <c r="F189" s="10" t="s">
        <v>265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85</v>
      </c>
      <c r="D190" s="10">
        <v>1</v>
      </c>
      <c r="E190" s="10">
        <v>83</v>
      </c>
      <c r="F190" s="10">
        <v>1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69</v>
      </c>
      <c r="D191" s="10">
        <v>1</v>
      </c>
      <c r="E191" s="10">
        <v>65</v>
      </c>
      <c r="F191" s="10">
        <v>3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84</v>
      </c>
      <c r="D192" s="10" t="s">
        <v>265</v>
      </c>
      <c r="E192" s="10">
        <v>83</v>
      </c>
      <c r="F192" s="10">
        <v>1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82</v>
      </c>
      <c r="D193" s="10">
        <v>1</v>
      </c>
      <c r="E193" s="10">
        <v>80</v>
      </c>
      <c r="F193" s="10">
        <v>1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405</v>
      </c>
      <c r="D194" s="10">
        <v>7</v>
      </c>
      <c r="E194" s="10">
        <v>390</v>
      </c>
      <c r="F194" s="10">
        <v>8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77</v>
      </c>
      <c r="D195" s="10">
        <v>1</v>
      </c>
      <c r="E195" s="10">
        <v>74</v>
      </c>
      <c r="F195" s="10">
        <v>2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82</v>
      </c>
      <c r="D196" s="10">
        <v>2</v>
      </c>
      <c r="E196" s="10">
        <v>77</v>
      </c>
      <c r="F196" s="10">
        <v>3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83</v>
      </c>
      <c r="D197" s="10">
        <v>2</v>
      </c>
      <c r="E197" s="10">
        <v>80</v>
      </c>
      <c r="F197" s="10">
        <v>1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80</v>
      </c>
      <c r="D198" s="10">
        <v>2</v>
      </c>
      <c r="E198" s="10">
        <v>78</v>
      </c>
      <c r="F198" s="10" t="s">
        <v>265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83</v>
      </c>
      <c r="D199" s="10" t="s">
        <v>265</v>
      </c>
      <c r="E199" s="10">
        <v>81</v>
      </c>
      <c r="F199" s="10">
        <v>2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409</v>
      </c>
      <c r="D200" s="10">
        <v>7</v>
      </c>
      <c r="E200" s="10">
        <v>388</v>
      </c>
      <c r="F200" s="10">
        <v>14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82</v>
      </c>
      <c r="D201" s="10">
        <v>1</v>
      </c>
      <c r="E201" s="10">
        <v>79</v>
      </c>
      <c r="F201" s="10">
        <v>2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65</v>
      </c>
      <c r="D202" s="10">
        <v>1</v>
      </c>
      <c r="E202" s="10">
        <v>63</v>
      </c>
      <c r="F202" s="10">
        <v>1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97</v>
      </c>
      <c r="D203" s="10">
        <v>1</v>
      </c>
      <c r="E203" s="10">
        <v>92</v>
      </c>
      <c r="F203" s="10">
        <v>4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88</v>
      </c>
      <c r="D204" s="10">
        <v>2</v>
      </c>
      <c r="E204" s="10">
        <v>82</v>
      </c>
      <c r="F204" s="10">
        <v>4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77</v>
      </c>
      <c r="D205" s="10">
        <v>2</v>
      </c>
      <c r="E205" s="10">
        <v>72</v>
      </c>
      <c r="F205" s="10">
        <v>3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326</v>
      </c>
      <c r="D206" s="10">
        <v>7</v>
      </c>
      <c r="E206" s="10">
        <v>304</v>
      </c>
      <c r="F206" s="10">
        <v>15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70</v>
      </c>
      <c r="D207" s="10">
        <v>2</v>
      </c>
      <c r="E207" s="10">
        <v>64</v>
      </c>
      <c r="F207" s="10">
        <v>4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79</v>
      </c>
      <c r="D208" s="10">
        <v>1</v>
      </c>
      <c r="E208" s="10">
        <v>74</v>
      </c>
      <c r="F208" s="10">
        <v>4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62</v>
      </c>
      <c r="D209" s="10">
        <v>1</v>
      </c>
      <c r="E209" s="10">
        <v>57</v>
      </c>
      <c r="F209" s="10">
        <v>4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59</v>
      </c>
      <c r="D210" s="10">
        <v>1</v>
      </c>
      <c r="E210" s="10">
        <v>57</v>
      </c>
      <c r="F210" s="10">
        <v>1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56</v>
      </c>
      <c r="D211" s="10">
        <v>2</v>
      </c>
      <c r="E211" s="10">
        <v>52</v>
      </c>
      <c r="F211" s="10">
        <v>2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217</v>
      </c>
      <c r="D212" s="10">
        <v>1</v>
      </c>
      <c r="E212" s="10">
        <v>210</v>
      </c>
      <c r="F212" s="10">
        <v>6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52</v>
      </c>
      <c r="D213" s="10" t="s">
        <v>265</v>
      </c>
      <c r="E213" s="10">
        <v>52</v>
      </c>
      <c r="F213" s="10" t="s">
        <v>265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55</v>
      </c>
      <c r="D214" s="10">
        <v>1</v>
      </c>
      <c r="E214" s="10">
        <v>53</v>
      </c>
      <c r="F214" s="10">
        <v>1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52</v>
      </c>
      <c r="D215" s="10" t="s">
        <v>265</v>
      </c>
      <c r="E215" s="10">
        <v>48</v>
      </c>
      <c r="F215" s="10">
        <v>4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27</v>
      </c>
      <c r="D216" s="10" t="s">
        <v>265</v>
      </c>
      <c r="E216" s="10">
        <v>27</v>
      </c>
      <c r="F216" s="10" t="s">
        <v>265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31</v>
      </c>
      <c r="D217" s="10" t="s">
        <v>265</v>
      </c>
      <c r="E217" s="10">
        <v>30</v>
      </c>
      <c r="F217" s="10">
        <v>1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137</v>
      </c>
      <c r="D218" s="10">
        <v>2</v>
      </c>
      <c r="E218" s="10">
        <v>128</v>
      </c>
      <c r="F218" s="10">
        <v>7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37</v>
      </c>
      <c r="D219" s="10" t="s">
        <v>265</v>
      </c>
      <c r="E219" s="10">
        <v>36</v>
      </c>
      <c r="F219" s="10">
        <v>1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32</v>
      </c>
      <c r="D220" s="10" t="s">
        <v>265</v>
      </c>
      <c r="E220" s="10">
        <v>32</v>
      </c>
      <c r="F220" s="10" t="s">
        <v>265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24</v>
      </c>
      <c r="D221" s="10">
        <v>1</v>
      </c>
      <c r="E221" s="10">
        <v>20</v>
      </c>
      <c r="F221" s="10">
        <v>3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20</v>
      </c>
      <c r="D222" s="10">
        <v>1</v>
      </c>
      <c r="E222" s="10">
        <v>16</v>
      </c>
      <c r="F222" s="10">
        <v>3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24</v>
      </c>
      <c r="D223" s="10" t="s">
        <v>265</v>
      </c>
      <c r="E223" s="10">
        <v>24</v>
      </c>
      <c r="F223" s="10" t="s">
        <v>265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73</v>
      </c>
      <c r="D224" s="10" t="s">
        <v>265</v>
      </c>
      <c r="E224" s="10">
        <v>69</v>
      </c>
      <c r="F224" s="10">
        <v>4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7700</v>
      </c>
      <c r="D225" s="3">
        <v>2098</v>
      </c>
      <c r="E225" s="3">
        <v>5316</v>
      </c>
      <c r="F225" s="3">
        <v>286</v>
      </c>
    </row>
    <row r="226" spans="1:11" ht="12" customHeight="1">
      <c r="A226" s="33" t="s">
        <v>254</v>
      </c>
      <c r="B226" s="1" t="s">
        <v>8</v>
      </c>
      <c r="C226" s="10">
        <v>443</v>
      </c>
      <c r="D226" s="10">
        <v>264</v>
      </c>
      <c r="E226" s="10">
        <v>20</v>
      </c>
      <c r="F226" s="10">
        <v>159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78</v>
      </c>
      <c r="D227" s="10">
        <v>7</v>
      </c>
      <c r="E227" s="10">
        <v>7</v>
      </c>
      <c r="F227" s="10">
        <v>64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81</v>
      </c>
      <c r="D228" s="10">
        <v>14</v>
      </c>
      <c r="E228" s="10">
        <v>3</v>
      </c>
      <c r="F228" s="10">
        <v>64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84</v>
      </c>
      <c r="D229" s="10">
        <v>58</v>
      </c>
      <c r="E229" s="10">
        <v>6</v>
      </c>
      <c r="F229" s="10">
        <v>20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96</v>
      </c>
      <c r="D230" s="10">
        <v>84</v>
      </c>
      <c r="E230" s="10">
        <v>1</v>
      </c>
      <c r="F230" s="10">
        <v>11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104</v>
      </c>
      <c r="D231" s="10">
        <v>101</v>
      </c>
      <c r="E231" s="10">
        <v>3</v>
      </c>
      <c r="F231" s="10" t="s">
        <v>265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594</v>
      </c>
      <c r="D232" s="10">
        <v>584</v>
      </c>
      <c r="E232" s="10">
        <v>9</v>
      </c>
      <c r="F232" s="10">
        <v>1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125</v>
      </c>
      <c r="D233" s="10">
        <v>125</v>
      </c>
      <c r="E233" s="10" t="s">
        <v>265</v>
      </c>
      <c r="F233" s="10" t="s">
        <v>265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112</v>
      </c>
      <c r="D234" s="10">
        <v>109</v>
      </c>
      <c r="E234" s="10">
        <v>2</v>
      </c>
      <c r="F234" s="10">
        <v>1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117</v>
      </c>
      <c r="D235" s="10">
        <v>116</v>
      </c>
      <c r="E235" s="10">
        <v>1</v>
      </c>
      <c r="F235" s="10" t="s">
        <v>265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117</v>
      </c>
      <c r="D236" s="10">
        <v>114</v>
      </c>
      <c r="E236" s="10">
        <v>3</v>
      </c>
      <c r="F236" s="10" t="s">
        <v>265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123</v>
      </c>
      <c r="D237" s="10">
        <v>120</v>
      </c>
      <c r="E237" s="10">
        <v>3</v>
      </c>
      <c r="F237" s="10" t="s">
        <v>265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584</v>
      </c>
      <c r="D238" s="10">
        <v>569</v>
      </c>
      <c r="E238" s="10">
        <v>12</v>
      </c>
      <c r="F238" s="10">
        <v>3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101</v>
      </c>
      <c r="D239" s="10">
        <v>100</v>
      </c>
      <c r="E239" s="10">
        <v>1</v>
      </c>
      <c r="F239" s="10" t="s">
        <v>265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119</v>
      </c>
      <c r="D240" s="10">
        <v>115</v>
      </c>
      <c r="E240" s="10">
        <v>2</v>
      </c>
      <c r="F240" s="10">
        <v>2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129</v>
      </c>
      <c r="D241" s="10">
        <v>125</v>
      </c>
      <c r="E241" s="10">
        <v>3</v>
      </c>
      <c r="F241" s="10">
        <v>1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120</v>
      </c>
      <c r="D242" s="10">
        <v>116</v>
      </c>
      <c r="E242" s="10">
        <v>4</v>
      </c>
      <c r="F242" s="10" t="s">
        <v>265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115</v>
      </c>
      <c r="D243" s="10">
        <v>113</v>
      </c>
      <c r="E243" s="10">
        <v>2</v>
      </c>
      <c r="F243" s="10" t="s">
        <v>265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543</v>
      </c>
      <c r="D244" s="10">
        <v>415</v>
      </c>
      <c r="E244" s="10">
        <v>123</v>
      </c>
      <c r="F244" s="10">
        <v>5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125</v>
      </c>
      <c r="D245" s="10">
        <v>117</v>
      </c>
      <c r="E245" s="10">
        <v>8</v>
      </c>
      <c r="F245" s="10" t="s">
        <v>265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122</v>
      </c>
      <c r="D246" s="10">
        <v>112</v>
      </c>
      <c r="E246" s="10">
        <v>7</v>
      </c>
      <c r="F246" s="10">
        <v>3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121</v>
      </c>
      <c r="D247" s="10">
        <v>98</v>
      </c>
      <c r="E247" s="10">
        <v>21</v>
      </c>
      <c r="F247" s="10">
        <v>2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95</v>
      </c>
      <c r="D248" s="10">
        <v>55</v>
      </c>
      <c r="E248" s="10">
        <v>40</v>
      </c>
      <c r="F248" s="10" t="s">
        <v>265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80</v>
      </c>
      <c r="D249" s="10">
        <v>33</v>
      </c>
      <c r="E249" s="10">
        <v>47</v>
      </c>
      <c r="F249" s="10" t="s">
        <v>265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455</v>
      </c>
      <c r="D250" s="10">
        <v>81</v>
      </c>
      <c r="E250" s="10">
        <v>373</v>
      </c>
      <c r="F250" s="10">
        <v>1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85</v>
      </c>
      <c r="D251" s="10">
        <v>27</v>
      </c>
      <c r="E251" s="10">
        <v>58</v>
      </c>
      <c r="F251" s="10" t="s">
        <v>265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88</v>
      </c>
      <c r="D252" s="10">
        <v>12</v>
      </c>
      <c r="E252" s="10">
        <v>76</v>
      </c>
      <c r="F252" s="10" t="s">
        <v>265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89</v>
      </c>
      <c r="D253" s="10">
        <v>12</v>
      </c>
      <c r="E253" s="10">
        <v>77</v>
      </c>
      <c r="F253" s="10" t="s">
        <v>265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97</v>
      </c>
      <c r="D254" s="10">
        <v>17</v>
      </c>
      <c r="E254" s="10">
        <v>80</v>
      </c>
      <c r="F254" s="10" t="s">
        <v>265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96</v>
      </c>
      <c r="D255" s="10">
        <v>13</v>
      </c>
      <c r="E255" s="10">
        <v>82</v>
      </c>
      <c r="F255" s="10">
        <v>1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462</v>
      </c>
      <c r="D256" s="10">
        <v>47</v>
      </c>
      <c r="E256" s="10">
        <v>410</v>
      </c>
      <c r="F256" s="10">
        <v>5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88</v>
      </c>
      <c r="D257" s="10">
        <v>13</v>
      </c>
      <c r="E257" s="10">
        <v>74</v>
      </c>
      <c r="F257" s="10">
        <v>1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93</v>
      </c>
      <c r="D258" s="10">
        <v>12</v>
      </c>
      <c r="E258" s="10">
        <v>80</v>
      </c>
      <c r="F258" s="10">
        <v>1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96</v>
      </c>
      <c r="D259" s="10">
        <v>6</v>
      </c>
      <c r="E259" s="10">
        <v>90</v>
      </c>
      <c r="F259" s="10" t="s">
        <v>265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87</v>
      </c>
      <c r="D260" s="10">
        <v>9</v>
      </c>
      <c r="E260" s="10">
        <v>77</v>
      </c>
      <c r="F260" s="10">
        <v>1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98</v>
      </c>
      <c r="D261" s="10">
        <v>7</v>
      </c>
      <c r="E261" s="10">
        <v>89</v>
      </c>
      <c r="F261" s="10">
        <v>2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517</v>
      </c>
      <c r="D262" s="10">
        <v>27</v>
      </c>
      <c r="E262" s="10">
        <v>482</v>
      </c>
      <c r="F262" s="10">
        <v>8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114</v>
      </c>
      <c r="D263" s="10">
        <v>8</v>
      </c>
      <c r="E263" s="10">
        <v>102</v>
      </c>
      <c r="F263" s="10">
        <v>4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115</v>
      </c>
      <c r="D264" s="10">
        <v>5</v>
      </c>
      <c r="E264" s="10">
        <v>109</v>
      </c>
      <c r="F264" s="10">
        <v>1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96</v>
      </c>
      <c r="D265" s="10">
        <v>5</v>
      </c>
      <c r="E265" s="10">
        <v>90</v>
      </c>
      <c r="F265" s="10">
        <v>1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85</v>
      </c>
      <c r="D266" s="10">
        <v>2</v>
      </c>
      <c r="E266" s="10">
        <v>83</v>
      </c>
      <c r="F266" s="10" t="s">
        <v>265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107</v>
      </c>
      <c r="D267" s="10">
        <v>7</v>
      </c>
      <c r="E267" s="10">
        <v>98</v>
      </c>
      <c r="F267" s="10">
        <v>2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495</v>
      </c>
      <c r="D268" s="10">
        <v>18</v>
      </c>
      <c r="E268" s="10">
        <v>467</v>
      </c>
      <c r="F268" s="10">
        <v>10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92</v>
      </c>
      <c r="D269" s="10">
        <v>4</v>
      </c>
      <c r="E269" s="10">
        <v>87</v>
      </c>
      <c r="F269" s="10">
        <v>1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106</v>
      </c>
      <c r="D270" s="10">
        <v>3</v>
      </c>
      <c r="E270" s="10">
        <v>101</v>
      </c>
      <c r="F270" s="10">
        <v>2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96</v>
      </c>
      <c r="D271" s="10">
        <v>8</v>
      </c>
      <c r="E271" s="10">
        <v>87</v>
      </c>
      <c r="F271" s="10">
        <v>1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98</v>
      </c>
      <c r="D272" s="10">
        <v>2</v>
      </c>
      <c r="E272" s="10">
        <v>96</v>
      </c>
      <c r="F272" s="10" t="s">
        <v>265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103</v>
      </c>
      <c r="D273" s="10">
        <v>1</v>
      </c>
      <c r="E273" s="10">
        <v>96</v>
      </c>
      <c r="F273" s="10">
        <v>6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523</v>
      </c>
      <c r="D274" s="10">
        <v>26</v>
      </c>
      <c r="E274" s="10">
        <v>487</v>
      </c>
      <c r="F274" s="10">
        <v>10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107</v>
      </c>
      <c r="D275" s="10">
        <v>10</v>
      </c>
      <c r="E275" s="10">
        <v>97</v>
      </c>
      <c r="F275" s="10" t="s">
        <v>265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103</v>
      </c>
      <c r="D276" s="10">
        <v>6</v>
      </c>
      <c r="E276" s="10">
        <v>95</v>
      </c>
      <c r="F276" s="10">
        <v>2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109</v>
      </c>
      <c r="D277" s="10">
        <v>3</v>
      </c>
      <c r="E277" s="10">
        <v>103</v>
      </c>
      <c r="F277" s="10">
        <v>3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117</v>
      </c>
      <c r="D278" s="10">
        <v>3</v>
      </c>
      <c r="E278" s="10">
        <v>109</v>
      </c>
      <c r="F278" s="10">
        <v>5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87</v>
      </c>
      <c r="D279" s="10">
        <v>4</v>
      </c>
      <c r="E279" s="10">
        <v>83</v>
      </c>
      <c r="F279" s="10" t="s">
        <v>265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508</v>
      </c>
      <c r="D280" s="10">
        <v>17</v>
      </c>
      <c r="E280" s="10">
        <v>481</v>
      </c>
      <c r="F280" s="10">
        <v>10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106</v>
      </c>
      <c r="D281" s="10" t="s">
        <v>265</v>
      </c>
      <c r="E281" s="10">
        <v>106</v>
      </c>
      <c r="F281" s="10" t="s">
        <v>265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95</v>
      </c>
      <c r="D282" s="10">
        <v>3</v>
      </c>
      <c r="E282" s="10">
        <v>90</v>
      </c>
      <c r="F282" s="10">
        <v>2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122</v>
      </c>
      <c r="D283" s="10">
        <v>6</v>
      </c>
      <c r="E283" s="10">
        <v>111</v>
      </c>
      <c r="F283" s="10">
        <v>5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90</v>
      </c>
      <c r="D284" s="10">
        <v>5</v>
      </c>
      <c r="E284" s="10">
        <v>84</v>
      </c>
      <c r="F284" s="10">
        <v>1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95</v>
      </c>
      <c r="D285" s="10">
        <v>3</v>
      </c>
      <c r="E285" s="10">
        <v>90</v>
      </c>
      <c r="F285" s="10">
        <v>2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481</v>
      </c>
      <c r="D286" s="10">
        <v>10</v>
      </c>
      <c r="E286" s="10">
        <v>463</v>
      </c>
      <c r="F286" s="10">
        <v>8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97</v>
      </c>
      <c r="D287" s="10">
        <v>2</v>
      </c>
      <c r="E287" s="10">
        <v>92</v>
      </c>
      <c r="F287" s="10">
        <v>3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90</v>
      </c>
      <c r="D288" s="10">
        <v>2</v>
      </c>
      <c r="E288" s="10">
        <v>86</v>
      </c>
      <c r="F288" s="10">
        <v>2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106</v>
      </c>
      <c r="D289" s="10">
        <v>2</v>
      </c>
      <c r="E289" s="10">
        <v>102</v>
      </c>
      <c r="F289" s="10">
        <v>2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84</v>
      </c>
      <c r="D290" s="10">
        <v>3</v>
      </c>
      <c r="E290" s="10">
        <v>80</v>
      </c>
      <c r="F290" s="10">
        <v>1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104</v>
      </c>
      <c r="D291" s="10">
        <v>1</v>
      </c>
      <c r="E291" s="10">
        <v>103</v>
      </c>
      <c r="F291" s="10" t="s">
        <v>265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414</v>
      </c>
      <c r="D292" s="10">
        <v>9</v>
      </c>
      <c r="E292" s="10">
        <v>396</v>
      </c>
      <c r="F292" s="10">
        <v>9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72</v>
      </c>
      <c r="D293" s="10">
        <v>1</v>
      </c>
      <c r="E293" s="10">
        <v>70</v>
      </c>
      <c r="F293" s="10">
        <v>1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83</v>
      </c>
      <c r="D294" s="10">
        <v>1</v>
      </c>
      <c r="E294" s="10">
        <v>81</v>
      </c>
      <c r="F294" s="10">
        <v>1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85</v>
      </c>
      <c r="D295" s="10">
        <v>2</v>
      </c>
      <c r="E295" s="10">
        <v>80</v>
      </c>
      <c r="F295" s="10">
        <v>3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80</v>
      </c>
      <c r="D296" s="10">
        <v>4</v>
      </c>
      <c r="E296" s="10">
        <v>73</v>
      </c>
      <c r="F296" s="10">
        <v>3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94</v>
      </c>
      <c r="D297" s="10">
        <v>1</v>
      </c>
      <c r="E297" s="10">
        <v>92</v>
      </c>
      <c r="F297" s="10">
        <v>1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398</v>
      </c>
      <c r="D298" s="10">
        <v>16</v>
      </c>
      <c r="E298" s="10">
        <v>366</v>
      </c>
      <c r="F298" s="10">
        <v>16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69</v>
      </c>
      <c r="D299" s="10">
        <v>2</v>
      </c>
      <c r="E299" s="10">
        <v>64</v>
      </c>
      <c r="F299" s="10">
        <v>3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79</v>
      </c>
      <c r="D300" s="10">
        <v>4</v>
      </c>
      <c r="E300" s="10">
        <v>73</v>
      </c>
      <c r="F300" s="10">
        <v>2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68</v>
      </c>
      <c r="D301" s="10">
        <v>2</v>
      </c>
      <c r="E301" s="10">
        <v>63</v>
      </c>
      <c r="F301" s="10">
        <v>3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83</v>
      </c>
      <c r="D302" s="10">
        <v>2</v>
      </c>
      <c r="E302" s="10">
        <v>79</v>
      </c>
      <c r="F302" s="10">
        <v>2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99</v>
      </c>
      <c r="D303" s="10">
        <v>6</v>
      </c>
      <c r="E303" s="10">
        <v>87</v>
      </c>
      <c r="F303" s="10">
        <v>6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411</v>
      </c>
      <c r="D304" s="10">
        <v>6</v>
      </c>
      <c r="E304" s="10">
        <v>393</v>
      </c>
      <c r="F304" s="10">
        <v>12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82</v>
      </c>
      <c r="D305" s="10">
        <v>2</v>
      </c>
      <c r="E305" s="10">
        <v>76</v>
      </c>
      <c r="F305" s="10">
        <v>4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89</v>
      </c>
      <c r="D306" s="10">
        <v>1</v>
      </c>
      <c r="E306" s="10">
        <v>84</v>
      </c>
      <c r="F306" s="10">
        <v>4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80</v>
      </c>
      <c r="D307" s="10">
        <v>2</v>
      </c>
      <c r="E307" s="10">
        <v>78</v>
      </c>
      <c r="F307" s="10" t="s">
        <v>265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77</v>
      </c>
      <c r="D308" s="10">
        <v>1</v>
      </c>
      <c r="E308" s="10">
        <v>75</v>
      </c>
      <c r="F308" s="10">
        <v>1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83</v>
      </c>
      <c r="D309" s="10" t="s">
        <v>265</v>
      </c>
      <c r="E309" s="10">
        <v>80</v>
      </c>
      <c r="F309" s="10">
        <v>3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312</v>
      </c>
      <c r="D310" s="10">
        <v>2</v>
      </c>
      <c r="E310" s="10">
        <v>306</v>
      </c>
      <c r="F310" s="10">
        <v>4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62</v>
      </c>
      <c r="D311" s="10" t="s">
        <v>265</v>
      </c>
      <c r="E311" s="10">
        <v>62</v>
      </c>
      <c r="F311" s="10" t="s">
        <v>265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54</v>
      </c>
      <c r="D312" s="10" t="s">
        <v>265</v>
      </c>
      <c r="E312" s="10">
        <v>53</v>
      </c>
      <c r="F312" s="10">
        <v>1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60</v>
      </c>
      <c r="D313" s="10" t="s">
        <v>265</v>
      </c>
      <c r="E313" s="10">
        <v>60</v>
      </c>
      <c r="F313" s="10" t="s">
        <v>265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72</v>
      </c>
      <c r="D314" s="10">
        <v>1</v>
      </c>
      <c r="E314" s="10">
        <v>71</v>
      </c>
      <c r="F314" s="10" t="s">
        <v>265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64</v>
      </c>
      <c r="D315" s="10">
        <v>1</v>
      </c>
      <c r="E315" s="10">
        <v>60</v>
      </c>
      <c r="F315" s="10">
        <v>3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257</v>
      </c>
      <c r="D316" s="10">
        <v>4</v>
      </c>
      <c r="E316" s="10">
        <v>242</v>
      </c>
      <c r="F316" s="10">
        <v>11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55</v>
      </c>
      <c r="D317" s="10" t="s">
        <v>265</v>
      </c>
      <c r="E317" s="10">
        <v>52</v>
      </c>
      <c r="F317" s="10">
        <v>3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61</v>
      </c>
      <c r="D318" s="10">
        <v>4</v>
      </c>
      <c r="E318" s="10">
        <v>57</v>
      </c>
      <c r="F318" s="10" t="s">
        <v>265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61</v>
      </c>
      <c r="D319" s="10" t="s">
        <v>265</v>
      </c>
      <c r="E319" s="10">
        <v>58</v>
      </c>
      <c r="F319" s="10">
        <v>3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40</v>
      </c>
      <c r="D320" s="10" t="s">
        <v>265</v>
      </c>
      <c r="E320" s="10">
        <v>38</v>
      </c>
      <c r="F320" s="10">
        <v>2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40</v>
      </c>
      <c r="D321" s="10" t="s">
        <v>265</v>
      </c>
      <c r="E321" s="10">
        <v>37</v>
      </c>
      <c r="F321" s="10">
        <v>3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174</v>
      </c>
      <c r="D322" s="10">
        <v>1</v>
      </c>
      <c r="E322" s="10">
        <v>167</v>
      </c>
      <c r="F322" s="10">
        <v>6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39</v>
      </c>
      <c r="D323" s="10" t="s">
        <v>265</v>
      </c>
      <c r="E323" s="10">
        <v>37</v>
      </c>
      <c r="F323" s="10">
        <v>2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38</v>
      </c>
      <c r="D324" s="10" t="s">
        <v>265</v>
      </c>
      <c r="E324" s="10">
        <v>36</v>
      </c>
      <c r="F324" s="10">
        <v>2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44</v>
      </c>
      <c r="D325" s="10" t="s">
        <v>265</v>
      </c>
      <c r="E325" s="10">
        <v>43</v>
      </c>
      <c r="F325" s="10">
        <v>1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31</v>
      </c>
      <c r="D326" s="10">
        <v>1</v>
      </c>
      <c r="E326" s="10">
        <v>29</v>
      </c>
      <c r="F326" s="10">
        <v>1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22</v>
      </c>
      <c r="D327" s="10" t="s">
        <v>265</v>
      </c>
      <c r="E327" s="10">
        <v>22</v>
      </c>
      <c r="F327" s="10" t="s">
        <v>265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94</v>
      </c>
      <c r="D328" s="10">
        <v>1</v>
      </c>
      <c r="E328" s="10">
        <v>88</v>
      </c>
      <c r="F328" s="10">
        <v>5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22</v>
      </c>
      <c r="D329" s="10">
        <v>1</v>
      </c>
      <c r="E329" s="10">
        <v>21</v>
      </c>
      <c r="F329" s="10" t="s">
        <v>265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30</v>
      </c>
      <c r="D330" s="10" t="s">
        <v>265</v>
      </c>
      <c r="E330" s="10">
        <v>29</v>
      </c>
      <c r="F330" s="10">
        <v>1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12</v>
      </c>
      <c r="D331" s="10" t="s">
        <v>265</v>
      </c>
      <c r="E331" s="10">
        <v>12</v>
      </c>
      <c r="F331" s="10" t="s">
        <v>265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18</v>
      </c>
      <c r="D332" s="10" t="s">
        <v>265</v>
      </c>
      <c r="E332" s="10">
        <v>16</v>
      </c>
      <c r="F332" s="10">
        <v>2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12</v>
      </c>
      <c r="D333" s="10" t="s">
        <v>265</v>
      </c>
      <c r="E333" s="10">
        <v>10</v>
      </c>
      <c r="F333" s="10">
        <v>2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35</v>
      </c>
      <c r="D334" s="5">
        <v>1</v>
      </c>
      <c r="E334" s="5">
        <v>31</v>
      </c>
      <c r="F334" s="5">
        <v>3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AF338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6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149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24110</v>
      </c>
      <c r="D5" s="3">
        <v>7615</v>
      </c>
      <c r="E5" s="3">
        <v>15559</v>
      </c>
      <c r="F5" s="3">
        <v>936</v>
      </c>
    </row>
    <row r="6" spans="1:32" ht="12" customHeight="1">
      <c r="A6" s="33" t="s">
        <v>254</v>
      </c>
      <c r="B6" s="1" t="s">
        <v>8</v>
      </c>
      <c r="C6" s="10">
        <v>1513</v>
      </c>
      <c r="D6" s="10">
        <v>982</v>
      </c>
      <c r="E6" s="10">
        <v>34</v>
      </c>
      <c r="F6" s="10">
        <v>497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256</v>
      </c>
      <c r="D7" s="10">
        <v>31</v>
      </c>
      <c r="E7" s="10">
        <v>9</v>
      </c>
      <c r="F7" s="10">
        <v>216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249</v>
      </c>
      <c r="D8" s="10">
        <v>63</v>
      </c>
      <c r="E8" s="10">
        <v>9</v>
      </c>
      <c r="F8" s="10">
        <v>177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310</v>
      </c>
      <c r="D9" s="10">
        <v>224</v>
      </c>
      <c r="E9" s="10">
        <v>7</v>
      </c>
      <c r="F9" s="10">
        <v>79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329</v>
      </c>
      <c r="D10" s="10">
        <v>300</v>
      </c>
      <c r="E10" s="10">
        <v>6</v>
      </c>
      <c r="F10" s="10">
        <v>23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369</v>
      </c>
      <c r="D11" s="10">
        <v>364</v>
      </c>
      <c r="E11" s="10">
        <v>3</v>
      </c>
      <c r="F11" s="10">
        <v>2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1993</v>
      </c>
      <c r="D12" s="10">
        <v>1947</v>
      </c>
      <c r="E12" s="10">
        <v>25</v>
      </c>
      <c r="F12" s="10">
        <v>21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377</v>
      </c>
      <c r="D13" s="10">
        <v>366</v>
      </c>
      <c r="E13" s="10">
        <v>5</v>
      </c>
      <c r="F13" s="10">
        <v>6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403</v>
      </c>
      <c r="D14" s="10">
        <v>395</v>
      </c>
      <c r="E14" s="10">
        <v>6</v>
      </c>
      <c r="F14" s="10">
        <v>2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403</v>
      </c>
      <c r="D15" s="10">
        <v>393</v>
      </c>
      <c r="E15" s="10">
        <v>6</v>
      </c>
      <c r="F15" s="10">
        <v>4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408</v>
      </c>
      <c r="D16" s="10">
        <v>396</v>
      </c>
      <c r="E16" s="10">
        <v>5</v>
      </c>
      <c r="F16" s="10">
        <v>7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402</v>
      </c>
      <c r="D17" s="10">
        <v>397</v>
      </c>
      <c r="E17" s="10">
        <v>3</v>
      </c>
      <c r="F17" s="10">
        <v>2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1854</v>
      </c>
      <c r="D18" s="10">
        <v>1779</v>
      </c>
      <c r="E18" s="10">
        <v>59</v>
      </c>
      <c r="F18" s="10">
        <v>16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406</v>
      </c>
      <c r="D19" s="10">
        <v>390</v>
      </c>
      <c r="E19" s="10">
        <v>13</v>
      </c>
      <c r="F19" s="10">
        <v>3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382</v>
      </c>
      <c r="D20" s="10">
        <v>367</v>
      </c>
      <c r="E20" s="10">
        <v>11</v>
      </c>
      <c r="F20" s="10">
        <v>4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387</v>
      </c>
      <c r="D21" s="10">
        <v>370</v>
      </c>
      <c r="E21" s="10">
        <v>15</v>
      </c>
      <c r="F21" s="10">
        <v>2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329</v>
      </c>
      <c r="D22" s="10">
        <v>317</v>
      </c>
      <c r="E22" s="10">
        <v>8</v>
      </c>
      <c r="F22" s="10">
        <v>4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350</v>
      </c>
      <c r="D23" s="10">
        <v>335</v>
      </c>
      <c r="E23" s="10">
        <v>12</v>
      </c>
      <c r="F23" s="10">
        <v>3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1741</v>
      </c>
      <c r="D24" s="10">
        <v>1431</v>
      </c>
      <c r="E24" s="10">
        <v>289</v>
      </c>
      <c r="F24" s="10">
        <v>21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381</v>
      </c>
      <c r="D25" s="10">
        <v>369</v>
      </c>
      <c r="E25" s="10">
        <v>11</v>
      </c>
      <c r="F25" s="10">
        <v>1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372</v>
      </c>
      <c r="D26" s="10">
        <v>340</v>
      </c>
      <c r="E26" s="10">
        <v>28</v>
      </c>
      <c r="F26" s="10">
        <v>4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388</v>
      </c>
      <c r="D27" s="10">
        <v>336</v>
      </c>
      <c r="E27" s="10">
        <v>47</v>
      </c>
      <c r="F27" s="10">
        <v>5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346</v>
      </c>
      <c r="D28" s="10">
        <v>245</v>
      </c>
      <c r="E28" s="10">
        <v>92</v>
      </c>
      <c r="F28" s="10">
        <v>9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254</v>
      </c>
      <c r="D29" s="10">
        <v>141</v>
      </c>
      <c r="E29" s="10">
        <v>111</v>
      </c>
      <c r="F29" s="10">
        <v>2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1348</v>
      </c>
      <c r="D30" s="10">
        <v>450</v>
      </c>
      <c r="E30" s="10">
        <v>881</v>
      </c>
      <c r="F30" s="10">
        <v>17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222</v>
      </c>
      <c r="D31" s="10">
        <v>102</v>
      </c>
      <c r="E31" s="10">
        <v>116</v>
      </c>
      <c r="F31" s="10">
        <v>4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244</v>
      </c>
      <c r="D32" s="10">
        <v>103</v>
      </c>
      <c r="E32" s="10">
        <v>141</v>
      </c>
      <c r="F32" s="10" t="s">
        <v>265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297</v>
      </c>
      <c r="D33" s="10">
        <v>89</v>
      </c>
      <c r="E33" s="10">
        <v>204</v>
      </c>
      <c r="F33" s="10">
        <v>4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281</v>
      </c>
      <c r="D34" s="10">
        <v>82</v>
      </c>
      <c r="E34" s="10">
        <v>196</v>
      </c>
      <c r="F34" s="10">
        <v>3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304</v>
      </c>
      <c r="D35" s="10">
        <v>74</v>
      </c>
      <c r="E35" s="10">
        <v>224</v>
      </c>
      <c r="F35" s="10">
        <v>6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1596</v>
      </c>
      <c r="D36" s="10">
        <v>255</v>
      </c>
      <c r="E36" s="10">
        <v>1318</v>
      </c>
      <c r="F36" s="10">
        <v>23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242</v>
      </c>
      <c r="D37" s="10">
        <v>52</v>
      </c>
      <c r="E37" s="10">
        <v>184</v>
      </c>
      <c r="F37" s="10">
        <v>6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323</v>
      </c>
      <c r="D38" s="10">
        <v>65</v>
      </c>
      <c r="E38" s="10">
        <v>255</v>
      </c>
      <c r="F38" s="10">
        <v>3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326</v>
      </c>
      <c r="D39" s="10">
        <v>50</v>
      </c>
      <c r="E39" s="10">
        <v>271</v>
      </c>
      <c r="F39" s="10">
        <v>5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346</v>
      </c>
      <c r="D40" s="10">
        <v>44</v>
      </c>
      <c r="E40" s="10">
        <v>300</v>
      </c>
      <c r="F40" s="10">
        <v>2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359</v>
      </c>
      <c r="D41" s="10">
        <v>44</v>
      </c>
      <c r="E41" s="10">
        <v>308</v>
      </c>
      <c r="F41" s="10">
        <v>7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1640</v>
      </c>
      <c r="D42" s="10">
        <v>199</v>
      </c>
      <c r="E42" s="10">
        <v>1426</v>
      </c>
      <c r="F42" s="10">
        <v>15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364</v>
      </c>
      <c r="D43" s="10">
        <v>42</v>
      </c>
      <c r="E43" s="10">
        <v>317</v>
      </c>
      <c r="F43" s="10">
        <v>5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375</v>
      </c>
      <c r="D44" s="10">
        <v>47</v>
      </c>
      <c r="E44" s="10">
        <v>323</v>
      </c>
      <c r="F44" s="10">
        <v>5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297</v>
      </c>
      <c r="D45" s="10">
        <v>27</v>
      </c>
      <c r="E45" s="10">
        <v>269</v>
      </c>
      <c r="F45" s="10">
        <v>1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288</v>
      </c>
      <c r="D46" s="10">
        <v>42</v>
      </c>
      <c r="E46" s="10">
        <v>244</v>
      </c>
      <c r="F46" s="10">
        <v>2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316</v>
      </c>
      <c r="D47" s="10">
        <v>41</v>
      </c>
      <c r="E47" s="10">
        <v>273</v>
      </c>
      <c r="F47" s="10">
        <v>2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1568</v>
      </c>
      <c r="D48" s="10">
        <v>140</v>
      </c>
      <c r="E48" s="10">
        <v>1407</v>
      </c>
      <c r="F48" s="10">
        <v>21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315</v>
      </c>
      <c r="D49" s="10">
        <v>24</v>
      </c>
      <c r="E49" s="10">
        <v>290</v>
      </c>
      <c r="F49" s="10">
        <v>1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316</v>
      </c>
      <c r="D50" s="10">
        <v>27</v>
      </c>
      <c r="E50" s="10">
        <v>284</v>
      </c>
      <c r="F50" s="10">
        <v>5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306</v>
      </c>
      <c r="D51" s="10">
        <v>33</v>
      </c>
      <c r="E51" s="10">
        <v>273</v>
      </c>
      <c r="F51" s="10" t="s">
        <v>265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299</v>
      </c>
      <c r="D52" s="10">
        <v>29</v>
      </c>
      <c r="E52" s="10">
        <v>264</v>
      </c>
      <c r="F52" s="10">
        <v>6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332</v>
      </c>
      <c r="D53" s="10">
        <v>27</v>
      </c>
      <c r="E53" s="10">
        <v>296</v>
      </c>
      <c r="F53" s="10">
        <v>9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1535</v>
      </c>
      <c r="D54" s="10">
        <v>116</v>
      </c>
      <c r="E54" s="10">
        <v>1402</v>
      </c>
      <c r="F54" s="10">
        <v>17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314</v>
      </c>
      <c r="D55" s="10">
        <v>29</v>
      </c>
      <c r="E55" s="10">
        <v>283</v>
      </c>
      <c r="F55" s="10">
        <v>2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314</v>
      </c>
      <c r="D56" s="10">
        <v>28</v>
      </c>
      <c r="E56" s="10">
        <v>283</v>
      </c>
      <c r="F56" s="10">
        <v>3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309</v>
      </c>
      <c r="D57" s="10">
        <v>24</v>
      </c>
      <c r="E57" s="10">
        <v>282</v>
      </c>
      <c r="F57" s="10">
        <v>3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323</v>
      </c>
      <c r="D58" s="10">
        <v>18</v>
      </c>
      <c r="E58" s="10">
        <v>299</v>
      </c>
      <c r="F58" s="10">
        <v>6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275</v>
      </c>
      <c r="D59" s="10">
        <v>17</v>
      </c>
      <c r="E59" s="10">
        <v>255</v>
      </c>
      <c r="F59" s="10">
        <v>3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1443</v>
      </c>
      <c r="D60" s="10">
        <v>75</v>
      </c>
      <c r="E60" s="10">
        <v>1340</v>
      </c>
      <c r="F60" s="10">
        <v>28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303</v>
      </c>
      <c r="D61" s="10">
        <v>13</v>
      </c>
      <c r="E61" s="10">
        <v>287</v>
      </c>
      <c r="F61" s="10">
        <v>3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280</v>
      </c>
      <c r="D62" s="10">
        <v>16</v>
      </c>
      <c r="E62" s="10">
        <v>257</v>
      </c>
      <c r="F62" s="10">
        <v>7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282</v>
      </c>
      <c r="D63" s="10">
        <v>14</v>
      </c>
      <c r="E63" s="10">
        <v>262</v>
      </c>
      <c r="F63" s="10">
        <v>6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306</v>
      </c>
      <c r="D64" s="10">
        <v>15</v>
      </c>
      <c r="E64" s="10">
        <v>284</v>
      </c>
      <c r="F64" s="10">
        <v>7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272</v>
      </c>
      <c r="D65" s="10">
        <v>17</v>
      </c>
      <c r="E65" s="10">
        <v>250</v>
      </c>
      <c r="F65" s="10">
        <v>5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1427</v>
      </c>
      <c r="D66" s="10">
        <v>61</v>
      </c>
      <c r="E66" s="10">
        <v>1338</v>
      </c>
      <c r="F66" s="10">
        <v>28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289</v>
      </c>
      <c r="D67" s="10">
        <v>15</v>
      </c>
      <c r="E67" s="10">
        <v>271</v>
      </c>
      <c r="F67" s="10">
        <v>3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265</v>
      </c>
      <c r="D68" s="10">
        <v>11</v>
      </c>
      <c r="E68" s="10">
        <v>251</v>
      </c>
      <c r="F68" s="10">
        <v>3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322</v>
      </c>
      <c r="D69" s="10">
        <v>17</v>
      </c>
      <c r="E69" s="10">
        <v>291</v>
      </c>
      <c r="F69" s="10">
        <v>14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273</v>
      </c>
      <c r="D70" s="10">
        <v>11</v>
      </c>
      <c r="E70" s="10">
        <v>261</v>
      </c>
      <c r="F70" s="10">
        <v>1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278</v>
      </c>
      <c r="D71" s="10">
        <v>7</v>
      </c>
      <c r="E71" s="10">
        <v>264</v>
      </c>
      <c r="F71" s="10">
        <v>7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1396</v>
      </c>
      <c r="D72" s="10">
        <v>45</v>
      </c>
      <c r="E72" s="10">
        <v>1319</v>
      </c>
      <c r="F72" s="10">
        <v>32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250</v>
      </c>
      <c r="D73" s="10">
        <v>7</v>
      </c>
      <c r="E73" s="10">
        <v>238</v>
      </c>
      <c r="F73" s="10">
        <v>5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261</v>
      </c>
      <c r="D74" s="10">
        <v>13</v>
      </c>
      <c r="E74" s="10">
        <v>244</v>
      </c>
      <c r="F74" s="10">
        <v>4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307</v>
      </c>
      <c r="D75" s="10">
        <v>9</v>
      </c>
      <c r="E75" s="10">
        <v>289</v>
      </c>
      <c r="F75" s="10">
        <v>9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281</v>
      </c>
      <c r="D76" s="10">
        <v>7</v>
      </c>
      <c r="E76" s="10">
        <v>268</v>
      </c>
      <c r="F76" s="10">
        <v>6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297</v>
      </c>
      <c r="D77" s="10">
        <v>9</v>
      </c>
      <c r="E77" s="10">
        <v>280</v>
      </c>
      <c r="F77" s="10">
        <v>8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1242</v>
      </c>
      <c r="D78" s="10">
        <v>28</v>
      </c>
      <c r="E78" s="10">
        <v>1184</v>
      </c>
      <c r="F78" s="10">
        <v>30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279</v>
      </c>
      <c r="D79" s="10">
        <v>4</v>
      </c>
      <c r="E79" s="10">
        <v>270</v>
      </c>
      <c r="F79" s="10">
        <v>5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251</v>
      </c>
      <c r="D80" s="10">
        <v>6</v>
      </c>
      <c r="E80" s="10">
        <v>237</v>
      </c>
      <c r="F80" s="10">
        <v>8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251</v>
      </c>
      <c r="D81" s="10">
        <v>7</v>
      </c>
      <c r="E81" s="10">
        <v>237</v>
      </c>
      <c r="F81" s="10">
        <v>7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241</v>
      </c>
      <c r="D82" s="10">
        <v>6</v>
      </c>
      <c r="E82" s="10">
        <v>229</v>
      </c>
      <c r="F82" s="10">
        <v>6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220</v>
      </c>
      <c r="D83" s="10">
        <v>5</v>
      </c>
      <c r="E83" s="10">
        <v>211</v>
      </c>
      <c r="F83" s="10">
        <v>4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1126</v>
      </c>
      <c r="D84" s="10">
        <v>28</v>
      </c>
      <c r="E84" s="10">
        <v>1063</v>
      </c>
      <c r="F84" s="10">
        <v>35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249</v>
      </c>
      <c r="D85" s="10">
        <v>8</v>
      </c>
      <c r="E85" s="10">
        <v>238</v>
      </c>
      <c r="F85" s="10">
        <v>3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214</v>
      </c>
      <c r="D86" s="10">
        <v>5</v>
      </c>
      <c r="E86" s="10">
        <v>207</v>
      </c>
      <c r="F86" s="10">
        <v>2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208</v>
      </c>
      <c r="D87" s="10">
        <v>8</v>
      </c>
      <c r="E87" s="10">
        <v>196</v>
      </c>
      <c r="F87" s="10">
        <v>4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225</v>
      </c>
      <c r="D88" s="10">
        <v>5</v>
      </c>
      <c r="E88" s="10">
        <v>205</v>
      </c>
      <c r="F88" s="10">
        <v>15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230</v>
      </c>
      <c r="D89" s="10">
        <v>2</v>
      </c>
      <c r="E89" s="10">
        <v>217</v>
      </c>
      <c r="F89" s="10">
        <v>11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1037</v>
      </c>
      <c r="D90" s="10">
        <v>33</v>
      </c>
      <c r="E90" s="10">
        <v>958</v>
      </c>
      <c r="F90" s="10">
        <v>46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218</v>
      </c>
      <c r="D91" s="10">
        <v>6</v>
      </c>
      <c r="E91" s="10">
        <v>200</v>
      </c>
      <c r="F91" s="10">
        <v>12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209</v>
      </c>
      <c r="D92" s="10">
        <v>6</v>
      </c>
      <c r="E92" s="10">
        <v>192</v>
      </c>
      <c r="F92" s="10">
        <v>11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215</v>
      </c>
      <c r="D93" s="10">
        <v>11</v>
      </c>
      <c r="E93" s="10">
        <v>201</v>
      </c>
      <c r="F93" s="10">
        <v>3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212</v>
      </c>
      <c r="D94" s="10">
        <v>7</v>
      </c>
      <c r="E94" s="10">
        <v>191</v>
      </c>
      <c r="F94" s="10">
        <v>14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183</v>
      </c>
      <c r="D95" s="10">
        <v>3</v>
      </c>
      <c r="E95" s="10">
        <v>174</v>
      </c>
      <c r="F95" s="10">
        <v>6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769</v>
      </c>
      <c r="D96" s="10">
        <v>16</v>
      </c>
      <c r="E96" s="10">
        <v>720</v>
      </c>
      <c r="F96" s="10">
        <v>33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148</v>
      </c>
      <c r="D97" s="10" t="s">
        <v>265</v>
      </c>
      <c r="E97" s="10">
        <v>143</v>
      </c>
      <c r="F97" s="10">
        <v>5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186</v>
      </c>
      <c r="D98" s="10">
        <v>6</v>
      </c>
      <c r="E98" s="10">
        <v>169</v>
      </c>
      <c r="F98" s="10">
        <v>11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160</v>
      </c>
      <c r="D99" s="10">
        <v>3</v>
      </c>
      <c r="E99" s="10">
        <v>148</v>
      </c>
      <c r="F99" s="10">
        <v>9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144</v>
      </c>
      <c r="D100" s="10">
        <v>4</v>
      </c>
      <c r="E100" s="10">
        <v>135</v>
      </c>
      <c r="F100" s="10">
        <v>5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131</v>
      </c>
      <c r="D101" s="10">
        <v>3</v>
      </c>
      <c r="E101" s="10">
        <v>125</v>
      </c>
      <c r="F101" s="10">
        <v>3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485</v>
      </c>
      <c r="D102" s="10">
        <v>12</v>
      </c>
      <c r="E102" s="10">
        <v>450</v>
      </c>
      <c r="F102" s="10">
        <v>23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101</v>
      </c>
      <c r="D103" s="10">
        <v>4</v>
      </c>
      <c r="E103" s="10">
        <v>95</v>
      </c>
      <c r="F103" s="10">
        <v>2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108</v>
      </c>
      <c r="D104" s="10">
        <v>3</v>
      </c>
      <c r="E104" s="10">
        <v>101</v>
      </c>
      <c r="F104" s="10">
        <v>4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96</v>
      </c>
      <c r="D105" s="10">
        <v>2</v>
      </c>
      <c r="E105" s="10">
        <v>86</v>
      </c>
      <c r="F105" s="10">
        <v>8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93</v>
      </c>
      <c r="D106" s="10">
        <v>3</v>
      </c>
      <c r="E106" s="10">
        <v>87</v>
      </c>
      <c r="F106" s="10">
        <v>3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87</v>
      </c>
      <c r="D107" s="10" t="s">
        <v>265</v>
      </c>
      <c r="E107" s="10">
        <v>81</v>
      </c>
      <c r="F107" s="10">
        <v>6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241</v>
      </c>
      <c r="D108" s="10">
        <v>13</v>
      </c>
      <c r="E108" s="10">
        <v>209</v>
      </c>
      <c r="F108" s="10">
        <v>19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55</v>
      </c>
      <c r="D109" s="10">
        <v>5</v>
      </c>
      <c r="E109" s="10">
        <v>48</v>
      </c>
      <c r="F109" s="10">
        <v>2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55</v>
      </c>
      <c r="D110" s="10">
        <v>1</v>
      </c>
      <c r="E110" s="10">
        <v>48</v>
      </c>
      <c r="F110" s="10">
        <v>6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51</v>
      </c>
      <c r="D111" s="10">
        <v>3</v>
      </c>
      <c r="E111" s="10">
        <v>45</v>
      </c>
      <c r="F111" s="10">
        <v>3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38</v>
      </c>
      <c r="D112" s="10" t="s">
        <v>265</v>
      </c>
      <c r="E112" s="10">
        <v>35</v>
      </c>
      <c r="F112" s="10">
        <v>3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42</v>
      </c>
      <c r="D113" s="10">
        <v>4</v>
      </c>
      <c r="E113" s="10">
        <v>33</v>
      </c>
      <c r="F113" s="10">
        <v>5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156</v>
      </c>
      <c r="D114" s="10">
        <v>5</v>
      </c>
      <c r="E114" s="10">
        <v>137</v>
      </c>
      <c r="F114" s="10">
        <v>14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12535</v>
      </c>
      <c r="D115" s="3">
        <v>4081</v>
      </c>
      <c r="E115" s="3">
        <v>7970</v>
      </c>
      <c r="F115" s="3">
        <v>484</v>
      </c>
    </row>
    <row r="116" spans="1:11" ht="12" customHeight="1">
      <c r="A116" s="33" t="s">
        <v>254</v>
      </c>
      <c r="B116" s="1" t="s">
        <v>8</v>
      </c>
      <c r="C116" s="10">
        <v>770</v>
      </c>
      <c r="D116" s="10">
        <v>494</v>
      </c>
      <c r="E116" s="10">
        <v>19</v>
      </c>
      <c r="F116" s="10">
        <v>257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133</v>
      </c>
      <c r="D117" s="10">
        <v>13</v>
      </c>
      <c r="E117" s="10">
        <v>4</v>
      </c>
      <c r="F117" s="10">
        <v>116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134</v>
      </c>
      <c r="D118" s="10">
        <v>35</v>
      </c>
      <c r="E118" s="10">
        <v>5</v>
      </c>
      <c r="F118" s="10">
        <v>94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148</v>
      </c>
      <c r="D119" s="10">
        <v>110</v>
      </c>
      <c r="E119" s="10">
        <v>4</v>
      </c>
      <c r="F119" s="10">
        <v>34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173</v>
      </c>
      <c r="D120" s="10">
        <v>156</v>
      </c>
      <c r="E120" s="10">
        <v>4</v>
      </c>
      <c r="F120" s="10">
        <v>13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182</v>
      </c>
      <c r="D121" s="10">
        <v>180</v>
      </c>
      <c r="E121" s="10">
        <v>2</v>
      </c>
      <c r="F121" s="10" t="s">
        <v>265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1021</v>
      </c>
      <c r="D122" s="10">
        <v>997</v>
      </c>
      <c r="E122" s="10">
        <v>11</v>
      </c>
      <c r="F122" s="10">
        <v>13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191</v>
      </c>
      <c r="D123" s="10">
        <v>186</v>
      </c>
      <c r="E123" s="10">
        <v>2</v>
      </c>
      <c r="F123" s="10">
        <v>3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205</v>
      </c>
      <c r="D124" s="10">
        <v>203</v>
      </c>
      <c r="E124" s="10">
        <v>2</v>
      </c>
      <c r="F124" s="10" t="s">
        <v>265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218</v>
      </c>
      <c r="D125" s="10">
        <v>212</v>
      </c>
      <c r="E125" s="10">
        <v>2</v>
      </c>
      <c r="F125" s="10">
        <v>4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207</v>
      </c>
      <c r="D126" s="10">
        <v>200</v>
      </c>
      <c r="E126" s="10">
        <v>3</v>
      </c>
      <c r="F126" s="10">
        <v>4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200</v>
      </c>
      <c r="D127" s="10">
        <v>196</v>
      </c>
      <c r="E127" s="10">
        <v>2</v>
      </c>
      <c r="F127" s="10">
        <v>2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901</v>
      </c>
      <c r="D128" s="10">
        <v>864</v>
      </c>
      <c r="E128" s="10">
        <v>32</v>
      </c>
      <c r="F128" s="10">
        <v>5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195</v>
      </c>
      <c r="D129" s="10">
        <v>191</v>
      </c>
      <c r="E129" s="10">
        <v>4</v>
      </c>
      <c r="F129" s="10" t="s">
        <v>265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198</v>
      </c>
      <c r="D130" s="10">
        <v>189</v>
      </c>
      <c r="E130" s="10">
        <v>8</v>
      </c>
      <c r="F130" s="10">
        <v>1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191</v>
      </c>
      <c r="D131" s="10">
        <v>180</v>
      </c>
      <c r="E131" s="10">
        <v>10</v>
      </c>
      <c r="F131" s="10">
        <v>1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171</v>
      </c>
      <c r="D132" s="10">
        <v>162</v>
      </c>
      <c r="E132" s="10">
        <v>7</v>
      </c>
      <c r="F132" s="10">
        <v>2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146</v>
      </c>
      <c r="D133" s="10">
        <v>142</v>
      </c>
      <c r="E133" s="10">
        <v>3</v>
      </c>
      <c r="F133" s="10">
        <v>1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873</v>
      </c>
      <c r="D134" s="10">
        <v>752</v>
      </c>
      <c r="E134" s="10">
        <v>109</v>
      </c>
      <c r="F134" s="10">
        <v>12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192</v>
      </c>
      <c r="D135" s="10">
        <v>188</v>
      </c>
      <c r="E135" s="10">
        <v>3</v>
      </c>
      <c r="F135" s="10">
        <v>1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197</v>
      </c>
      <c r="D136" s="10">
        <v>180</v>
      </c>
      <c r="E136" s="10">
        <v>14</v>
      </c>
      <c r="F136" s="10">
        <v>3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177</v>
      </c>
      <c r="D137" s="10">
        <v>160</v>
      </c>
      <c r="E137" s="10">
        <v>15</v>
      </c>
      <c r="F137" s="10">
        <v>2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183</v>
      </c>
      <c r="D138" s="10">
        <v>145</v>
      </c>
      <c r="E138" s="10">
        <v>32</v>
      </c>
      <c r="F138" s="10">
        <v>6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124</v>
      </c>
      <c r="D139" s="10">
        <v>79</v>
      </c>
      <c r="E139" s="10">
        <v>45</v>
      </c>
      <c r="F139" s="10" t="s">
        <v>265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667</v>
      </c>
      <c r="D140" s="10">
        <v>282</v>
      </c>
      <c r="E140" s="10">
        <v>378</v>
      </c>
      <c r="F140" s="10">
        <v>7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107</v>
      </c>
      <c r="D141" s="10">
        <v>60</v>
      </c>
      <c r="E141" s="10">
        <v>47</v>
      </c>
      <c r="F141" s="10" t="s">
        <v>265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118</v>
      </c>
      <c r="D142" s="10">
        <v>63</v>
      </c>
      <c r="E142" s="10">
        <v>55</v>
      </c>
      <c r="F142" s="10" t="s">
        <v>265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146</v>
      </c>
      <c r="D143" s="10">
        <v>58</v>
      </c>
      <c r="E143" s="10">
        <v>86</v>
      </c>
      <c r="F143" s="10">
        <v>2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153</v>
      </c>
      <c r="D144" s="10">
        <v>59</v>
      </c>
      <c r="E144" s="10">
        <v>93</v>
      </c>
      <c r="F144" s="10">
        <v>1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143</v>
      </c>
      <c r="D145" s="10">
        <v>42</v>
      </c>
      <c r="E145" s="10">
        <v>97</v>
      </c>
      <c r="F145" s="10">
        <v>4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815</v>
      </c>
      <c r="D146" s="10">
        <v>187</v>
      </c>
      <c r="E146" s="10">
        <v>619</v>
      </c>
      <c r="F146" s="10">
        <v>9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117</v>
      </c>
      <c r="D147" s="10">
        <v>35</v>
      </c>
      <c r="E147" s="10">
        <v>80</v>
      </c>
      <c r="F147" s="10">
        <v>2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169</v>
      </c>
      <c r="D148" s="10">
        <v>52</v>
      </c>
      <c r="E148" s="10">
        <v>116</v>
      </c>
      <c r="F148" s="10">
        <v>1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168</v>
      </c>
      <c r="D149" s="10">
        <v>36</v>
      </c>
      <c r="E149" s="10">
        <v>130</v>
      </c>
      <c r="F149" s="10">
        <v>2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179</v>
      </c>
      <c r="D150" s="10">
        <v>34</v>
      </c>
      <c r="E150" s="10">
        <v>144</v>
      </c>
      <c r="F150" s="10">
        <v>1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182</v>
      </c>
      <c r="D151" s="10">
        <v>30</v>
      </c>
      <c r="E151" s="10">
        <v>149</v>
      </c>
      <c r="F151" s="10">
        <v>3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817</v>
      </c>
      <c r="D152" s="10">
        <v>146</v>
      </c>
      <c r="E152" s="10">
        <v>664</v>
      </c>
      <c r="F152" s="10">
        <v>7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167</v>
      </c>
      <c r="D153" s="10">
        <v>32</v>
      </c>
      <c r="E153" s="10">
        <v>130</v>
      </c>
      <c r="F153" s="10">
        <v>5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171</v>
      </c>
      <c r="D154" s="10">
        <v>31</v>
      </c>
      <c r="E154" s="10">
        <v>140</v>
      </c>
      <c r="F154" s="10" t="s">
        <v>265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168</v>
      </c>
      <c r="D155" s="10">
        <v>21</v>
      </c>
      <c r="E155" s="10">
        <v>147</v>
      </c>
      <c r="F155" s="10" t="s">
        <v>265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144</v>
      </c>
      <c r="D156" s="10">
        <v>33</v>
      </c>
      <c r="E156" s="10">
        <v>110</v>
      </c>
      <c r="F156" s="10">
        <v>1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167</v>
      </c>
      <c r="D157" s="10">
        <v>29</v>
      </c>
      <c r="E157" s="10">
        <v>137</v>
      </c>
      <c r="F157" s="10">
        <v>1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798</v>
      </c>
      <c r="D158" s="10">
        <v>94</v>
      </c>
      <c r="E158" s="10">
        <v>692</v>
      </c>
      <c r="F158" s="10">
        <v>12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161</v>
      </c>
      <c r="D159" s="10">
        <v>19</v>
      </c>
      <c r="E159" s="10">
        <v>141</v>
      </c>
      <c r="F159" s="10">
        <v>1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150</v>
      </c>
      <c r="D160" s="10">
        <v>14</v>
      </c>
      <c r="E160" s="10">
        <v>134</v>
      </c>
      <c r="F160" s="10">
        <v>2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156</v>
      </c>
      <c r="D161" s="10">
        <v>22</v>
      </c>
      <c r="E161" s="10">
        <v>134</v>
      </c>
      <c r="F161" s="10" t="s">
        <v>265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152</v>
      </c>
      <c r="D162" s="10">
        <v>17</v>
      </c>
      <c r="E162" s="10">
        <v>131</v>
      </c>
      <c r="F162" s="10">
        <v>4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179</v>
      </c>
      <c r="D163" s="10">
        <v>22</v>
      </c>
      <c r="E163" s="10">
        <v>152</v>
      </c>
      <c r="F163" s="10">
        <v>5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807</v>
      </c>
      <c r="D164" s="10">
        <v>75</v>
      </c>
      <c r="E164" s="10">
        <v>721</v>
      </c>
      <c r="F164" s="10">
        <v>11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174</v>
      </c>
      <c r="D165" s="10">
        <v>19</v>
      </c>
      <c r="E165" s="10">
        <v>153</v>
      </c>
      <c r="F165" s="10">
        <v>2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165</v>
      </c>
      <c r="D166" s="10">
        <v>19</v>
      </c>
      <c r="E166" s="10">
        <v>144</v>
      </c>
      <c r="F166" s="10">
        <v>2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161</v>
      </c>
      <c r="D167" s="10">
        <v>15</v>
      </c>
      <c r="E167" s="10">
        <v>144</v>
      </c>
      <c r="F167" s="10">
        <v>2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164</v>
      </c>
      <c r="D168" s="10">
        <v>10</v>
      </c>
      <c r="E168" s="10">
        <v>150</v>
      </c>
      <c r="F168" s="10">
        <v>4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143</v>
      </c>
      <c r="D169" s="10">
        <v>12</v>
      </c>
      <c r="E169" s="10">
        <v>130</v>
      </c>
      <c r="F169" s="10">
        <v>1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737</v>
      </c>
      <c r="D170" s="10">
        <v>44</v>
      </c>
      <c r="E170" s="10">
        <v>683</v>
      </c>
      <c r="F170" s="10">
        <v>10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147</v>
      </c>
      <c r="D171" s="10">
        <v>9</v>
      </c>
      <c r="E171" s="10">
        <v>137</v>
      </c>
      <c r="F171" s="10">
        <v>1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156</v>
      </c>
      <c r="D172" s="10">
        <v>11</v>
      </c>
      <c r="E172" s="10">
        <v>144</v>
      </c>
      <c r="F172" s="10">
        <v>1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138</v>
      </c>
      <c r="D173" s="10">
        <v>9</v>
      </c>
      <c r="E173" s="10">
        <v>128</v>
      </c>
      <c r="F173" s="10">
        <v>1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145</v>
      </c>
      <c r="D174" s="10">
        <v>8</v>
      </c>
      <c r="E174" s="10">
        <v>135</v>
      </c>
      <c r="F174" s="10">
        <v>2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151</v>
      </c>
      <c r="D175" s="10">
        <v>7</v>
      </c>
      <c r="E175" s="10">
        <v>139</v>
      </c>
      <c r="F175" s="10">
        <v>5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765</v>
      </c>
      <c r="D176" s="10">
        <v>42</v>
      </c>
      <c r="E176" s="10">
        <v>709</v>
      </c>
      <c r="F176" s="10">
        <v>14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166</v>
      </c>
      <c r="D177" s="10">
        <v>11</v>
      </c>
      <c r="E177" s="10">
        <v>153</v>
      </c>
      <c r="F177" s="10">
        <v>2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135</v>
      </c>
      <c r="D178" s="10">
        <v>4</v>
      </c>
      <c r="E178" s="10">
        <v>129</v>
      </c>
      <c r="F178" s="10">
        <v>2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168</v>
      </c>
      <c r="D179" s="10">
        <v>17</v>
      </c>
      <c r="E179" s="10">
        <v>144</v>
      </c>
      <c r="F179" s="10">
        <v>7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150</v>
      </c>
      <c r="D180" s="10">
        <v>5</v>
      </c>
      <c r="E180" s="10">
        <v>145</v>
      </c>
      <c r="F180" s="10" t="s">
        <v>265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146</v>
      </c>
      <c r="D181" s="10">
        <v>5</v>
      </c>
      <c r="E181" s="10">
        <v>138</v>
      </c>
      <c r="F181" s="10">
        <v>3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715</v>
      </c>
      <c r="D182" s="10">
        <v>27</v>
      </c>
      <c r="E182" s="10">
        <v>670</v>
      </c>
      <c r="F182" s="10">
        <v>18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132</v>
      </c>
      <c r="D183" s="10">
        <v>4</v>
      </c>
      <c r="E183" s="10">
        <v>126</v>
      </c>
      <c r="F183" s="10">
        <v>2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132</v>
      </c>
      <c r="D184" s="10">
        <v>5</v>
      </c>
      <c r="E184" s="10">
        <v>124</v>
      </c>
      <c r="F184" s="10">
        <v>3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163</v>
      </c>
      <c r="D185" s="10">
        <v>6</v>
      </c>
      <c r="E185" s="10">
        <v>152</v>
      </c>
      <c r="F185" s="10">
        <v>5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133</v>
      </c>
      <c r="D186" s="10">
        <v>5</v>
      </c>
      <c r="E186" s="10">
        <v>125</v>
      </c>
      <c r="F186" s="10">
        <v>3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155</v>
      </c>
      <c r="D187" s="10">
        <v>7</v>
      </c>
      <c r="E187" s="10">
        <v>143</v>
      </c>
      <c r="F187" s="10">
        <v>5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652</v>
      </c>
      <c r="D188" s="10">
        <v>17</v>
      </c>
      <c r="E188" s="10">
        <v>622</v>
      </c>
      <c r="F188" s="10">
        <v>13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134</v>
      </c>
      <c r="D189" s="10">
        <v>2</v>
      </c>
      <c r="E189" s="10">
        <v>129</v>
      </c>
      <c r="F189" s="10">
        <v>3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138</v>
      </c>
      <c r="D190" s="10">
        <v>4</v>
      </c>
      <c r="E190" s="10">
        <v>131</v>
      </c>
      <c r="F190" s="10">
        <v>3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136</v>
      </c>
      <c r="D191" s="10">
        <v>3</v>
      </c>
      <c r="E191" s="10">
        <v>131</v>
      </c>
      <c r="F191" s="10">
        <v>2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131</v>
      </c>
      <c r="D192" s="10">
        <v>4</v>
      </c>
      <c r="E192" s="10">
        <v>122</v>
      </c>
      <c r="F192" s="10">
        <v>5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113</v>
      </c>
      <c r="D193" s="10">
        <v>4</v>
      </c>
      <c r="E193" s="10">
        <v>109</v>
      </c>
      <c r="F193" s="10" t="s">
        <v>265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597</v>
      </c>
      <c r="D194" s="10">
        <v>14</v>
      </c>
      <c r="E194" s="10">
        <v>563</v>
      </c>
      <c r="F194" s="10">
        <v>20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130</v>
      </c>
      <c r="D195" s="10">
        <v>2</v>
      </c>
      <c r="E195" s="10">
        <v>127</v>
      </c>
      <c r="F195" s="10">
        <v>1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109</v>
      </c>
      <c r="D196" s="10">
        <v>4</v>
      </c>
      <c r="E196" s="10">
        <v>104</v>
      </c>
      <c r="F196" s="10">
        <v>1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113</v>
      </c>
      <c r="D197" s="10">
        <v>1</v>
      </c>
      <c r="E197" s="10">
        <v>109</v>
      </c>
      <c r="F197" s="10">
        <v>3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121</v>
      </c>
      <c r="D198" s="10">
        <v>5</v>
      </c>
      <c r="E198" s="10">
        <v>108</v>
      </c>
      <c r="F198" s="10">
        <v>8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124</v>
      </c>
      <c r="D199" s="10">
        <v>2</v>
      </c>
      <c r="E199" s="10">
        <v>115</v>
      </c>
      <c r="F199" s="10">
        <v>7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570</v>
      </c>
      <c r="D200" s="10">
        <v>19</v>
      </c>
      <c r="E200" s="10">
        <v>530</v>
      </c>
      <c r="F200" s="10">
        <v>21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121</v>
      </c>
      <c r="D201" s="10">
        <v>2</v>
      </c>
      <c r="E201" s="10">
        <v>115</v>
      </c>
      <c r="F201" s="10">
        <v>4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115</v>
      </c>
      <c r="D202" s="10">
        <v>2</v>
      </c>
      <c r="E202" s="10">
        <v>107</v>
      </c>
      <c r="F202" s="10">
        <v>6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119</v>
      </c>
      <c r="D203" s="10">
        <v>10</v>
      </c>
      <c r="E203" s="10">
        <v>107</v>
      </c>
      <c r="F203" s="10">
        <v>2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120</v>
      </c>
      <c r="D204" s="10">
        <v>3</v>
      </c>
      <c r="E204" s="10">
        <v>111</v>
      </c>
      <c r="F204" s="10">
        <v>6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95</v>
      </c>
      <c r="D205" s="10">
        <v>2</v>
      </c>
      <c r="E205" s="10">
        <v>90</v>
      </c>
      <c r="F205" s="10">
        <v>3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451</v>
      </c>
      <c r="D206" s="10">
        <v>7</v>
      </c>
      <c r="E206" s="10">
        <v>431</v>
      </c>
      <c r="F206" s="10">
        <v>13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97</v>
      </c>
      <c r="D207" s="10" t="s">
        <v>265</v>
      </c>
      <c r="E207" s="10">
        <v>95</v>
      </c>
      <c r="F207" s="10">
        <v>2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112</v>
      </c>
      <c r="D208" s="10">
        <v>3</v>
      </c>
      <c r="E208" s="10">
        <v>104</v>
      </c>
      <c r="F208" s="10">
        <v>5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93</v>
      </c>
      <c r="D209" s="10">
        <v>1</v>
      </c>
      <c r="E209" s="10">
        <v>89</v>
      </c>
      <c r="F209" s="10">
        <v>3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73</v>
      </c>
      <c r="D210" s="10">
        <v>3</v>
      </c>
      <c r="E210" s="10">
        <v>68</v>
      </c>
      <c r="F210" s="10">
        <v>2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76</v>
      </c>
      <c r="D211" s="10" t="s">
        <v>265</v>
      </c>
      <c r="E211" s="10">
        <v>75</v>
      </c>
      <c r="F211" s="10">
        <v>1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289</v>
      </c>
      <c r="D212" s="10">
        <v>6</v>
      </c>
      <c r="E212" s="10">
        <v>264</v>
      </c>
      <c r="F212" s="10">
        <v>19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62</v>
      </c>
      <c r="D213" s="10">
        <v>3</v>
      </c>
      <c r="E213" s="10">
        <v>57</v>
      </c>
      <c r="F213" s="10">
        <v>2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69</v>
      </c>
      <c r="D214" s="10">
        <v>2</v>
      </c>
      <c r="E214" s="10">
        <v>63</v>
      </c>
      <c r="F214" s="10">
        <v>4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52</v>
      </c>
      <c r="D215" s="10" t="s">
        <v>265</v>
      </c>
      <c r="E215" s="10">
        <v>45</v>
      </c>
      <c r="F215" s="10">
        <v>7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49</v>
      </c>
      <c r="D216" s="10">
        <v>1</v>
      </c>
      <c r="E216" s="10">
        <v>45</v>
      </c>
      <c r="F216" s="10">
        <v>3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57</v>
      </c>
      <c r="D217" s="10" t="s">
        <v>265</v>
      </c>
      <c r="E217" s="10">
        <v>54</v>
      </c>
      <c r="F217" s="10">
        <v>3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173</v>
      </c>
      <c r="D218" s="10">
        <v>11</v>
      </c>
      <c r="E218" s="10">
        <v>150</v>
      </c>
      <c r="F218" s="10">
        <v>12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33</v>
      </c>
      <c r="D219" s="10">
        <v>3</v>
      </c>
      <c r="E219" s="10">
        <v>30</v>
      </c>
      <c r="F219" s="10" t="s">
        <v>265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37</v>
      </c>
      <c r="D220" s="10">
        <v>1</v>
      </c>
      <c r="E220" s="10">
        <v>32</v>
      </c>
      <c r="F220" s="10">
        <v>4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38</v>
      </c>
      <c r="D221" s="10">
        <v>3</v>
      </c>
      <c r="E221" s="10">
        <v>34</v>
      </c>
      <c r="F221" s="10">
        <v>1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28</v>
      </c>
      <c r="D222" s="10" t="s">
        <v>265</v>
      </c>
      <c r="E222" s="10">
        <v>26</v>
      </c>
      <c r="F222" s="10">
        <v>2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37</v>
      </c>
      <c r="D223" s="10">
        <v>4</v>
      </c>
      <c r="E223" s="10">
        <v>28</v>
      </c>
      <c r="F223" s="10">
        <v>5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117</v>
      </c>
      <c r="D224" s="10">
        <v>3</v>
      </c>
      <c r="E224" s="10">
        <v>103</v>
      </c>
      <c r="F224" s="10">
        <v>11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11575</v>
      </c>
      <c r="D225" s="3">
        <v>3534</v>
      </c>
      <c r="E225" s="3">
        <v>7589</v>
      </c>
      <c r="F225" s="3">
        <v>452</v>
      </c>
    </row>
    <row r="226" spans="1:11" ht="12" customHeight="1">
      <c r="A226" s="33" t="s">
        <v>254</v>
      </c>
      <c r="B226" s="1" t="s">
        <v>8</v>
      </c>
      <c r="C226" s="10">
        <v>743</v>
      </c>
      <c r="D226" s="10">
        <v>488</v>
      </c>
      <c r="E226" s="10">
        <v>15</v>
      </c>
      <c r="F226" s="10">
        <v>240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123</v>
      </c>
      <c r="D227" s="10">
        <v>18</v>
      </c>
      <c r="E227" s="10">
        <v>5</v>
      </c>
      <c r="F227" s="10">
        <v>100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115</v>
      </c>
      <c r="D228" s="10">
        <v>28</v>
      </c>
      <c r="E228" s="10">
        <v>4</v>
      </c>
      <c r="F228" s="10">
        <v>83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162</v>
      </c>
      <c r="D229" s="10">
        <v>114</v>
      </c>
      <c r="E229" s="10">
        <v>3</v>
      </c>
      <c r="F229" s="10">
        <v>45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156</v>
      </c>
      <c r="D230" s="10">
        <v>144</v>
      </c>
      <c r="E230" s="10">
        <v>2</v>
      </c>
      <c r="F230" s="10">
        <v>10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187</v>
      </c>
      <c r="D231" s="10">
        <v>184</v>
      </c>
      <c r="E231" s="10">
        <v>1</v>
      </c>
      <c r="F231" s="10">
        <v>2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972</v>
      </c>
      <c r="D232" s="10">
        <v>950</v>
      </c>
      <c r="E232" s="10">
        <v>14</v>
      </c>
      <c r="F232" s="10">
        <v>8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186</v>
      </c>
      <c r="D233" s="10">
        <v>180</v>
      </c>
      <c r="E233" s="10">
        <v>3</v>
      </c>
      <c r="F233" s="10">
        <v>3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198</v>
      </c>
      <c r="D234" s="10">
        <v>192</v>
      </c>
      <c r="E234" s="10">
        <v>4</v>
      </c>
      <c r="F234" s="10">
        <v>2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185</v>
      </c>
      <c r="D235" s="10">
        <v>181</v>
      </c>
      <c r="E235" s="10">
        <v>4</v>
      </c>
      <c r="F235" s="10" t="s">
        <v>265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201</v>
      </c>
      <c r="D236" s="10">
        <v>196</v>
      </c>
      <c r="E236" s="10">
        <v>2</v>
      </c>
      <c r="F236" s="10">
        <v>3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202</v>
      </c>
      <c r="D237" s="10">
        <v>201</v>
      </c>
      <c r="E237" s="10">
        <v>1</v>
      </c>
      <c r="F237" s="10" t="s">
        <v>265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953</v>
      </c>
      <c r="D238" s="10">
        <v>915</v>
      </c>
      <c r="E238" s="10">
        <v>27</v>
      </c>
      <c r="F238" s="10">
        <v>11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211</v>
      </c>
      <c r="D239" s="10">
        <v>199</v>
      </c>
      <c r="E239" s="10">
        <v>9</v>
      </c>
      <c r="F239" s="10">
        <v>3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184</v>
      </c>
      <c r="D240" s="10">
        <v>178</v>
      </c>
      <c r="E240" s="10">
        <v>3</v>
      </c>
      <c r="F240" s="10">
        <v>3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196</v>
      </c>
      <c r="D241" s="10">
        <v>190</v>
      </c>
      <c r="E241" s="10">
        <v>5</v>
      </c>
      <c r="F241" s="10">
        <v>1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158</v>
      </c>
      <c r="D242" s="10">
        <v>155</v>
      </c>
      <c r="E242" s="10">
        <v>1</v>
      </c>
      <c r="F242" s="10">
        <v>2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204</v>
      </c>
      <c r="D243" s="10">
        <v>193</v>
      </c>
      <c r="E243" s="10">
        <v>9</v>
      </c>
      <c r="F243" s="10">
        <v>2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868</v>
      </c>
      <c r="D244" s="10">
        <v>679</v>
      </c>
      <c r="E244" s="10">
        <v>180</v>
      </c>
      <c r="F244" s="10">
        <v>9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189</v>
      </c>
      <c r="D245" s="10">
        <v>181</v>
      </c>
      <c r="E245" s="10">
        <v>8</v>
      </c>
      <c r="F245" s="10" t="s">
        <v>265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175</v>
      </c>
      <c r="D246" s="10">
        <v>160</v>
      </c>
      <c r="E246" s="10">
        <v>14</v>
      </c>
      <c r="F246" s="10">
        <v>1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211</v>
      </c>
      <c r="D247" s="10">
        <v>176</v>
      </c>
      <c r="E247" s="10">
        <v>32</v>
      </c>
      <c r="F247" s="10">
        <v>3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163</v>
      </c>
      <c r="D248" s="10">
        <v>100</v>
      </c>
      <c r="E248" s="10">
        <v>60</v>
      </c>
      <c r="F248" s="10">
        <v>3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130</v>
      </c>
      <c r="D249" s="10">
        <v>62</v>
      </c>
      <c r="E249" s="10">
        <v>66</v>
      </c>
      <c r="F249" s="10">
        <v>2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681</v>
      </c>
      <c r="D250" s="10">
        <v>168</v>
      </c>
      <c r="E250" s="10">
        <v>503</v>
      </c>
      <c r="F250" s="10">
        <v>10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115</v>
      </c>
      <c r="D251" s="10">
        <v>42</v>
      </c>
      <c r="E251" s="10">
        <v>69</v>
      </c>
      <c r="F251" s="10">
        <v>4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126</v>
      </c>
      <c r="D252" s="10">
        <v>40</v>
      </c>
      <c r="E252" s="10">
        <v>86</v>
      </c>
      <c r="F252" s="10" t="s">
        <v>265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151</v>
      </c>
      <c r="D253" s="10">
        <v>31</v>
      </c>
      <c r="E253" s="10">
        <v>118</v>
      </c>
      <c r="F253" s="10">
        <v>2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128</v>
      </c>
      <c r="D254" s="10">
        <v>23</v>
      </c>
      <c r="E254" s="10">
        <v>103</v>
      </c>
      <c r="F254" s="10">
        <v>2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161</v>
      </c>
      <c r="D255" s="10">
        <v>32</v>
      </c>
      <c r="E255" s="10">
        <v>127</v>
      </c>
      <c r="F255" s="10">
        <v>2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781</v>
      </c>
      <c r="D256" s="10">
        <v>68</v>
      </c>
      <c r="E256" s="10">
        <v>699</v>
      </c>
      <c r="F256" s="10">
        <v>14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125</v>
      </c>
      <c r="D257" s="10">
        <v>17</v>
      </c>
      <c r="E257" s="10">
        <v>104</v>
      </c>
      <c r="F257" s="10">
        <v>4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154</v>
      </c>
      <c r="D258" s="10">
        <v>13</v>
      </c>
      <c r="E258" s="10">
        <v>139</v>
      </c>
      <c r="F258" s="10">
        <v>2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158</v>
      </c>
      <c r="D259" s="10">
        <v>14</v>
      </c>
      <c r="E259" s="10">
        <v>141</v>
      </c>
      <c r="F259" s="10">
        <v>3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167</v>
      </c>
      <c r="D260" s="10">
        <v>10</v>
      </c>
      <c r="E260" s="10">
        <v>156</v>
      </c>
      <c r="F260" s="10">
        <v>1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177</v>
      </c>
      <c r="D261" s="10">
        <v>14</v>
      </c>
      <c r="E261" s="10">
        <v>159</v>
      </c>
      <c r="F261" s="10">
        <v>4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823</v>
      </c>
      <c r="D262" s="10">
        <v>53</v>
      </c>
      <c r="E262" s="10">
        <v>762</v>
      </c>
      <c r="F262" s="10">
        <v>8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197</v>
      </c>
      <c r="D263" s="10">
        <v>10</v>
      </c>
      <c r="E263" s="10">
        <v>187</v>
      </c>
      <c r="F263" s="10" t="s">
        <v>265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204</v>
      </c>
      <c r="D264" s="10">
        <v>16</v>
      </c>
      <c r="E264" s="10">
        <v>183</v>
      </c>
      <c r="F264" s="10">
        <v>5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129</v>
      </c>
      <c r="D265" s="10">
        <v>6</v>
      </c>
      <c r="E265" s="10">
        <v>122</v>
      </c>
      <c r="F265" s="10">
        <v>1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144</v>
      </c>
      <c r="D266" s="10">
        <v>9</v>
      </c>
      <c r="E266" s="10">
        <v>134</v>
      </c>
      <c r="F266" s="10">
        <v>1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149</v>
      </c>
      <c r="D267" s="10">
        <v>12</v>
      </c>
      <c r="E267" s="10">
        <v>136</v>
      </c>
      <c r="F267" s="10">
        <v>1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770</v>
      </c>
      <c r="D268" s="10">
        <v>46</v>
      </c>
      <c r="E268" s="10">
        <v>715</v>
      </c>
      <c r="F268" s="10">
        <v>9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154</v>
      </c>
      <c r="D269" s="10">
        <v>5</v>
      </c>
      <c r="E269" s="10">
        <v>149</v>
      </c>
      <c r="F269" s="10" t="s">
        <v>265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166</v>
      </c>
      <c r="D270" s="10">
        <v>13</v>
      </c>
      <c r="E270" s="10">
        <v>150</v>
      </c>
      <c r="F270" s="10">
        <v>3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150</v>
      </c>
      <c r="D271" s="10">
        <v>11</v>
      </c>
      <c r="E271" s="10">
        <v>139</v>
      </c>
      <c r="F271" s="10" t="s">
        <v>265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147</v>
      </c>
      <c r="D272" s="10">
        <v>12</v>
      </c>
      <c r="E272" s="10">
        <v>133</v>
      </c>
      <c r="F272" s="10">
        <v>2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153</v>
      </c>
      <c r="D273" s="10">
        <v>5</v>
      </c>
      <c r="E273" s="10">
        <v>144</v>
      </c>
      <c r="F273" s="10">
        <v>4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728</v>
      </c>
      <c r="D274" s="10">
        <v>41</v>
      </c>
      <c r="E274" s="10">
        <v>681</v>
      </c>
      <c r="F274" s="10">
        <v>6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140</v>
      </c>
      <c r="D275" s="10">
        <v>10</v>
      </c>
      <c r="E275" s="10">
        <v>130</v>
      </c>
      <c r="F275" s="10" t="s">
        <v>265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149</v>
      </c>
      <c r="D276" s="10">
        <v>9</v>
      </c>
      <c r="E276" s="10">
        <v>139</v>
      </c>
      <c r="F276" s="10">
        <v>1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148</v>
      </c>
      <c r="D277" s="10">
        <v>9</v>
      </c>
      <c r="E277" s="10">
        <v>138</v>
      </c>
      <c r="F277" s="10">
        <v>1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159</v>
      </c>
      <c r="D278" s="10">
        <v>8</v>
      </c>
      <c r="E278" s="10">
        <v>149</v>
      </c>
      <c r="F278" s="10">
        <v>2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132</v>
      </c>
      <c r="D279" s="10">
        <v>5</v>
      </c>
      <c r="E279" s="10">
        <v>125</v>
      </c>
      <c r="F279" s="10">
        <v>2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706</v>
      </c>
      <c r="D280" s="10">
        <v>31</v>
      </c>
      <c r="E280" s="10">
        <v>657</v>
      </c>
      <c r="F280" s="10">
        <v>18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156</v>
      </c>
      <c r="D281" s="10">
        <v>4</v>
      </c>
      <c r="E281" s="10">
        <v>150</v>
      </c>
      <c r="F281" s="10">
        <v>2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124</v>
      </c>
      <c r="D282" s="10">
        <v>5</v>
      </c>
      <c r="E282" s="10">
        <v>113</v>
      </c>
      <c r="F282" s="10">
        <v>6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144</v>
      </c>
      <c r="D283" s="10">
        <v>5</v>
      </c>
      <c r="E283" s="10">
        <v>134</v>
      </c>
      <c r="F283" s="10">
        <v>5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161</v>
      </c>
      <c r="D284" s="10">
        <v>7</v>
      </c>
      <c r="E284" s="10">
        <v>149</v>
      </c>
      <c r="F284" s="10">
        <v>5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121</v>
      </c>
      <c r="D285" s="10">
        <v>10</v>
      </c>
      <c r="E285" s="10">
        <v>111</v>
      </c>
      <c r="F285" s="10" t="s">
        <v>265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662</v>
      </c>
      <c r="D286" s="10">
        <v>19</v>
      </c>
      <c r="E286" s="10">
        <v>629</v>
      </c>
      <c r="F286" s="10">
        <v>14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123</v>
      </c>
      <c r="D287" s="10">
        <v>4</v>
      </c>
      <c r="E287" s="10">
        <v>118</v>
      </c>
      <c r="F287" s="10">
        <v>1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130</v>
      </c>
      <c r="D288" s="10">
        <v>7</v>
      </c>
      <c r="E288" s="10">
        <v>122</v>
      </c>
      <c r="F288" s="10">
        <v>1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154</v>
      </c>
      <c r="D289" s="10" t="s">
        <v>265</v>
      </c>
      <c r="E289" s="10">
        <v>147</v>
      </c>
      <c r="F289" s="10">
        <v>7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123</v>
      </c>
      <c r="D290" s="10">
        <v>6</v>
      </c>
      <c r="E290" s="10">
        <v>116</v>
      </c>
      <c r="F290" s="10">
        <v>1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132</v>
      </c>
      <c r="D291" s="10">
        <v>2</v>
      </c>
      <c r="E291" s="10">
        <v>126</v>
      </c>
      <c r="F291" s="10">
        <v>4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681</v>
      </c>
      <c r="D292" s="10">
        <v>18</v>
      </c>
      <c r="E292" s="10">
        <v>649</v>
      </c>
      <c r="F292" s="10">
        <v>14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118</v>
      </c>
      <c r="D293" s="10">
        <v>3</v>
      </c>
      <c r="E293" s="10">
        <v>112</v>
      </c>
      <c r="F293" s="10">
        <v>3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129</v>
      </c>
      <c r="D294" s="10">
        <v>8</v>
      </c>
      <c r="E294" s="10">
        <v>120</v>
      </c>
      <c r="F294" s="10">
        <v>1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144</v>
      </c>
      <c r="D295" s="10">
        <v>3</v>
      </c>
      <c r="E295" s="10">
        <v>137</v>
      </c>
      <c r="F295" s="10">
        <v>4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148</v>
      </c>
      <c r="D296" s="10">
        <v>2</v>
      </c>
      <c r="E296" s="10">
        <v>143</v>
      </c>
      <c r="F296" s="10">
        <v>3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142</v>
      </c>
      <c r="D297" s="10">
        <v>2</v>
      </c>
      <c r="E297" s="10">
        <v>137</v>
      </c>
      <c r="F297" s="10">
        <v>3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590</v>
      </c>
      <c r="D298" s="10">
        <v>11</v>
      </c>
      <c r="E298" s="10">
        <v>562</v>
      </c>
      <c r="F298" s="10">
        <v>17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145</v>
      </c>
      <c r="D299" s="10">
        <v>2</v>
      </c>
      <c r="E299" s="10">
        <v>141</v>
      </c>
      <c r="F299" s="10">
        <v>2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113</v>
      </c>
      <c r="D300" s="10">
        <v>2</v>
      </c>
      <c r="E300" s="10">
        <v>106</v>
      </c>
      <c r="F300" s="10">
        <v>5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115</v>
      </c>
      <c r="D301" s="10">
        <v>4</v>
      </c>
      <c r="E301" s="10">
        <v>106</v>
      </c>
      <c r="F301" s="10">
        <v>5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110</v>
      </c>
      <c r="D302" s="10">
        <v>2</v>
      </c>
      <c r="E302" s="10">
        <v>107</v>
      </c>
      <c r="F302" s="10">
        <v>1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107</v>
      </c>
      <c r="D303" s="10">
        <v>1</v>
      </c>
      <c r="E303" s="10">
        <v>102</v>
      </c>
      <c r="F303" s="10">
        <v>4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529</v>
      </c>
      <c r="D304" s="10">
        <v>14</v>
      </c>
      <c r="E304" s="10">
        <v>500</v>
      </c>
      <c r="F304" s="10">
        <v>15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119</v>
      </c>
      <c r="D305" s="10">
        <v>6</v>
      </c>
      <c r="E305" s="10">
        <v>111</v>
      </c>
      <c r="F305" s="10">
        <v>2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105</v>
      </c>
      <c r="D306" s="10">
        <v>1</v>
      </c>
      <c r="E306" s="10">
        <v>103</v>
      </c>
      <c r="F306" s="10">
        <v>1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95</v>
      </c>
      <c r="D307" s="10">
        <v>7</v>
      </c>
      <c r="E307" s="10">
        <v>87</v>
      </c>
      <c r="F307" s="10">
        <v>1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104</v>
      </c>
      <c r="D308" s="10" t="s">
        <v>265</v>
      </c>
      <c r="E308" s="10">
        <v>97</v>
      </c>
      <c r="F308" s="10">
        <v>7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106</v>
      </c>
      <c r="D309" s="10" t="s">
        <v>265</v>
      </c>
      <c r="E309" s="10">
        <v>102</v>
      </c>
      <c r="F309" s="10">
        <v>4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467</v>
      </c>
      <c r="D310" s="10">
        <v>14</v>
      </c>
      <c r="E310" s="10">
        <v>428</v>
      </c>
      <c r="F310" s="10">
        <v>25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97</v>
      </c>
      <c r="D311" s="10">
        <v>4</v>
      </c>
      <c r="E311" s="10">
        <v>85</v>
      </c>
      <c r="F311" s="10">
        <v>8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94</v>
      </c>
      <c r="D312" s="10">
        <v>4</v>
      </c>
      <c r="E312" s="10">
        <v>85</v>
      </c>
      <c r="F312" s="10">
        <v>5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96</v>
      </c>
      <c r="D313" s="10">
        <v>1</v>
      </c>
      <c r="E313" s="10">
        <v>94</v>
      </c>
      <c r="F313" s="10">
        <v>1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92</v>
      </c>
      <c r="D314" s="10">
        <v>4</v>
      </c>
      <c r="E314" s="10">
        <v>80</v>
      </c>
      <c r="F314" s="10">
        <v>8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88</v>
      </c>
      <c r="D315" s="10">
        <v>1</v>
      </c>
      <c r="E315" s="10">
        <v>84</v>
      </c>
      <c r="F315" s="10">
        <v>3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318</v>
      </c>
      <c r="D316" s="10">
        <v>9</v>
      </c>
      <c r="E316" s="10">
        <v>289</v>
      </c>
      <c r="F316" s="10">
        <v>20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51</v>
      </c>
      <c r="D317" s="10" t="s">
        <v>265</v>
      </c>
      <c r="E317" s="10">
        <v>48</v>
      </c>
      <c r="F317" s="10">
        <v>3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74</v>
      </c>
      <c r="D318" s="10">
        <v>3</v>
      </c>
      <c r="E318" s="10">
        <v>65</v>
      </c>
      <c r="F318" s="10">
        <v>6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67</v>
      </c>
      <c r="D319" s="10">
        <v>2</v>
      </c>
      <c r="E319" s="10">
        <v>59</v>
      </c>
      <c r="F319" s="10">
        <v>6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71</v>
      </c>
      <c r="D320" s="10">
        <v>1</v>
      </c>
      <c r="E320" s="10">
        <v>67</v>
      </c>
      <c r="F320" s="10">
        <v>3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55</v>
      </c>
      <c r="D321" s="10">
        <v>3</v>
      </c>
      <c r="E321" s="10">
        <v>50</v>
      </c>
      <c r="F321" s="10">
        <v>2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196</v>
      </c>
      <c r="D322" s="10">
        <v>6</v>
      </c>
      <c r="E322" s="10">
        <v>186</v>
      </c>
      <c r="F322" s="10">
        <v>4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39</v>
      </c>
      <c r="D323" s="10">
        <v>1</v>
      </c>
      <c r="E323" s="10">
        <v>38</v>
      </c>
      <c r="F323" s="10" t="s">
        <v>265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39</v>
      </c>
      <c r="D324" s="10">
        <v>1</v>
      </c>
      <c r="E324" s="10">
        <v>38</v>
      </c>
      <c r="F324" s="10" t="s">
        <v>265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44</v>
      </c>
      <c r="D325" s="10">
        <v>2</v>
      </c>
      <c r="E325" s="10">
        <v>41</v>
      </c>
      <c r="F325" s="10">
        <v>1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44</v>
      </c>
      <c r="D326" s="10">
        <v>2</v>
      </c>
      <c r="E326" s="10">
        <v>42</v>
      </c>
      <c r="F326" s="10" t="s">
        <v>265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30</v>
      </c>
      <c r="D327" s="10" t="s">
        <v>265</v>
      </c>
      <c r="E327" s="10">
        <v>27</v>
      </c>
      <c r="F327" s="10">
        <v>3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68</v>
      </c>
      <c r="D328" s="10">
        <v>2</v>
      </c>
      <c r="E328" s="10">
        <v>59</v>
      </c>
      <c r="F328" s="10">
        <v>7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22</v>
      </c>
      <c r="D329" s="10">
        <v>2</v>
      </c>
      <c r="E329" s="10">
        <v>18</v>
      </c>
      <c r="F329" s="10">
        <v>2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18</v>
      </c>
      <c r="D330" s="10" t="s">
        <v>265</v>
      </c>
      <c r="E330" s="10">
        <v>16</v>
      </c>
      <c r="F330" s="10">
        <v>2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13</v>
      </c>
      <c r="D331" s="10" t="s">
        <v>265</v>
      </c>
      <c r="E331" s="10">
        <v>11</v>
      </c>
      <c r="F331" s="10">
        <v>2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10</v>
      </c>
      <c r="D332" s="10" t="s">
        <v>265</v>
      </c>
      <c r="E332" s="10">
        <v>9</v>
      </c>
      <c r="F332" s="10">
        <v>1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5</v>
      </c>
      <c r="D333" s="10" t="s">
        <v>265</v>
      </c>
      <c r="E333" s="10">
        <v>5</v>
      </c>
      <c r="F333" s="10" t="s">
        <v>265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39</v>
      </c>
      <c r="D334" s="5">
        <v>2</v>
      </c>
      <c r="E334" s="5">
        <v>34</v>
      </c>
      <c r="F334" s="5">
        <v>3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4.832031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150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41713</v>
      </c>
      <c r="D5" s="3">
        <v>12149</v>
      </c>
      <c r="E5" s="3">
        <v>28134</v>
      </c>
      <c r="F5" s="3">
        <v>1430</v>
      </c>
    </row>
    <row r="6" spans="1:32" ht="12" customHeight="1">
      <c r="A6" s="33" t="s">
        <v>254</v>
      </c>
      <c r="B6" s="1" t="s">
        <v>8</v>
      </c>
      <c r="C6" s="10">
        <v>2340</v>
      </c>
      <c r="D6" s="10">
        <v>1455</v>
      </c>
      <c r="E6" s="10">
        <v>49</v>
      </c>
      <c r="F6" s="10">
        <v>836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426</v>
      </c>
      <c r="D7" s="10">
        <v>41</v>
      </c>
      <c r="E7" s="10">
        <v>11</v>
      </c>
      <c r="F7" s="10">
        <v>374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418</v>
      </c>
      <c r="D8" s="10">
        <v>88</v>
      </c>
      <c r="E8" s="10">
        <v>9</v>
      </c>
      <c r="F8" s="10">
        <v>321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464</v>
      </c>
      <c r="D9" s="10">
        <v>344</v>
      </c>
      <c r="E9" s="10">
        <v>12</v>
      </c>
      <c r="F9" s="10">
        <v>108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495</v>
      </c>
      <c r="D10" s="10">
        <v>458</v>
      </c>
      <c r="E10" s="10">
        <v>10</v>
      </c>
      <c r="F10" s="10">
        <v>27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537</v>
      </c>
      <c r="D11" s="10">
        <v>524</v>
      </c>
      <c r="E11" s="10">
        <v>7</v>
      </c>
      <c r="F11" s="10">
        <v>6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3057</v>
      </c>
      <c r="D12" s="10">
        <v>3003</v>
      </c>
      <c r="E12" s="10">
        <v>33</v>
      </c>
      <c r="F12" s="10">
        <v>21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541</v>
      </c>
      <c r="D13" s="10">
        <v>536</v>
      </c>
      <c r="E13" s="10">
        <v>3</v>
      </c>
      <c r="F13" s="10">
        <v>2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569</v>
      </c>
      <c r="D14" s="10">
        <v>559</v>
      </c>
      <c r="E14" s="10">
        <v>7</v>
      </c>
      <c r="F14" s="10">
        <v>3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644</v>
      </c>
      <c r="D15" s="10">
        <v>629</v>
      </c>
      <c r="E15" s="10">
        <v>10</v>
      </c>
      <c r="F15" s="10">
        <v>5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657</v>
      </c>
      <c r="D16" s="10">
        <v>645</v>
      </c>
      <c r="E16" s="10">
        <v>6</v>
      </c>
      <c r="F16" s="10">
        <v>6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646</v>
      </c>
      <c r="D17" s="10">
        <v>634</v>
      </c>
      <c r="E17" s="10">
        <v>7</v>
      </c>
      <c r="F17" s="10">
        <v>5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3057</v>
      </c>
      <c r="D18" s="10">
        <v>2988</v>
      </c>
      <c r="E18" s="10">
        <v>58</v>
      </c>
      <c r="F18" s="10">
        <v>11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598</v>
      </c>
      <c r="D19" s="10">
        <v>592</v>
      </c>
      <c r="E19" s="10">
        <v>3</v>
      </c>
      <c r="F19" s="10">
        <v>3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661</v>
      </c>
      <c r="D20" s="10">
        <v>654</v>
      </c>
      <c r="E20" s="10">
        <v>6</v>
      </c>
      <c r="F20" s="10">
        <v>1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643</v>
      </c>
      <c r="D21" s="10">
        <v>628</v>
      </c>
      <c r="E21" s="10">
        <v>13</v>
      </c>
      <c r="F21" s="10">
        <v>2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580</v>
      </c>
      <c r="D22" s="10">
        <v>566</v>
      </c>
      <c r="E22" s="10">
        <v>12</v>
      </c>
      <c r="F22" s="10">
        <v>2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575</v>
      </c>
      <c r="D23" s="10">
        <v>548</v>
      </c>
      <c r="E23" s="10">
        <v>24</v>
      </c>
      <c r="F23" s="10">
        <v>3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2802</v>
      </c>
      <c r="D24" s="10">
        <v>2244</v>
      </c>
      <c r="E24" s="10">
        <v>541</v>
      </c>
      <c r="F24" s="10">
        <v>17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574</v>
      </c>
      <c r="D25" s="10">
        <v>541</v>
      </c>
      <c r="E25" s="10">
        <v>32</v>
      </c>
      <c r="F25" s="10">
        <v>1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604</v>
      </c>
      <c r="D26" s="10">
        <v>558</v>
      </c>
      <c r="E26" s="10">
        <v>42</v>
      </c>
      <c r="F26" s="10">
        <v>4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671</v>
      </c>
      <c r="D27" s="10">
        <v>573</v>
      </c>
      <c r="E27" s="10">
        <v>92</v>
      </c>
      <c r="F27" s="10">
        <v>6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533</v>
      </c>
      <c r="D28" s="10">
        <v>355</v>
      </c>
      <c r="E28" s="10">
        <v>176</v>
      </c>
      <c r="F28" s="10">
        <v>2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420</v>
      </c>
      <c r="D29" s="10">
        <v>217</v>
      </c>
      <c r="E29" s="10">
        <v>199</v>
      </c>
      <c r="F29" s="10">
        <v>4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2318</v>
      </c>
      <c r="D30" s="10">
        <v>811</v>
      </c>
      <c r="E30" s="10">
        <v>1488</v>
      </c>
      <c r="F30" s="10">
        <v>19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478</v>
      </c>
      <c r="D31" s="10">
        <v>226</v>
      </c>
      <c r="E31" s="10">
        <v>248</v>
      </c>
      <c r="F31" s="10">
        <v>4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393</v>
      </c>
      <c r="D32" s="10">
        <v>169</v>
      </c>
      <c r="E32" s="10">
        <v>219</v>
      </c>
      <c r="F32" s="10">
        <v>5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524</v>
      </c>
      <c r="D33" s="10">
        <v>149</v>
      </c>
      <c r="E33" s="10">
        <v>374</v>
      </c>
      <c r="F33" s="10">
        <v>1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459</v>
      </c>
      <c r="D34" s="10">
        <v>139</v>
      </c>
      <c r="E34" s="10">
        <v>318</v>
      </c>
      <c r="F34" s="10">
        <v>2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464</v>
      </c>
      <c r="D35" s="10">
        <v>128</v>
      </c>
      <c r="E35" s="10">
        <v>329</v>
      </c>
      <c r="F35" s="10">
        <v>7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2698</v>
      </c>
      <c r="D36" s="10">
        <v>470</v>
      </c>
      <c r="E36" s="10">
        <v>2196</v>
      </c>
      <c r="F36" s="10">
        <v>32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506</v>
      </c>
      <c r="D37" s="10">
        <v>123</v>
      </c>
      <c r="E37" s="10">
        <v>381</v>
      </c>
      <c r="F37" s="10">
        <v>2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511</v>
      </c>
      <c r="D38" s="10">
        <v>95</v>
      </c>
      <c r="E38" s="10">
        <v>406</v>
      </c>
      <c r="F38" s="10">
        <v>10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496</v>
      </c>
      <c r="D39" s="10">
        <v>85</v>
      </c>
      <c r="E39" s="10">
        <v>405</v>
      </c>
      <c r="F39" s="10">
        <v>6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562</v>
      </c>
      <c r="D40" s="10">
        <v>79</v>
      </c>
      <c r="E40" s="10">
        <v>479</v>
      </c>
      <c r="F40" s="10">
        <v>4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623</v>
      </c>
      <c r="D41" s="10">
        <v>88</v>
      </c>
      <c r="E41" s="10">
        <v>525</v>
      </c>
      <c r="F41" s="10">
        <v>10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2988</v>
      </c>
      <c r="D42" s="10">
        <v>322</v>
      </c>
      <c r="E42" s="10">
        <v>2627</v>
      </c>
      <c r="F42" s="10">
        <v>39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625</v>
      </c>
      <c r="D43" s="10">
        <v>75</v>
      </c>
      <c r="E43" s="10">
        <v>542</v>
      </c>
      <c r="F43" s="10">
        <v>8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617</v>
      </c>
      <c r="D44" s="10">
        <v>71</v>
      </c>
      <c r="E44" s="10">
        <v>539</v>
      </c>
      <c r="F44" s="10">
        <v>7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585</v>
      </c>
      <c r="D45" s="10">
        <v>54</v>
      </c>
      <c r="E45" s="10">
        <v>522</v>
      </c>
      <c r="F45" s="10">
        <v>9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561</v>
      </c>
      <c r="D46" s="10">
        <v>62</v>
      </c>
      <c r="E46" s="10">
        <v>495</v>
      </c>
      <c r="F46" s="10">
        <v>4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600</v>
      </c>
      <c r="D47" s="10">
        <v>60</v>
      </c>
      <c r="E47" s="10">
        <v>529</v>
      </c>
      <c r="F47" s="10">
        <v>11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2949</v>
      </c>
      <c r="D48" s="10">
        <v>223</v>
      </c>
      <c r="E48" s="10">
        <v>2693</v>
      </c>
      <c r="F48" s="10">
        <v>33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598</v>
      </c>
      <c r="D49" s="10">
        <v>48</v>
      </c>
      <c r="E49" s="10">
        <v>541</v>
      </c>
      <c r="F49" s="10">
        <v>9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585</v>
      </c>
      <c r="D50" s="10">
        <v>39</v>
      </c>
      <c r="E50" s="10">
        <v>538</v>
      </c>
      <c r="F50" s="10">
        <v>8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545</v>
      </c>
      <c r="D51" s="10">
        <v>47</v>
      </c>
      <c r="E51" s="10">
        <v>493</v>
      </c>
      <c r="F51" s="10">
        <v>5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611</v>
      </c>
      <c r="D52" s="10">
        <v>45</v>
      </c>
      <c r="E52" s="10">
        <v>561</v>
      </c>
      <c r="F52" s="10">
        <v>5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610</v>
      </c>
      <c r="D53" s="10">
        <v>44</v>
      </c>
      <c r="E53" s="10">
        <v>560</v>
      </c>
      <c r="F53" s="10">
        <v>6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2980</v>
      </c>
      <c r="D54" s="10">
        <v>185</v>
      </c>
      <c r="E54" s="10">
        <v>2759</v>
      </c>
      <c r="F54" s="10">
        <v>36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645</v>
      </c>
      <c r="D55" s="10">
        <v>38</v>
      </c>
      <c r="E55" s="10">
        <v>602</v>
      </c>
      <c r="F55" s="10">
        <v>5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584</v>
      </c>
      <c r="D56" s="10">
        <v>42</v>
      </c>
      <c r="E56" s="10">
        <v>537</v>
      </c>
      <c r="F56" s="10">
        <v>5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627</v>
      </c>
      <c r="D57" s="10">
        <v>41</v>
      </c>
      <c r="E57" s="10">
        <v>569</v>
      </c>
      <c r="F57" s="10">
        <v>17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552</v>
      </c>
      <c r="D58" s="10">
        <v>34</v>
      </c>
      <c r="E58" s="10">
        <v>513</v>
      </c>
      <c r="F58" s="10">
        <v>5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572</v>
      </c>
      <c r="D59" s="10">
        <v>30</v>
      </c>
      <c r="E59" s="10">
        <v>538</v>
      </c>
      <c r="F59" s="10">
        <v>4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2792</v>
      </c>
      <c r="D60" s="10">
        <v>130</v>
      </c>
      <c r="E60" s="10">
        <v>2628</v>
      </c>
      <c r="F60" s="10">
        <v>34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533</v>
      </c>
      <c r="D61" s="10">
        <v>28</v>
      </c>
      <c r="E61" s="10">
        <v>502</v>
      </c>
      <c r="F61" s="10">
        <v>3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542</v>
      </c>
      <c r="D62" s="10">
        <v>31</v>
      </c>
      <c r="E62" s="10">
        <v>505</v>
      </c>
      <c r="F62" s="10">
        <v>6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582</v>
      </c>
      <c r="D63" s="10">
        <v>23</v>
      </c>
      <c r="E63" s="10">
        <v>552</v>
      </c>
      <c r="F63" s="10">
        <v>7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595</v>
      </c>
      <c r="D64" s="10">
        <v>18</v>
      </c>
      <c r="E64" s="10">
        <v>571</v>
      </c>
      <c r="F64" s="10">
        <v>6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540</v>
      </c>
      <c r="D65" s="10">
        <v>30</v>
      </c>
      <c r="E65" s="10">
        <v>498</v>
      </c>
      <c r="F65" s="10">
        <v>12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2584</v>
      </c>
      <c r="D66" s="10">
        <v>92</v>
      </c>
      <c r="E66" s="10">
        <v>2439</v>
      </c>
      <c r="F66" s="10">
        <v>53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572</v>
      </c>
      <c r="D67" s="10">
        <v>26</v>
      </c>
      <c r="E67" s="10">
        <v>535</v>
      </c>
      <c r="F67" s="10">
        <v>11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526</v>
      </c>
      <c r="D68" s="10">
        <v>20</v>
      </c>
      <c r="E68" s="10">
        <v>499</v>
      </c>
      <c r="F68" s="10">
        <v>7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532</v>
      </c>
      <c r="D69" s="10">
        <v>17</v>
      </c>
      <c r="E69" s="10">
        <v>502</v>
      </c>
      <c r="F69" s="10">
        <v>13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510</v>
      </c>
      <c r="D70" s="10">
        <v>17</v>
      </c>
      <c r="E70" s="10">
        <v>482</v>
      </c>
      <c r="F70" s="10">
        <v>11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444</v>
      </c>
      <c r="D71" s="10">
        <v>12</v>
      </c>
      <c r="E71" s="10">
        <v>421</v>
      </c>
      <c r="F71" s="10">
        <v>11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2370</v>
      </c>
      <c r="D72" s="10">
        <v>56</v>
      </c>
      <c r="E72" s="10">
        <v>2279</v>
      </c>
      <c r="F72" s="10">
        <v>35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479</v>
      </c>
      <c r="D73" s="10">
        <v>11</v>
      </c>
      <c r="E73" s="10">
        <v>461</v>
      </c>
      <c r="F73" s="10">
        <v>7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501</v>
      </c>
      <c r="D74" s="10">
        <v>12</v>
      </c>
      <c r="E74" s="10">
        <v>486</v>
      </c>
      <c r="F74" s="10">
        <v>3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502</v>
      </c>
      <c r="D75" s="10">
        <v>13</v>
      </c>
      <c r="E75" s="10">
        <v>483</v>
      </c>
      <c r="F75" s="10">
        <v>6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440</v>
      </c>
      <c r="D76" s="10">
        <v>10</v>
      </c>
      <c r="E76" s="10">
        <v>425</v>
      </c>
      <c r="F76" s="10">
        <v>5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448</v>
      </c>
      <c r="D77" s="10">
        <v>10</v>
      </c>
      <c r="E77" s="10">
        <v>424</v>
      </c>
      <c r="F77" s="10">
        <v>14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2198</v>
      </c>
      <c r="D78" s="10">
        <v>50</v>
      </c>
      <c r="E78" s="10">
        <v>2095</v>
      </c>
      <c r="F78" s="10">
        <v>53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450</v>
      </c>
      <c r="D79" s="10">
        <v>10</v>
      </c>
      <c r="E79" s="10">
        <v>429</v>
      </c>
      <c r="F79" s="10">
        <v>11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430</v>
      </c>
      <c r="D80" s="10">
        <v>7</v>
      </c>
      <c r="E80" s="10">
        <v>412</v>
      </c>
      <c r="F80" s="10">
        <v>11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470</v>
      </c>
      <c r="D81" s="10">
        <v>13</v>
      </c>
      <c r="E81" s="10">
        <v>442</v>
      </c>
      <c r="F81" s="10">
        <v>15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416</v>
      </c>
      <c r="D82" s="10">
        <v>11</v>
      </c>
      <c r="E82" s="10">
        <v>399</v>
      </c>
      <c r="F82" s="10">
        <v>6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432</v>
      </c>
      <c r="D83" s="10">
        <v>9</v>
      </c>
      <c r="E83" s="10">
        <v>413</v>
      </c>
      <c r="F83" s="10">
        <v>10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1933</v>
      </c>
      <c r="D84" s="10">
        <v>34</v>
      </c>
      <c r="E84" s="10">
        <v>1868</v>
      </c>
      <c r="F84" s="10">
        <v>31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399</v>
      </c>
      <c r="D85" s="10">
        <v>11</v>
      </c>
      <c r="E85" s="10">
        <v>380</v>
      </c>
      <c r="F85" s="10">
        <v>8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394</v>
      </c>
      <c r="D86" s="10">
        <v>4</v>
      </c>
      <c r="E86" s="10">
        <v>386</v>
      </c>
      <c r="F86" s="10">
        <v>4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429</v>
      </c>
      <c r="D87" s="10">
        <v>8</v>
      </c>
      <c r="E87" s="10">
        <v>410</v>
      </c>
      <c r="F87" s="10">
        <v>11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336</v>
      </c>
      <c r="D88" s="10">
        <v>7</v>
      </c>
      <c r="E88" s="10">
        <v>325</v>
      </c>
      <c r="F88" s="10">
        <v>4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375</v>
      </c>
      <c r="D89" s="10">
        <v>4</v>
      </c>
      <c r="E89" s="10">
        <v>367</v>
      </c>
      <c r="F89" s="10">
        <v>4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1731</v>
      </c>
      <c r="D90" s="10">
        <v>28</v>
      </c>
      <c r="E90" s="10">
        <v>1645</v>
      </c>
      <c r="F90" s="10">
        <v>58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369</v>
      </c>
      <c r="D91" s="10">
        <v>5</v>
      </c>
      <c r="E91" s="10">
        <v>351</v>
      </c>
      <c r="F91" s="10">
        <v>13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333</v>
      </c>
      <c r="D92" s="10">
        <v>5</v>
      </c>
      <c r="E92" s="10">
        <v>319</v>
      </c>
      <c r="F92" s="10">
        <v>9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363</v>
      </c>
      <c r="D93" s="10">
        <v>4</v>
      </c>
      <c r="E93" s="10">
        <v>348</v>
      </c>
      <c r="F93" s="10">
        <v>11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345</v>
      </c>
      <c r="D94" s="10">
        <v>4</v>
      </c>
      <c r="E94" s="10">
        <v>328</v>
      </c>
      <c r="F94" s="10">
        <v>13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321</v>
      </c>
      <c r="D95" s="10">
        <v>10</v>
      </c>
      <c r="E95" s="10">
        <v>299</v>
      </c>
      <c r="F95" s="10">
        <v>12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1308</v>
      </c>
      <c r="D96" s="10">
        <v>25</v>
      </c>
      <c r="E96" s="10">
        <v>1237</v>
      </c>
      <c r="F96" s="10">
        <v>46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322</v>
      </c>
      <c r="D97" s="10">
        <v>7</v>
      </c>
      <c r="E97" s="10">
        <v>302</v>
      </c>
      <c r="F97" s="10">
        <v>13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285</v>
      </c>
      <c r="D98" s="10">
        <v>3</v>
      </c>
      <c r="E98" s="10">
        <v>274</v>
      </c>
      <c r="F98" s="10">
        <v>8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254</v>
      </c>
      <c r="D99" s="10">
        <v>5</v>
      </c>
      <c r="E99" s="10">
        <v>243</v>
      </c>
      <c r="F99" s="10">
        <v>6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252</v>
      </c>
      <c r="D100" s="10">
        <v>6</v>
      </c>
      <c r="E100" s="10">
        <v>236</v>
      </c>
      <c r="F100" s="10">
        <v>10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195</v>
      </c>
      <c r="D101" s="10">
        <v>4</v>
      </c>
      <c r="E101" s="10">
        <v>182</v>
      </c>
      <c r="F101" s="10">
        <v>9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876</v>
      </c>
      <c r="D102" s="10">
        <v>19</v>
      </c>
      <c r="E102" s="10">
        <v>823</v>
      </c>
      <c r="F102" s="10">
        <v>34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206</v>
      </c>
      <c r="D103" s="10">
        <v>3</v>
      </c>
      <c r="E103" s="10">
        <v>197</v>
      </c>
      <c r="F103" s="10">
        <v>6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196</v>
      </c>
      <c r="D104" s="10">
        <v>7</v>
      </c>
      <c r="E104" s="10">
        <v>181</v>
      </c>
      <c r="F104" s="10">
        <v>8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164</v>
      </c>
      <c r="D105" s="10">
        <v>2</v>
      </c>
      <c r="E105" s="10">
        <v>154</v>
      </c>
      <c r="F105" s="10">
        <v>8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159</v>
      </c>
      <c r="D106" s="10">
        <v>4</v>
      </c>
      <c r="E106" s="10">
        <v>146</v>
      </c>
      <c r="F106" s="10">
        <v>9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151</v>
      </c>
      <c r="D107" s="10">
        <v>3</v>
      </c>
      <c r="E107" s="10">
        <v>145</v>
      </c>
      <c r="F107" s="10">
        <v>3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487</v>
      </c>
      <c r="D108" s="10">
        <v>10</v>
      </c>
      <c r="E108" s="10">
        <v>453</v>
      </c>
      <c r="F108" s="10">
        <v>24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122</v>
      </c>
      <c r="D109" s="10">
        <v>1</v>
      </c>
      <c r="E109" s="10">
        <v>114</v>
      </c>
      <c r="F109" s="10">
        <v>7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105</v>
      </c>
      <c r="D110" s="10">
        <v>3</v>
      </c>
      <c r="E110" s="10">
        <v>95</v>
      </c>
      <c r="F110" s="10">
        <v>7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102</v>
      </c>
      <c r="D111" s="10">
        <v>2</v>
      </c>
      <c r="E111" s="10">
        <v>95</v>
      </c>
      <c r="F111" s="10">
        <v>5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82</v>
      </c>
      <c r="D112" s="10">
        <v>3</v>
      </c>
      <c r="E112" s="10">
        <v>78</v>
      </c>
      <c r="F112" s="10">
        <v>1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76</v>
      </c>
      <c r="D113" s="10">
        <v>1</v>
      </c>
      <c r="E113" s="10">
        <v>71</v>
      </c>
      <c r="F113" s="10">
        <v>4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245</v>
      </c>
      <c r="D114" s="10">
        <v>4</v>
      </c>
      <c r="E114" s="10">
        <v>223</v>
      </c>
      <c r="F114" s="10">
        <v>18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21416</v>
      </c>
      <c r="D115" s="3">
        <v>6482</v>
      </c>
      <c r="E115" s="3">
        <v>14242</v>
      </c>
      <c r="F115" s="3">
        <v>692</v>
      </c>
    </row>
    <row r="116" spans="1:11" ht="12" customHeight="1">
      <c r="A116" s="33" t="s">
        <v>254</v>
      </c>
      <c r="B116" s="1" t="s">
        <v>8</v>
      </c>
      <c r="C116" s="10">
        <v>1102</v>
      </c>
      <c r="D116" s="10">
        <v>671</v>
      </c>
      <c r="E116" s="10">
        <v>26</v>
      </c>
      <c r="F116" s="10">
        <v>405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223</v>
      </c>
      <c r="D117" s="10">
        <v>21</v>
      </c>
      <c r="E117" s="10">
        <v>6</v>
      </c>
      <c r="F117" s="10">
        <v>196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199</v>
      </c>
      <c r="D118" s="10">
        <v>42</v>
      </c>
      <c r="E118" s="10">
        <v>6</v>
      </c>
      <c r="F118" s="10">
        <v>151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205</v>
      </c>
      <c r="D119" s="10">
        <v>156</v>
      </c>
      <c r="E119" s="10">
        <v>6</v>
      </c>
      <c r="F119" s="10">
        <v>43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229</v>
      </c>
      <c r="D120" s="10">
        <v>210</v>
      </c>
      <c r="E120" s="10">
        <v>7</v>
      </c>
      <c r="F120" s="10">
        <v>12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246</v>
      </c>
      <c r="D121" s="10">
        <v>242</v>
      </c>
      <c r="E121" s="10">
        <v>1</v>
      </c>
      <c r="F121" s="10">
        <v>3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1498</v>
      </c>
      <c r="D122" s="10">
        <v>1477</v>
      </c>
      <c r="E122" s="10">
        <v>10</v>
      </c>
      <c r="F122" s="10">
        <v>11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276</v>
      </c>
      <c r="D123" s="10">
        <v>275</v>
      </c>
      <c r="E123" s="10">
        <v>1</v>
      </c>
      <c r="F123" s="10" t="s">
        <v>265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282</v>
      </c>
      <c r="D124" s="10">
        <v>277</v>
      </c>
      <c r="E124" s="10">
        <v>4</v>
      </c>
      <c r="F124" s="10">
        <v>1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311</v>
      </c>
      <c r="D125" s="10">
        <v>306</v>
      </c>
      <c r="E125" s="10">
        <v>2</v>
      </c>
      <c r="F125" s="10">
        <v>3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320</v>
      </c>
      <c r="D126" s="10">
        <v>316</v>
      </c>
      <c r="E126" s="10" t="s">
        <v>265</v>
      </c>
      <c r="F126" s="10">
        <v>4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309</v>
      </c>
      <c r="D127" s="10">
        <v>303</v>
      </c>
      <c r="E127" s="10">
        <v>3</v>
      </c>
      <c r="F127" s="10">
        <v>3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1505</v>
      </c>
      <c r="D128" s="10">
        <v>1473</v>
      </c>
      <c r="E128" s="10">
        <v>28</v>
      </c>
      <c r="F128" s="10">
        <v>4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301</v>
      </c>
      <c r="D129" s="10">
        <v>300</v>
      </c>
      <c r="E129" s="10">
        <v>1</v>
      </c>
      <c r="F129" s="10" t="s">
        <v>265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324</v>
      </c>
      <c r="D130" s="10">
        <v>322</v>
      </c>
      <c r="E130" s="10">
        <v>2</v>
      </c>
      <c r="F130" s="10" t="s">
        <v>265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315</v>
      </c>
      <c r="D131" s="10">
        <v>305</v>
      </c>
      <c r="E131" s="10">
        <v>9</v>
      </c>
      <c r="F131" s="10">
        <v>1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289</v>
      </c>
      <c r="D132" s="10">
        <v>281</v>
      </c>
      <c r="E132" s="10">
        <v>7</v>
      </c>
      <c r="F132" s="10">
        <v>1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276</v>
      </c>
      <c r="D133" s="10">
        <v>265</v>
      </c>
      <c r="E133" s="10">
        <v>9</v>
      </c>
      <c r="F133" s="10">
        <v>2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1368</v>
      </c>
      <c r="D134" s="10">
        <v>1191</v>
      </c>
      <c r="E134" s="10">
        <v>167</v>
      </c>
      <c r="F134" s="10">
        <v>10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286</v>
      </c>
      <c r="D135" s="10">
        <v>275</v>
      </c>
      <c r="E135" s="10">
        <v>11</v>
      </c>
      <c r="F135" s="10" t="s">
        <v>265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309</v>
      </c>
      <c r="D136" s="10">
        <v>296</v>
      </c>
      <c r="E136" s="10">
        <v>10</v>
      </c>
      <c r="F136" s="10">
        <v>3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343</v>
      </c>
      <c r="D137" s="10">
        <v>313</v>
      </c>
      <c r="E137" s="10">
        <v>27</v>
      </c>
      <c r="F137" s="10">
        <v>3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225</v>
      </c>
      <c r="D138" s="10">
        <v>169</v>
      </c>
      <c r="E138" s="10">
        <v>55</v>
      </c>
      <c r="F138" s="10">
        <v>1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205</v>
      </c>
      <c r="D139" s="10">
        <v>138</v>
      </c>
      <c r="E139" s="10">
        <v>64</v>
      </c>
      <c r="F139" s="10">
        <v>3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1162</v>
      </c>
      <c r="D140" s="10">
        <v>559</v>
      </c>
      <c r="E140" s="10">
        <v>589</v>
      </c>
      <c r="F140" s="10">
        <v>14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232</v>
      </c>
      <c r="D141" s="10">
        <v>150</v>
      </c>
      <c r="E141" s="10">
        <v>78</v>
      </c>
      <c r="F141" s="10">
        <v>4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193</v>
      </c>
      <c r="D142" s="10">
        <v>103</v>
      </c>
      <c r="E142" s="10">
        <v>88</v>
      </c>
      <c r="F142" s="10">
        <v>2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259</v>
      </c>
      <c r="D143" s="10">
        <v>112</v>
      </c>
      <c r="E143" s="10">
        <v>146</v>
      </c>
      <c r="F143" s="10">
        <v>1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244</v>
      </c>
      <c r="D144" s="10">
        <v>105</v>
      </c>
      <c r="E144" s="10">
        <v>138</v>
      </c>
      <c r="F144" s="10">
        <v>1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234</v>
      </c>
      <c r="D145" s="10">
        <v>89</v>
      </c>
      <c r="E145" s="10">
        <v>139</v>
      </c>
      <c r="F145" s="10">
        <v>6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1395</v>
      </c>
      <c r="D146" s="10">
        <v>324</v>
      </c>
      <c r="E146" s="10">
        <v>1058</v>
      </c>
      <c r="F146" s="10">
        <v>13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259</v>
      </c>
      <c r="D147" s="10">
        <v>83</v>
      </c>
      <c r="E147" s="10">
        <v>176</v>
      </c>
      <c r="F147" s="10" t="s">
        <v>265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253</v>
      </c>
      <c r="D148" s="10">
        <v>59</v>
      </c>
      <c r="E148" s="10">
        <v>188</v>
      </c>
      <c r="F148" s="10">
        <v>6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273</v>
      </c>
      <c r="D149" s="10">
        <v>62</v>
      </c>
      <c r="E149" s="10">
        <v>209</v>
      </c>
      <c r="F149" s="10">
        <v>2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286</v>
      </c>
      <c r="D150" s="10">
        <v>55</v>
      </c>
      <c r="E150" s="10">
        <v>231</v>
      </c>
      <c r="F150" s="10" t="s">
        <v>265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324</v>
      </c>
      <c r="D151" s="10">
        <v>65</v>
      </c>
      <c r="E151" s="10">
        <v>254</v>
      </c>
      <c r="F151" s="10">
        <v>5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1484</v>
      </c>
      <c r="D152" s="10">
        <v>221</v>
      </c>
      <c r="E152" s="10">
        <v>1247</v>
      </c>
      <c r="F152" s="10">
        <v>16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303</v>
      </c>
      <c r="D153" s="10">
        <v>58</v>
      </c>
      <c r="E153" s="10">
        <v>242</v>
      </c>
      <c r="F153" s="10">
        <v>3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309</v>
      </c>
      <c r="D154" s="10">
        <v>48</v>
      </c>
      <c r="E154" s="10">
        <v>260</v>
      </c>
      <c r="F154" s="10">
        <v>1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290</v>
      </c>
      <c r="D155" s="10">
        <v>36</v>
      </c>
      <c r="E155" s="10">
        <v>250</v>
      </c>
      <c r="F155" s="10">
        <v>4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292</v>
      </c>
      <c r="D156" s="10">
        <v>43</v>
      </c>
      <c r="E156" s="10">
        <v>248</v>
      </c>
      <c r="F156" s="10">
        <v>1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290</v>
      </c>
      <c r="D157" s="10">
        <v>36</v>
      </c>
      <c r="E157" s="10">
        <v>247</v>
      </c>
      <c r="F157" s="10">
        <v>7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1554</v>
      </c>
      <c r="D158" s="10">
        <v>158</v>
      </c>
      <c r="E158" s="10">
        <v>1378</v>
      </c>
      <c r="F158" s="10">
        <v>18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329</v>
      </c>
      <c r="D159" s="10">
        <v>38</v>
      </c>
      <c r="E159" s="10">
        <v>287</v>
      </c>
      <c r="F159" s="10">
        <v>4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298</v>
      </c>
      <c r="D160" s="10">
        <v>28</v>
      </c>
      <c r="E160" s="10">
        <v>267</v>
      </c>
      <c r="F160" s="10">
        <v>3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292</v>
      </c>
      <c r="D161" s="10">
        <v>32</v>
      </c>
      <c r="E161" s="10">
        <v>257</v>
      </c>
      <c r="F161" s="10">
        <v>3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318</v>
      </c>
      <c r="D162" s="10">
        <v>34</v>
      </c>
      <c r="E162" s="10">
        <v>282</v>
      </c>
      <c r="F162" s="10">
        <v>2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317</v>
      </c>
      <c r="D163" s="10">
        <v>26</v>
      </c>
      <c r="E163" s="10">
        <v>285</v>
      </c>
      <c r="F163" s="10">
        <v>6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1507</v>
      </c>
      <c r="D164" s="10">
        <v>128</v>
      </c>
      <c r="E164" s="10">
        <v>1363</v>
      </c>
      <c r="F164" s="10">
        <v>16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340</v>
      </c>
      <c r="D165" s="10">
        <v>27</v>
      </c>
      <c r="E165" s="10">
        <v>309</v>
      </c>
      <c r="F165" s="10">
        <v>4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317</v>
      </c>
      <c r="D166" s="10">
        <v>31</v>
      </c>
      <c r="E166" s="10">
        <v>284</v>
      </c>
      <c r="F166" s="10">
        <v>2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297</v>
      </c>
      <c r="D167" s="10">
        <v>29</v>
      </c>
      <c r="E167" s="10">
        <v>259</v>
      </c>
      <c r="F167" s="10">
        <v>9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265</v>
      </c>
      <c r="D168" s="10">
        <v>22</v>
      </c>
      <c r="E168" s="10">
        <v>242</v>
      </c>
      <c r="F168" s="10">
        <v>1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288</v>
      </c>
      <c r="D169" s="10">
        <v>19</v>
      </c>
      <c r="E169" s="10">
        <v>269</v>
      </c>
      <c r="F169" s="10" t="s">
        <v>265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1457</v>
      </c>
      <c r="D170" s="10">
        <v>86</v>
      </c>
      <c r="E170" s="10">
        <v>1354</v>
      </c>
      <c r="F170" s="10">
        <v>17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287</v>
      </c>
      <c r="D171" s="10">
        <v>13</v>
      </c>
      <c r="E171" s="10">
        <v>274</v>
      </c>
      <c r="F171" s="10" t="s">
        <v>265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294</v>
      </c>
      <c r="D172" s="10">
        <v>24</v>
      </c>
      <c r="E172" s="10">
        <v>264</v>
      </c>
      <c r="F172" s="10">
        <v>6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298</v>
      </c>
      <c r="D173" s="10">
        <v>15</v>
      </c>
      <c r="E173" s="10">
        <v>282</v>
      </c>
      <c r="F173" s="10">
        <v>1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322</v>
      </c>
      <c r="D174" s="10">
        <v>14</v>
      </c>
      <c r="E174" s="10">
        <v>304</v>
      </c>
      <c r="F174" s="10">
        <v>4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256</v>
      </c>
      <c r="D175" s="10">
        <v>20</v>
      </c>
      <c r="E175" s="10">
        <v>230</v>
      </c>
      <c r="F175" s="10">
        <v>6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1310</v>
      </c>
      <c r="D176" s="10">
        <v>60</v>
      </c>
      <c r="E176" s="10">
        <v>1226</v>
      </c>
      <c r="F176" s="10">
        <v>24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302</v>
      </c>
      <c r="D177" s="10">
        <v>18</v>
      </c>
      <c r="E177" s="10">
        <v>278</v>
      </c>
      <c r="F177" s="10">
        <v>6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270</v>
      </c>
      <c r="D178" s="10">
        <v>12</v>
      </c>
      <c r="E178" s="10">
        <v>253</v>
      </c>
      <c r="F178" s="10">
        <v>5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271</v>
      </c>
      <c r="D179" s="10">
        <v>12</v>
      </c>
      <c r="E179" s="10">
        <v>256</v>
      </c>
      <c r="F179" s="10">
        <v>3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243</v>
      </c>
      <c r="D180" s="10">
        <v>9</v>
      </c>
      <c r="E180" s="10">
        <v>228</v>
      </c>
      <c r="F180" s="10">
        <v>6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224</v>
      </c>
      <c r="D181" s="10">
        <v>9</v>
      </c>
      <c r="E181" s="10">
        <v>211</v>
      </c>
      <c r="F181" s="10">
        <v>4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1235</v>
      </c>
      <c r="D182" s="10">
        <v>42</v>
      </c>
      <c r="E182" s="10">
        <v>1173</v>
      </c>
      <c r="F182" s="10">
        <v>20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237</v>
      </c>
      <c r="D183" s="10">
        <v>8</v>
      </c>
      <c r="E183" s="10">
        <v>225</v>
      </c>
      <c r="F183" s="10">
        <v>4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267</v>
      </c>
      <c r="D184" s="10">
        <v>9</v>
      </c>
      <c r="E184" s="10">
        <v>257</v>
      </c>
      <c r="F184" s="10">
        <v>1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255</v>
      </c>
      <c r="D185" s="10">
        <v>8</v>
      </c>
      <c r="E185" s="10">
        <v>245</v>
      </c>
      <c r="F185" s="10">
        <v>2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237</v>
      </c>
      <c r="D186" s="10">
        <v>8</v>
      </c>
      <c r="E186" s="10">
        <v>225</v>
      </c>
      <c r="F186" s="10">
        <v>4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239</v>
      </c>
      <c r="D187" s="10">
        <v>9</v>
      </c>
      <c r="E187" s="10">
        <v>221</v>
      </c>
      <c r="F187" s="10">
        <v>9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1140</v>
      </c>
      <c r="D188" s="10">
        <v>28</v>
      </c>
      <c r="E188" s="10">
        <v>1089</v>
      </c>
      <c r="F188" s="10">
        <v>23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221</v>
      </c>
      <c r="D189" s="10">
        <v>3</v>
      </c>
      <c r="E189" s="10">
        <v>215</v>
      </c>
      <c r="F189" s="10">
        <v>3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219</v>
      </c>
      <c r="D190" s="10">
        <v>5</v>
      </c>
      <c r="E190" s="10">
        <v>210</v>
      </c>
      <c r="F190" s="10">
        <v>4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252</v>
      </c>
      <c r="D191" s="10">
        <v>11</v>
      </c>
      <c r="E191" s="10">
        <v>233</v>
      </c>
      <c r="F191" s="10">
        <v>8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233</v>
      </c>
      <c r="D192" s="10">
        <v>4</v>
      </c>
      <c r="E192" s="10">
        <v>225</v>
      </c>
      <c r="F192" s="10">
        <v>4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215</v>
      </c>
      <c r="D193" s="10">
        <v>5</v>
      </c>
      <c r="E193" s="10">
        <v>206</v>
      </c>
      <c r="F193" s="10">
        <v>4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987</v>
      </c>
      <c r="D194" s="10">
        <v>16</v>
      </c>
      <c r="E194" s="10">
        <v>960</v>
      </c>
      <c r="F194" s="10">
        <v>11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194</v>
      </c>
      <c r="D195" s="10">
        <v>5</v>
      </c>
      <c r="E195" s="10">
        <v>188</v>
      </c>
      <c r="F195" s="10">
        <v>1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211</v>
      </c>
      <c r="D196" s="10">
        <v>2</v>
      </c>
      <c r="E196" s="10">
        <v>209</v>
      </c>
      <c r="F196" s="10" t="s">
        <v>265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211</v>
      </c>
      <c r="D197" s="10">
        <v>4</v>
      </c>
      <c r="E197" s="10">
        <v>201</v>
      </c>
      <c r="F197" s="10">
        <v>6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169</v>
      </c>
      <c r="D198" s="10">
        <v>3</v>
      </c>
      <c r="E198" s="10">
        <v>164</v>
      </c>
      <c r="F198" s="10">
        <v>2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202</v>
      </c>
      <c r="D199" s="10">
        <v>2</v>
      </c>
      <c r="E199" s="10">
        <v>198</v>
      </c>
      <c r="F199" s="10">
        <v>2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934</v>
      </c>
      <c r="D200" s="10">
        <v>12</v>
      </c>
      <c r="E200" s="10">
        <v>898</v>
      </c>
      <c r="F200" s="10">
        <v>24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197</v>
      </c>
      <c r="D201" s="10">
        <v>4</v>
      </c>
      <c r="E201" s="10">
        <v>186</v>
      </c>
      <c r="F201" s="10">
        <v>7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191</v>
      </c>
      <c r="D202" s="10">
        <v>2</v>
      </c>
      <c r="E202" s="10">
        <v>184</v>
      </c>
      <c r="F202" s="10">
        <v>5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187</v>
      </c>
      <c r="D203" s="10">
        <v>1</v>
      </c>
      <c r="E203" s="10">
        <v>183</v>
      </c>
      <c r="F203" s="10">
        <v>3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190</v>
      </c>
      <c r="D204" s="10">
        <v>2</v>
      </c>
      <c r="E204" s="10">
        <v>181</v>
      </c>
      <c r="F204" s="10">
        <v>7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169</v>
      </c>
      <c r="D205" s="10">
        <v>3</v>
      </c>
      <c r="E205" s="10">
        <v>164</v>
      </c>
      <c r="F205" s="10">
        <v>2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770</v>
      </c>
      <c r="D206" s="10">
        <v>15</v>
      </c>
      <c r="E206" s="10">
        <v>727</v>
      </c>
      <c r="F206" s="10">
        <v>28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196</v>
      </c>
      <c r="D207" s="10">
        <v>4</v>
      </c>
      <c r="E207" s="10">
        <v>184</v>
      </c>
      <c r="F207" s="10">
        <v>8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184</v>
      </c>
      <c r="D208" s="10">
        <v>1</v>
      </c>
      <c r="E208" s="10">
        <v>177</v>
      </c>
      <c r="F208" s="10">
        <v>6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132</v>
      </c>
      <c r="D209" s="10">
        <v>3</v>
      </c>
      <c r="E209" s="10">
        <v>125</v>
      </c>
      <c r="F209" s="10">
        <v>4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141</v>
      </c>
      <c r="D210" s="10">
        <v>4</v>
      </c>
      <c r="E210" s="10">
        <v>133</v>
      </c>
      <c r="F210" s="10">
        <v>4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117</v>
      </c>
      <c r="D211" s="10">
        <v>3</v>
      </c>
      <c r="E211" s="10">
        <v>108</v>
      </c>
      <c r="F211" s="10">
        <v>6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531</v>
      </c>
      <c r="D212" s="10">
        <v>10</v>
      </c>
      <c r="E212" s="10">
        <v>505</v>
      </c>
      <c r="F212" s="10">
        <v>16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112</v>
      </c>
      <c r="D213" s="10">
        <v>1</v>
      </c>
      <c r="E213" s="10">
        <v>108</v>
      </c>
      <c r="F213" s="10">
        <v>3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112</v>
      </c>
      <c r="D214" s="10">
        <v>2</v>
      </c>
      <c r="E214" s="10">
        <v>107</v>
      </c>
      <c r="F214" s="10">
        <v>3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105</v>
      </c>
      <c r="D215" s="10">
        <v>1</v>
      </c>
      <c r="E215" s="10">
        <v>101</v>
      </c>
      <c r="F215" s="10">
        <v>3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111</v>
      </c>
      <c r="D216" s="10">
        <v>4</v>
      </c>
      <c r="E216" s="10">
        <v>102</v>
      </c>
      <c r="F216" s="10">
        <v>5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91</v>
      </c>
      <c r="D217" s="10">
        <v>2</v>
      </c>
      <c r="E217" s="10">
        <v>87</v>
      </c>
      <c r="F217" s="10">
        <v>2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306</v>
      </c>
      <c r="D218" s="10">
        <v>7</v>
      </c>
      <c r="E218" s="10">
        <v>289</v>
      </c>
      <c r="F218" s="10">
        <v>10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74</v>
      </c>
      <c r="D219" s="10">
        <v>1</v>
      </c>
      <c r="E219" s="10">
        <v>72</v>
      </c>
      <c r="F219" s="10">
        <v>1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64</v>
      </c>
      <c r="D220" s="10">
        <v>3</v>
      </c>
      <c r="E220" s="10">
        <v>57</v>
      </c>
      <c r="F220" s="10">
        <v>4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71</v>
      </c>
      <c r="D221" s="10">
        <v>1</v>
      </c>
      <c r="E221" s="10">
        <v>68</v>
      </c>
      <c r="F221" s="10">
        <v>2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52</v>
      </c>
      <c r="D222" s="10">
        <v>2</v>
      </c>
      <c r="E222" s="10">
        <v>49</v>
      </c>
      <c r="F222" s="10">
        <v>1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45</v>
      </c>
      <c r="D223" s="10" t="s">
        <v>265</v>
      </c>
      <c r="E223" s="10">
        <v>43</v>
      </c>
      <c r="F223" s="10">
        <v>2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171</v>
      </c>
      <c r="D224" s="10">
        <v>4</v>
      </c>
      <c r="E224" s="10">
        <v>155</v>
      </c>
      <c r="F224" s="10">
        <v>12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20297</v>
      </c>
      <c r="D225" s="3">
        <v>5667</v>
      </c>
      <c r="E225" s="3">
        <v>13892</v>
      </c>
      <c r="F225" s="3">
        <v>738</v>
      </c>
    </row>
    <row r="226" spans="1:11" ht="12" customHeight="1">
      <c r="A226" s="33" t="s">
        <v>254</v>
      </c>
      <c r="B226" s="1" t="s">
        <v>8</v>
      </c>
      <c r="C226" s="10">
        <v>1238</v>
      </c>
      <c r="D226" s="10">
        <v>784</v>
      </c>
      <c r="E226" s="10">
        <v>23</v>
      </c>
      <c r="F226" s="10">
        <v>431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203</v>
      </c>
      <c r="D227" s="10">
        <v>20</v>
      </c>
      <c r="E227" s="10">
        <v>5</v>
      </c>
      <c r="F227" s="10">
        <v>178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219</v>
      </c>
      <c r="D228" s="10">
        <v>46</v>
      </c>
      <c r="E228" s="10">
        <v>3</v>
      </c>
      <c r="F228" s="10">
        <v>170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259</v>
      </c>
      <c r="D229" s="10">
        <v>188</v>
      </c>
      <c r="E229" s="10">
        <v>6</v>
      </c>
      <c r="F229" s="10">
        <v>65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266</v>
      </c>
      <c r="D230" s="10">
        <v>248</v>
      </c>
      <c r="E230" s="10">
        <v>3</v>
      </c>
      <c r="F230" s="10">
        <v>15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291</v>
      </c>
      <c r="D231" s="10">
        <v>282</v>
      </c>
      <c r="E231" s="10">
        <v>6</v>
      </c>
      <c r="F231" s="10">
        <v>3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1559</v>
      </c>
      <c r="D232" s="10">
        <v>1526</v>
      </c>
      <c r="E232" s="10">
        <v>23</v>
      </c>
      <c r="F232" s="10">
        <v>10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265</v>
      </c>
      <c r="D233" s="10">
        <v>261</v>
      </c>
      <c r="E233" s="10">
        <v>2</v>
      </c>
      <c r="F233" s="10">
        <v>2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287</v>
      </c>
      <c r="D234" s="10">
        <v>282</v>
      </c>
      <c r="E234" s="10">
        <v>3</v>
      </c>
      <c r="F234" s="10">
        <v>2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333</v>
      </c>
      <c r="D235" s="10">
        <v>323</v>
      </c>
      <c r="E235" s="10">
        <v>8</v>
      </c>
      <c r="F235" s="10">
        <v>2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337</v>
      </c>
      <c r="D236" s="10">
        <v>329</v>
      </c>
      <c r="E236" s="10">
        <v>6</v>
      </c>
      <c r="F236" s="10">
        <v>2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337</v>
      </c>
      <c r="D237" s="10">
        <v>331</v>
      </c>
      <c r="E237" s="10">
        <v>4</v>
      </c>
      <c r="F237" s="10">
        <v>2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1552</v>
      </c>
      <c r="D238" s="10">
        <v>1515</v>
      </c>
      <c r="E238" s="10">
        <v>30</v>
      </c>
      <c r="F238" s="10">
        <v>7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297</v>
      </c>
      <c r="D239" s="10">
        <v>292</v>
      </c>
      <c r="E239" s="10">
        <v>2</v>
      </c>
      <c r="F239" s="10">
        <v>3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337</v>
      </c>
      <c r="D240" s="10">
        <v>332</v>
      </c>
      <c r="E240" s="10">
        <v>4</v>
      </c>
      <c r="F240" s="10">
        <v>1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328</v>
      </c>
      <c r="D241" s="10">
        <v>323</v>
      </c>
      <c r="E241" s="10">
        <v>4</v>
      </c>
      <c r="F241" s="10">
        <v>1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291</v>
      </c>
      <c r="D242" s="10">
        <v>285</v>
      </c>
      <c r="E242" s="10">
        <v>5</v>
      </c>
      <c r="F242" s="10">
        <v>1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299</v>
      </c>
      <c r="D243" s="10">
        <v>283</v>
      </c>
      <c r="E243" s="10">
        <v>15</v>
      </c>
      <c r="F243" s="10">
        <v>1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1434</v>
      </c>
      <c r="D244" s="10">
        <v>1053</v>
      </c>
      <c r="E244" s="10">
        <v>374</v>
      </c>
      <c r="F244" s="10">
        <v>7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288</v>
      </c>
      <c r="D245" s="10">
        <v>266</v>
      </c>
      <c r="E245" s="10">
        <v>21</v>
      </c>
      <c r="F245" s="10">
        <v>1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295</v>
      </c>
      <c r="D246" s="10">
        <v>262</v>
      </c>
      <c r="E246" s="10">
        <v>32</v>
      </c>
      <c r="F246" s="10">
        <v>1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328</v>
      </c>
      <c r="D247" s="10">
        <v>260</v>
      </c>
      <c r="E247" s="10">
        <v>65</v>
      </c>
      <c r="F247" s="10">
        <v>3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308</v>
      </c>
      <c r="D248" s="10">
        <v>186</v>
      </c>
      <c r="E248" s="10">
        <v>121</v>
      </c>
      <c r="F248" s="10">
        <v>1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215</v>
      </c>
      <c r="D249" s="10">
        <v>79</v>
      </c>
      <c r="E249" s="10">
        <v>135</v>
      </c>
      <c r="F249" s="10">
        <v>1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1156</v>
      </c>
      <c r="D250" s="10">
        <v>252</v>
      </c>
      <c r="E250" s="10">
        <v>899</v>
      </c>
      <c r="F250" s="10">
        <v>5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246</v>
      </c>
      <c r="D251" s="10">
        <v>76</v>
      </c>
      <c r="E251" s="10">
        <v>170</v>
      </c>
      <c r="F251" s="10" t="s">
        <v>265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200</v>
      </c>
      <c r="D252" s="10">
        <v>66</v>
      </c>
      <c r="E252" s="10">
        <v>131</v>
      </c>
      <c r="F252" s="10">
        <v>3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265</v>
      </c>
      <c r="D253" s="10">
        <v>37</v>
      </c>
      <c r="E253" s="10">
        <v>228</v>
      </c>
      <c r="F253" s="10" t="s">
        <v>265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215</v>
      </c>
      <c r="D254" s="10">
        <v>34</v>
      </c>
      <c r="E254" s="10">
        <v>180</v>
      </c>
      <c r="F254" s="10">
        <v>1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230</v>
      </c>
      <c r="D255" s="10">
        <v>39</v>
      </c>
      <c r="E255" s="10">
        <v>190</v>
      </c>
      <c r="F255" s="10">
        <v>1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1303</v>
      </c>
      <c r="D256" s="10">
        <v>146</v>
      </c>
      <c r="E256" s="10">
        <v>1138</v>
      </c>
      <c r="F256" s="10">
        <v>19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247</v>
      </c>
      <c r="D257" s="10">
        <v>40</v>
      </c>
      <c r="E257" s="10">
        <v>205</v>
      </c>
      <c r="F257" s="10">
        <v>2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258</v>
      </c>
      <c r="D258" s="10">
        <v>36</v>
      </c>
      <c r="E258" s="10">
        <v>218</v>
      </c>
      <c r="F258" s="10">
        <v>4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223</v>
      </c>
      <c r="D259" s="10">
        <v>23</v>
      </c>
      <c r="E259" s="10">
        <v>196</v>
      </c>
      <c r="F259" s="10">
        <v>4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276</v>
      </c>
      <c r="D260" s="10">
        <v>24</v>
      </c>
      <c r="E260" s="10">
        <v>248</v>
      </c>
      <c r="F260" s="10">
        <v>4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299</v>
      </c>
      <c r="D261" s="10">
        <v>23</v>
      </c>
      <c r="E261" s="10">
        <v>271</v>
      </c>
      <c r="F261" s="10">
        <v>5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1504</v>
      </c>
      <c r="D262" s="10">
        <v>101</v>
      </c>
      <c r="E262" s="10">
        <v>1380</v>
      </c>
      <c r="F262" s="10">
        <v>23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322</v>
      </c>
      <c r="D263" s="10">
        <v>17</v>
      </c>
      <c r="E263" s="10">
        <v>300</v>
      </c>
      <c r="F263" s="10">
        <v>5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308</v>
      </c>
      <c r="D264" s="10">
        <v>23</v>
      </c>
      <c r="E264" s="10">
        <v>279</v>
      </c>
      <c r="F264" s="10">
        <v>6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295</v>
      </c>
      <c r="D265" s="10">
        <v>18</v>
      </c>
      <c r="E265" s="10">
        <v>272</v>
      </c>
      <c r="F265" s="10">
        <v>5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269</v>
      </c>
      <c r="D266" s="10">
        <v>19</v>
      </c>
      <c r="E266" s="10">
        <v>247</v>
      </c>
      <c r="F266" s="10">
        <v>3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310</v>
      </c>
      <c r="D267" s="10">
        <v>24</v>
      </c>
      <c r="E267" s="10">
        <v>282</v>
      </c>
      <c r="F267" s="10">
        <v>4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1395</v>
      </c>
      <c r="D268" s="10">
        <v>65</v>
      </c>
      <c r="E268" s="10">
        <v>1315</v>
      </c>
      <c r="F268" s="10">
        <v>15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269</v>
      </c>
      <c r="D269" s="10">
        <v>10</v>
      </c>
      <c r="E269" s="10">
        <v>254</v>
      </c>
      <c r="F269" s="10">
        <v>5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287</v>
      </c>
      <c r="D270" s="10">
        <v>11</v>
      </c>
      <c r="E270" s="10">
        <v>271</v>
      </c>
      <c r="F270" s="10">
        <v>5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253</v>
      </c>
      <c r="D271" s="10">
        <v>15</v>
      </c>
      <c r="E271" s="10">
        <v>236</v>
      </c>
      <c r="F271" s="10">
        <v>2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293</v>
      </c>
      <c r="D272" s="10">
        <v>11</v>
      </c>
      <c r="E272" s="10">
        <v>279</v>
      </c>
      <c r="F272" s="10">
        <v>3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293</v>
      </c>
      <c r="D273" s="10">
        <v>18</v>
      </c>
      <c r="E273" s="10">
        <v>275</v>
      </c>
      <c r="F273" s="10" t="s">
        <v>265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1473</v>
      </c>
      <c r="D274" s="10">
        <v>57</v>
      </c>
      <c r="E274" s="10">
        <v>1396</v>
      </c>
      <c r="F274" s="10">
        <v>20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305</v>
      </c>
      <c r="D275" s="10">
        <v>11</v>
      </c>
      <c r="E275" s="10">
        <v>293</v>
      </c>
      <c r="F275" s="10">
        <v>1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267</v>
      </c>
      <c r="D276" s="10">
        <v>11</v>
      </c>
      <c r="E276" s="10">
        <v>253</v>
      </c>
      <c r="F276" s="10">
        <v>3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330</v>
      </c>
      <c r="D277" s="10">
        <v>12</v>
      </c>
      <c r="E277" s="10">
        <v>310</v>
      </c>
      <c r="F277" s="10">
        <v>8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287</v>
      </c>
      <c r="D278" s="10">
        <v>12</v>
      </c>
      <c r="E278" s="10">
        <v>271</v>
      </c>
      <c r="F278" s="10">
        <v>4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284</v>
      </c>
      <c r="D279" s="10">
        <v>11</v>
      </c>
      <c r="E279" s="10">
        <v>269</v>
      </c>
      <c r="F279" s="10">
        <v>4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1335</v>
      </c>
      <c r="D280" s="10">
        <v>44</v>
      </c>
      <c r="E280" s="10">
        <v>1274</v>
      </c>
      <c r="F280" s="10">
        <v>17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246</v>
      </c>
      <c r="D281" s="10">
        <v>15</v>
      </c>
      <c r="E281" s="10">
        <v>228</v>
      </c>
      <c r="F281" s="10">
        <v>3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248</v>
      </c>
      <c r="D282" s="10">
        <v>7</v>
      </c>
      <c r="E282" s="10">
        <v>241</v>
      </c>
      <c r="F282" s="10" t="s">
        <v>265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284</v>
      </c>
      <c r="D283" s="10">
        <v>8</v>
      </c>
      <c r="E283" s="10">
        <v>270</v>
      </c>
      <c r="F283" s="10">
        <v>6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273</v>
      </c>
      <c r="D284" s="10">
        <v>4</v>
      </c>
      <c r="E284" s="10">
        <v>267</v>
      </c>
      <c r="F284" s="10">
        <v>2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284</v>
      </c>
      <c r="D285" s="10">
        <v>10</v>
      </c>
      <c r="E285" s="10">
        <v>268</v>
      </c>
      <c r="F285" s="10">
        <v>6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1274</v>
      </c>
      <c r="D286" s="10">
        <v>32</v>
      </c>
      <c r="E286" s="10">
        <v>1213</v>
      </c>
      <c r="F286" s="10">
        <v>29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270</v>
      </c>
      <c r="D287" s="10">
        <v>8</v>
      </c>
      <c r="E287" s="10">
        <v>257</v>
      </c>
      <c r="F287" s="10">
        <v>5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256</v>
      </c>
      <c r="D288" s="10">
        <v>8</v>
      </c>
      <c r="E288" s="10">
        <v>246</v>
      </c>
      <c r="F288" s="10">
        <v>2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261</v>
      </c>
      <c r="D289" s="10">
        <v>5</v>
      </c>
      <c r="E289" s="10">
        <v>246</v>
      </c>
      <c r="F289" s="10">
        <v>10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267</v>
      </c>
      <c r="D290" s="10">
        <v>8</v>
      </c>
      <c r="E290" s="10">
        <v>254</v>
      </c>
      <c r="F290" s="10">
        <v>5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220</v>
      </c>
      <c r="D291" s="10">
        <v>3</v>
      </c>
      <c r="E291" s="10">
        <v>210</v>
      </c>
      <c r="F291" s="10">
        <v>7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1135</v>
      </c>
      <c r="D292" s="10">
        <v>14</v>
      </c>
      <c r="E292" s="10">
        <v>1106</v>
      </c>
      <c r="F292" s="10">
        <v>15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242</v>
      </c>
      <c r="D293" s="10">
        <v>3</v>
      </c>
      <c r="E293" s="10">
        <v>236</v>
      </c>
      <c r="F293" s="10">
        <v>3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234</v>
      </c>
      <c r="D294" s="10">
        <v>3</v>
      </c>
      <c r="E294" s="10">
        <v>229</v>
      </c>
      <c r="F294" s="10">
        <v>2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247</v>
      </c>
      <c r="D295" s="10">
        <v>5</v>
      </c>
      <c r="E295" s="10">
        <v>238</v>
      </c>
      <c r="F295" s="10">
        <v>4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203</v>
      </c>
      <c r="D296" s="10">
        <v>2</v>
      </c>
      <c r="E296" s="10">
        <v>200</v>
      </c>
      <c r="F296" s="10">
        <v>1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209</v>
      </c>
      <c r="D297" s="10">
        <v>1</v>
      </c>
      <c r="E297" s="10">
        <v>203</v>
      </c>
      <c r="F297" s="10">
        <v>5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1058</v>
      </c>
      <c r="D298" s="10">
        <v>22</v>
      </c>
      <c r="E298" s="10">
        <v>1006</v>
      </c>
      <c r="F298" s="10">
        <v>30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229</v>
      </c>
      <c r="D299" s="10">
        <v>7</v>
      </c>
      <c r="E299" s="10">
        <v>214</v>
      </c>
      <c r="F299" s="10">
        <v>8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211</v>
      </c>
      <c r="D300" s="10">
        <v>2</v>
      </c>
      <c r="E300" s="10">
        <v>202</v>
      </c>
      <c r="F300" s="10">
        <v>7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218</v>
      </c>
      <c r="D301" s="10">
        <v>2</v>
      </c>
      <c r="E301" s="10">
        <v>209</v>
      </c>
      <c r="F301" s="10">
        <v>7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183</v>
      </c>
      <c r="D302" s="10">
        <v>7</v>
      </c>
      <c r="E302" s="10">
        <v>174</v>
      </c>
      <c r="F302" s="10">
        <v>2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217</v>
      </c>
      <c r="D303" s="10">
        <v>4</v>
      </c>
      <c r="E303" s="10">
        <v>207</v>
      </c>
      <c r="F303" s="10">
        <v>6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946</v>
      </c>
      <c r="D304" s="10">
        <v>18</v>
      </c>
      <c r="E304" s="10">
        <v>908</v>
      </c>
      <c r="F304" s="10">
        <v>20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205</v>
      </c>
      <c r="D305" s="10">
        <v>6</v>
      </c>
      <c r="E305" s="10">
        <v>192</v>
      </c>
      <c r="F305" s="10">
        <v>7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183</v>
      </c>
      <c r="D306" s="10">
        <v>2</v>
      </c>
      <c r="E306" s="10">
        <v>177</v>
      </c>
      <c r="F306" s="10">
        <v>4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218</v>
      </c>
      <c r="D307" s="10">
        <v>4</v>
      </c>
      <c r="E307" s="10">
        <v>209</v>
      </c>
      <c r="F307" s="10">
        <v>5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167</v>
      </c>
      <c r="D308" s="10">
        <v>4</v>
      </c>
      <c r="E308" s="10">
        <v>161</v>
      </c>
      <c r="F308" s="10">
        <v>2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173</v>
      </c>
      <c r="D309" s="10">
        <v>2</v>
      </c>
      <c r="E309" s="10">
        <v>169</v>
      </c>
      <c r="F309" s="10">
        <v>2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797</v>
      </c>
      <c r="D310" s="10">
        <v>16</v>
      </c>
      <c r="E310" s="10">
        <v>747</v>
      </c>
      <c r="F310" s="10">
        <v>34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172</v>
      </c>
      <c r="D311" s="10">
        <v>1</v>
      </c>
      <c r="E311" s="10">
        <v>165</v>
      </c>
      <c r="F311" s="10">
        <v>6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142</v>
      </c>
      <c r="D312" s="10">
        <v>3</v>
      </c>
      <c r="E312" s="10">
        <v>135</v>
      </c>
      <c r="F312" s="10">
        <v>4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176</v>
      </c>
      <c r="D313" s="10">
        <v>3</v>
      </c>
      <c r="E313" s="10">
        <v>165</v>
      </c>
      <c r="F313" s="10">
        <v>8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155</v>
      </c>
      <c r="D314" s="10">
        <v>2</v>
      </c>
      <c r="E314" s="10">
        <v>147</v>
      </c>
      <c r="F314" s="10">
        <v>6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152</v>
      </c>
      <c r="D315" s="10">
        <v>7</v>
      </c>
      <c r="E315" s="10">
        <v>135</v>
      </c>
      <c r="F315" s="10">
        <v>10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538</v>
      </c>
      <c r="D316" s="10">
        <v>10</v>
      </c>
      <c r="E316" s="10">
        <v>510</v>
      </c>
      <c r="F316" s="10">
        <v>18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126</v>
      </c>
      <c r="D317" s="10">
        <v>3</v>
      </c>
      <c r="E317" s="10">
        <v>118</v>
      </c>
      <c r="F317" s="10">
        <v>5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101</v>
      </c>
      <c r="D318" s="10">
        <v>2</v>
      </c>
      <c r="E318" s="10">
        <v>97</v>
      </c>
      <c r="F318" s="10">
        <v>2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122</v>
      </c>
      <c r="D319" s="10">
        <v>2</v>
      </c>
      <c r="E319" s="10">
        <v>118</v>
      </c>
      <c r="F319" s="10">
        <v>2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111</v>
      </c>
      <c r="D320" s="10">
        <v>2</v>
      </c>
      <c r="E320" s="10">
        <v>103</v>
      </c>
      <c r="F320" s="10">
        <v>6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78</v>
      </c>
      <c r="D321" s="10">
        <v>1</v>
      </c>
      <c r="E321" s="10">
        <v>74</v>
      </c>
      <c r="F321" s="10">
        <v>3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345</v>
      </c>
      <c r="D322" s="10">
        <v>9</v>
      </c>
      <c r="E322" s="10">
        <v>318</v>
      </c>
      <c r="F322" s="10">
        <v>18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94</v>
      </c>
      <c r="D323" s="10">
        <v>2</v>
      </c>
      <c r="E323" s="10">
        <v>89</v>
      </c>
      <c r="F323" s="10">
        <v>3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84</v>
      </c>
      <c r="D324" s="10">
        <v>5</v>
      </c>
      <c r="E324" s="10">
        <v>74</v>
      </c>
      <c r="F324" s="10">
        <v>5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59</v>
      </c>
      <c r="D325" s="10">
        <v>1</v>
      </c>
      <c r="E325" s="10">
        <v>53</v>
      </c>
      <c r="F325" s="10">
        <v>5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48</v>
      </c>
      <c r="D326" s="10" t="s">
        <v>265</v>
      </c>
      <c r="E326" s="10">
        <v>44</v>
      </c>
      <c r="F326" s="10">
        <v>4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60</v>
      </c>
      <c r="D327" s="10">
        <v>1</v>
      </c>
      <c r="E327" s="10">
        <v>58</v>
      </c>
      <c r="F327" s="10">
        <v>1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181</v>
      </c>
      <c r="D328" s="10">
        <v>3</v>
      </c>
      <c r="E328" s="10">
        <v>164</v>
      </c>
      <c r="F328" s="10">
        <v>14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48</v>
      </c>
      <c r="D329" s="10" t="s">
        <v>265</v>
      </c>
      <c r="E329" s="10">
        <v>42</v>
      </c>
      <c r="F329" s="10">
        <v>6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41</v>
      </c>
      <c r="D330" s="10" t="s">
        <v>265</v>
      </c>
      <c r="E330" s="10">
        <v>38</v>
      </c>
      <c r="F330" s="10">
        <v>3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31</v>
      </c>
      <c r="D331" s="10">
        <v>1</v>
      </c>
      <c r="E331" s="10">
        <v>27</v>
      </c>
      <c r="F331" s="10">
        <v>3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30</v>
      </c>
      <c r="D332" s="10">
        <v>1</v>
      </c>
      <c r="E332" s="10">
        <v>29</v>
      </c>
      <c r="F332" s="10" t="s">
        <v>265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31</v>
      </c>
      <c r="D333" s="10">
        <v>1</v>
      </c>
      <c r="E333" s="10">
        <v>28</v>
      </c>
      <c r="F333" s="10">
        <v>2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74</v>
      </c>
      <c r="D334" s="5" t="s">
        <v>265</v>
      </c>
      <c r="E334" s="5">
        <v>68</v>
      </c>
      <c r="F334" s="5">
        <v>6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7.832031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151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18328</v>
      </c>
      <c r="D5" s="3">
        <v>5804</v>
      </c>
      <c r="E5" s="3">
        <v>11809</v>
      </c>
      <c r="F5" s="3">
        <v>715</v>
      </c>
    </row>
    <row r="6" spans="1:32" ht="12" customHeight="1">
      <c r="A6" s="33" t="s">
        <v>254</v>
      </c>
      <c r="B6" s="1" t="s">
        <v>8</v>
      </c>
      <c r="C6" s="10">
        <v>1131</v>
      </c>
      <c r="D6" s="10">
        <v>783</v>
      </c>
      <c r="E6" s="10">
        <v>35</v>
      </c>
      <c r="F6" s="10">
        <v>313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199</v>
      </c>
      <c r="D7" s="10">
        <v>41</v>
      </c>
      <c r="E7" s="10">
        <v>6</v>
      </c>
      <c r="F7" s="10">
        <v>152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192</v>
      </c>
      <c r="D8" s="10">
        <v>77</v>
      </c>
      <c r="E8" s="10">
        <v>14</v>
      </c>
      <c r="F8" s="10">
        <v>101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214</v>
      </c>
      <c r="D9" s="10">
        <v>159</v>
      </c>
      <c r="E9" s="10">
        <v>9</v>
      </c>
      <c r="F9" s="10">
        <v>46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232</v>
      </c>
      <c r="D10" s="10">
        <v>218</v>
      </c>
      <c r="E10" s="10">
        <v>5</v>
      </c>
      <c r="F10" s="10">
        <v>9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294</v>
      </c>
      <c r="D11" s="10">
        <v>288</v>
      </c>
      <c r="E11" s="10">
        <v>1</v>
      </c>
      <c r="F11" s="10">
        <v>5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1428</v>
      </c>
      <c r="D12" s="10">
        <v>1389</v>
      </c>
      <c r="E12" s="10">
        <v>34</v>
      </c>
      <c r="F12" s="10">
        <v>5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264</v>
      </c>
      <c r="D13" s="10">
        <v>252</v>
      </c>
      <c r="E13" s="10">
        <v>9</v>
      </c>
      <c r="F13" s="10">
        <v>3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325</v>
      </c>
      <c r="D14" s="10">
        <v>318</v>
      </c>
      <c r="E14" s="10">
        <v>6</v>
      </c>
      <c r="F14" s="10">
        <v>1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270</v>
      </c>
      <c r="D15" s="10">
        <v>265</v>
      </c>
      <c r="E15" s="10">
        <v>4</v>
      </c>
      <c r="F15" s="10">
        <v>1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281</v>
      </c>
      <c r="D16" s="10">
        <v>272</v>
      </c>
      <c r="E16" s="10">
        <v>9</v>
      </c>
      <c r="F16" s="10" t="s">
        <v>265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288</v>
      </c>
      <c r="D17" s="10">
        <v>282</v>
      </c>
      <c r="E17" s="10">
        <v>6</v>
      </c>
      <c r="F17" s="10" t="s">
        <v>265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1454</v>
      </c>
      <c r="D18" s="10">
        <v>1406</v>
      </c>
      <c r="E18" s="10">
        <v>36</v>
      </c>
      <c r="F18" s="10">
        <v>12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267</v>
      </c>
      <c r="D19" s="10">
        <v>260</v>
      </c>
      <c r="E19" s="10">
        <v>4</v>
      </c>
      <c r="F19" s="10">
        <v>3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273</v>
      </c>
      <c r="D20" s="10">
        <v>269</v>
      </c>
      <c r="E20" s="10">
        <v>2</v>
      </c>
      <c r="F20" s="10">
        <v>2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282</v>
      </c>
      <c r="D21" s="10">
        <v>276</v>
      </c>
      <c r="E21" s="10">
        <v>3</v>
      </c>
      <c r="F21" s="10">
        <v>3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306</v>
      </c>
      <c r="D22" s="10">
        <v>296</v>
      </c>
      <c r="E22" s="10">
        <v>9</v>
      </c>
      <c r="F22" s="10">
        <v>1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326</v>
      </c>
      <c r="D23" s="10">
        <v>305</v>
      </c>
      <c r="E23" s="10">
        <v>18</v>
      </c>
      <c r="F23" s="10">
        <v>3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1413</v>
      </c>
      <c r="D24" s="10">
        <v>1046</v>
      </c>
      <c r="E24" s="10">
        <v>352</v>
      </c>
      <c r="F24" s="10">
        <v>15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306</v>
      </c>
      <c r="D25" s="10">
        <v>278</v>
      </c>
      <c r="E25" s="10">
        <v>27</v>
      </c>
      <c r="F25" s="10">
        <v>1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290</v>
      </c>
      <c r="D26" s="10">
        <v>257</v>
      </c>
      <c r="E26" s="10">
        <v>28</v>
      </c>
      <c r="F26" s="10">
        <v>5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317</v>
      </c>
      <c r="D27" s="10">
        <v>256</v>
      </c>
      <c r="E27" s="10">
        <v>59</v>
      </c>
      <c r="F27" s="10">
        <v>2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283</v>
      </c>
      <c r="D28" s="10">
        <v>156</v>
      </c>
      <c r="E28" s="10">
        <v>122</v>
      </c>
      <c r="F28" s="10">
        <v>5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217</v>
      </c>
      <c r="D29" s="10">
        <v>99</v>
      </c>
      <c r="E29" s="10">
        <v>116</v>
      </c>
      <c r="F29" s="10">
        <v>2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1191</v>
      </c>
      <c r="D30" s="10">
        <v>347</v>
      </c>
      <c r="E30" s="10">
        <v>815</v>
      </c>
      <c r="F30" s="10">
        <v>29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210</v>
      </c>
      <c r="D31" s="10">
        <v>82</v>
      </c>
      <c r="E31" s="10">
        <v>121</v>
      </c>
      <c r="F31" s="10">
        <v>7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224</v>
      </c>
      <c r="D32" s="10">
        <v>65</v>
      </c>
      <c r="E32" s="10">
        <v>154</v>
      </c>
      <c r="F32" s="10">
        <v>5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251</v>
      </c>
      <c r="D33" s="10">
        <v>78</v>
      </c>
      <c r="E33" s="10">
        <v>172</v>
      </c>
      <c r="F33" s="10">
        <v>1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242</v>
      </c>
      <c r="D34" s="10">
        <v>62</v>
      </c>
      <c r="E34" s="10">
        <v>171</v>
      </c>
      <c r="F34" s="10">
        <v>9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264</v>
      </c>
      <c r="D35" s="10">
        <v>60</v>
      </c>
      <c r="E35" s="10">
        <v>197</v>
      </c>
      <c r="F35" s="10">
        <v>7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1247</v>
      </c>
      <c r="D36" s="10">
        <v>166</v>
      </c>
      <c r="E36" s="10">
        <v>1058</v>
      </c>
      <c r="F36" s="10">
        <v>23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254</v>
      </c>
      <c r="D37" s="10">
        <v>42</v>
      </c>
      <c r="E37" s="10">
        <v>209</v>
      </c>
      <c r="F37" s="10">
        <v>3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242</v>
      </c>
      <c r="D38" s="10">
        <v>27</v>
      </c>
      <c r="E38" s="10">
        <v>212</v>
      </c>
      <c r="F38" s="10">
        <v>3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261</v>
      </c>
      <c r="D39" s="10">
        <v>33</v>
      </c>
      <c r="E39" s="10">
        <v>223</v>
      </c>
      <c r="F39" s="10">
        <v>5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257</v>
      </c>
      <c r="D40" s="10">
        <v>39</v>
      </c>
      <c r="E40" s="10">
        <v>210</v>
      </c>
      <c r="F40" s="10">
        <v>8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233</v>
      </c>
      <c r="D41" s="10">
        <v>25</v>
      </c>
      <c r="E41" s="10">
        <v>204</v>
      </c>
      <c r="F41" s="10">
        <v>4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1273</v>
      </c>
      <c r="D42" s="10">
        <v>171</v>
      </c>
      <c r="E42" s="10">
        <v>1070</v>
      </c>
      <c r="F42" s="10">
        <v>32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294</v>
      </c>
      <c r="D43" s="10">
        <v>49</v>
      </c>
      <c r="E43" s="10">
        <v>239</v>
      </c>
      <c r="F43" s="10">
        <v>6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273</v>
      </c>
      <c r="D44" s="10">
        <v>39</v>
      </c>
      <c r="E44" s="10">
        <v>225</v>
      </c>
      <c r="F44" s="10">
        <v>9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240</v>
      </c>
      <c r="D45" s="10">
        <v>29</v>
      </c>
      <c r="E45" s="10">
        <v>203</v>
      </c>
      <c r="F45" s="10">
        <v>8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243</v>
      </c>
      <c r="D46" s="10">
        <v>30</v>
      </c>
      <c r="E46" s="10">
        <v>211</v>
      </c>
      <c r="F46" s="10">
        <v>2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223</v>
      </c>
      <c r="D47" s="10">
        <v>24</v>
      </c>
      <c r="E47" s="10">
        <v>192</v>
      </c>
      <c r="F47" s="10">
        <v>7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1199</v>
      </c>
      <c r="D48" s="10">
        <v>98</v>
      </c>
      <c r="E48" s="10">
        <v>1083</v>
      </c>
      <c r="F48" s="10">
        <v>18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224</v>
      </c>
      <c r="D49" s="10">
        <v>14</v>
      </c>
      <c r="E49" s="10">
        <v>204</v>
      </c>
      <c r="F49" s="10">
        <v>6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243</v>
      </c>
      <c r="D50" s="10">
        <v>24</v>
      </c>
      <c r="E50" s="10">
        <v>214</v>
      </c>
      <c r="F50" s="10">
        <v>5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230</v>
      </c>
      <c r="D51" s="10">
        <v>19</v>
      </c>
      <c r="E51" s="10">
        <v>209</v>
      </c>
      <c r="F51" s="10">
        <v>2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237</v>
      </c>
      <c r="D52" s="10">
        <v>26</v>
      </c>
      <c r="E52" s="10">
        <v>210</v>
      </c>
      <c r="F52" s="10">
        <v>1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265</v>
      </c>
      <c r="D53" s="10">
        <v>15</v>
      </c>
      <c r="E53" s="10">
        <v>246</v>
      </c>
      <c r="F53" s="10">
        <v>4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1284</v>
      </c>
      <c r="D54" s="10">
        <v>107</v>
      </c>
      <c r="E54" s="10">
        <v>1154</v>
      </c>
      <c r="F54" s="10">
        <v>23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264</v>
      </c>
      <c r="D55" s="10">
        <v>30</v>
      </c>
      <c r="E55" s="10">
        <v>232</v>
      </c>
      <c r="F55" s="10">
        <v>2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242</v>
      </c>
      <c r="D56" s="10">
        <v>22</v>
      </c>
      <c r="E56" s="10">
        <v>216</v>
      </c>
      <c r="F56" s="10">
        <v>4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250</v>
      </c>
      <c r="D57" s="10">
        <v>22</v>
      </c>
      <c r="E57" s="10">
        <v>224</v>
      </c>
      <c r="F57" s="10">
        <v>4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235</v>
      </c>
      <c r="D58" s="10">
        <v>16</v>
      </c>
      <c r="E58" s="10">
        <v>214</v>
      </c>
      <c r="F58" s="10">
        <v>5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293</v>
      </c>
      <c r="D59" s="10">
        <v>17</v>
      </c>
      <c r="E59" s="10">
        <v>268</v>
      </c>
      <c r="F59" s="10">
        <v>8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1167</v>
      </c>
      <c r="D60" s="10">
        <v>82</v>
      </c>
      <c r="E60" s="10">
        <v>1053</v>
      </c>
      <c r="F60" s="10">
        <v>32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250</v>
      </c>
      <c r="D61" s="10">
        <v>12</v>
      </c>
      <c r="E61" s="10">
        <v>232</v>
      </c>
      <c r="F61" s="10">
        <v>6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246</v>
      </c>
      <c r="D62" s="10">
        <v>20</v>
      </c>
      <c r="E62" s="10">
        <v>217</v>
      </c>
      <c r="F62" s="10">
        <v>9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228</v>
      </c>
      <c r="D63" s="10">
        <v>14</v>
      </c>
      <c r="E63" s="10">
        <v>207</v>
      </c>
      <c r="F63" s="10">
        <v>7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212</v>
      </c>
      <c r="D64" s="10">
        <v>17</v>
      </c>
      <c r="E64" s="10">
        <v>187</v>
      </c>
      <c r="F64" s="10">
        <v>8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231</v>
      </c>
      <c r="D65" s="10">
        <v>19</v>
      </c>
      <c r="E65" s="10">
        <v>210</v>
      </c>
      <c r="F65" s="10">
        <v>2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1017</v>
      </c>
      <c r="D66" s="10">
        <v>43</v>
      </c>
      <c r="E66" s="10">
        <v>960</v>
      </c>
      <c r="F66" s="10">
        <v>14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212</v>
      </c>
      <c r="D67" s="10">
        <v>12</v>
      </c>
      <c r="E67" s="10">
        <v>196</v>
      </c>
      <c r="F67" s="10">
        <v>4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218</v>
      </c>
      <c r="D68" s="10">
        <v>8</v>
      </c>
      <c r="E68" s="10">
        <v>208</v>
      </c>
      <c r="F68" s="10">
        <v>2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190</v>
      </c>
      <c r="D69" s="10">
        <v>7</v>
      </c>
      <c r="E69" s="10">
        <v>181</v>
      </c>
      <c r="F69" s="10">
        <v>2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196</v>
      </c>
      <c r="D70" s="10">
        <v>8</v>
      </c>
      <c r="E70" s="10">
        <v>185</v>
      </c>
      <c r="F70" s="10">
        <v>3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201</v>
      </c>
      <c r="D71" s="10">
        <v>8</v>
      </c>
      <c r="E71" s="10">
        <v>190</v>
      </c>
      <c r="F71" s="10">
        <v>3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963</v>
      </c>
      <c r="D72" s="10">
        <v>38</v>
      </c>
      <c r="E72" s="10">
        <v>899</v>
      </c>
      <c r="F72" s="10">
        <v>26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165</v>
      </c>
      <c r="D73" s="10">
        <v>5</v>
      </c>
      <c r="E73" s="10">
        <v>156</v>
      </c>
      <c r="F73" s="10">
        <v>4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206</v>
      </c>
      <c r="D74" s="10">
        <v>10</v>
      </c>
      <c r="E74" s="10">
        <v>190</v>
      </c>
      <c r="F74" s="10">
        <v>6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190</v>
      </c>
      <c r="D75" s="10">
        <v>7</v>
      </c>
      <c r="E75" s="10">
        <v>179</v>
      </c>
      <c r="F75" s="10">
        <v>4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218</v>
      </c>
      <c r="D76" s="10">
        <v>7</v>
      </c>
      <c r="E76" s="10">
        <v>203</v>
      </c>
      <c r="F76" s="10">
        <v>8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184</v>
      </c>
      <c r="D77" s="10">
        <v>9</v>
      </c>
      <c r="E77" s="10">
        <v>171</v>
      </c>
      <c r="F77" s="10">
        <v>4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882</v>
      </c>
      <c r="D78" s="10">
        <v>27</v>
      </c>
      <c r="E78" s="10">
        <v>828</v>
      </c>
      <c r="F78" s="10">
        <v>27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194</v>
      </c>
      <c r="D79" s="10">
        <v>5</v>
      </c>
      <c r="E79" s="10">
        <v>180</v>
      </c>
      <c r="F79" s="10">
        <v>9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175</v>
      </c>
      <c r="D80" s="10">
        <v>4</v>
      </c>
      <c r="E80" s="10">
        <v>165</v>
      </c>
      <c r="F80" s="10">
        <v>6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161</v>
      </c>
      <c r="D81" s="10">
        <v>2</v>
      </c>
      <c r="E81" s="10">
        <v>154</v>
      </c>
      <c r="F81" s="10">
        <v>5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180</v>
      </c>
      <c r="D82" s="10">
        <v>10</v>
      </c>
      <c r="E82" s="10">
        <v>167</v>
      </c>
      <c r="F82" s="10">
        <v>3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172</v>
      </c>
      <c r="D83" s="10">
        <v>6</v>
      </c>
      <c r="E83" s="10">
        <v>162</v>
      </c>
      <c r="F83" s="10">
        <v>4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815</v>
      </c>
      <c r="D84" s="10">
        <v>29</v>
      </c>
      <c r="E84" s="10">
        <v>751</v>
      </c>
      <c r="F84" s="10">
        <v>35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177</v>
      </c>
      <c r="D85" s="10">
        <v>9</v>
      </c>
      <c r="E85" s="10">
        <v>155</v>
      </c>
      <c r="F85" s="10">
        <v>13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168</v>
      </c>
      <c r="D86" s="10">
        <v>4</v>
      </c>
      <c r="E86" s="10">
        <v>157</v>
      </c>
      <c r="F86" s="10">
        <v>7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172</v>
      </c>
      <c r="D87" s="10">
        <v>3</v>
      </c>
      <c r="E87" s="10">
        <v>164</v>
      </c>
      <c r="F87" s="10">
        <v>5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127</v>
      </c>
      <c r="D88" s="10">
        <v>7</v>
      </c>
      <c r="E88" s="10">
        <v>115</v>
      </c>
      <c r="F88" s="10">
        <v>5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171</v>
      </c>
      <c r="D89" s="10">
        <v>6</v>
      </c>
      <c r="E89" s="10">
        <v>160</v>
      </c>
      <c r="F89" s="10">
        <v>5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711</v>
      </c>
      <c r="D90" s="10">
        <v>22</v>
      </c>
      <c r="E90" s="10">
        <v>661</v>
      </c>
      <c r="F90" s="10">
        <v>28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150</v>
      </c>
      <c r="D91" s="10">
        <v>4</v>
      </c>
      <c r="E91" s="10">
        <v>141</v>
      </c>
      <c r="F91" s="10">
        <v>5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147</v>
      </c>
      <c r="D92" s="10">
        <v>6</v>
      </c>
      <c r="E92" s="10">
        <v>136</v>
      </c>
      <c r="F92" s="10">
        <v>5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167</v>
      </c>
      <c r="D93" s="10">
        <v>5</v>
      </c>
      <c r="E93" s="10">
        <v>156</v>
      </c>
      <c r="F93" s="10">
        <v>6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129</v>
      </c>
      <c r="D94" s="10">
        <v>3</v>
      </c>
      <c r="E94" s="10">
        <v>117</v>
      </c>
      <c r="F94" s="10">
        <v>9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118</v>
      </c>
      <c r="D95" s="10">
        <v>4</v>
      </c>
      <c r="E95" s="10">
        <v>111</v>
      </c>
      <c r="F95" s="10">
        <v>3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532</v>
      </c>
      <c r="D96" s="10">
        <v>21</v>
      </c>
      <c r="E96" s="10">
        <v>475</v>
      </c>
      <c r="F96" s="10">
        <v>36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113</v>
      </c>
      <c r="D97" s="10">
        <v>3</v>
      </c>
      <c r="E97" s="10">
        <v>104</v>
      </c>
      <c r="F97" s="10">
        <v>6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123</v>
      </c>
      <c r="D98" s="10">
        <v>5</v>
      </c>
      <c r="E98" s="10">
        <v>111</v>
      </c>
      <c r="F98" s="10">
        <v>7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120</v>
      </c>
      <c r="D99" s="10">
        <v>6</v>
      </c>
      <c r="E99" s="10">
        <v>102</v>
      </c>
      <c r="F99" s="10">
        <v>12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88</v>
      </c>
      <c r="D100" s="10">
        <v>3</v>
      </c>
      <c r="E100" s="10">
        <v>79</v>
      </c>
      <c r="F100" s="10">
        <v>6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88</v>
      </c>
      <c r="D101" s="10">
        <v>4</v>
      </c>
      <c r="E101" s="10">
        <v>79</v>
      </c>
      <c r="F101" s="10">
        <v>5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358</v>
      </c>
      <c r="D102" s="10">
        <v>16</v>
      </c>
      <c r="E102" s="10">
        <v>322</v>
      </c>
      <c r="F102" s="10">
        <v>20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84</v>
      </c>
      <c r="D103" s="10">
        <v>1</v>
      </c>
      <c r="E103" s="10">
        <v>82</v>
      </c>
      <c r="F103" s="10">
        <v>1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66</v>
      </c>
      <c r="D104" s="10">
        <v>2</v>
      </c>
      <c r="E104" s="10">
        <v>63</v>
      </c>
      <c r="F104" s="10">
        <v>1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91</v>
      </c>
      <c r="D105" s="10">
        <v>11</v>
      </c>
      <c r="E105" s="10">
        <v>77</v>
      </c>
      <c r="F105" s="10">
        <v>3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56</v>
      </c>
      <c r="D106" s="10" t="s">
        <v>265</v>
      </c>
      <c r="E106" s="10">
        <v>50</v>
      </c>
      <c r="F106" s="10">
        <v>6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61</v>
      </c>
      <c r="D107" s="10">
        <v>2</v>
      </c>
      <c r="E107" s="10">
        <v>50</v>
      </c>
      <c r="F107" s="10">
        <v>9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162</v>
      </c>
      <c r="D108" s="10">
        <v>6</v>
      </c>
      <c r="E108" s="10">
        <v>137</v>
      </c>
      <c r="F108" s="10">
        <v>19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36</v>
      </c>
      <c r="D109" s="10" t="s">
        <v>265</v>
      </c>
      <c r="E109" s="10">
        <v>33</v>
      </c>
      <c r="F109" s="10">
        <v>3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40</v>
      </c>
      <c r="D110" s="10">
        <v>3</v>
      </c>
      <c r="E110" s="10">
        <v>32</v>
      </c>
      <c r="F110" s="10">
        <v>5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39</v>
      </c>
      <c r="D111" s="10">
        <v>2</v>
      </c>
      <c r="E111" s="10">
        <v>31</v>
      </c>
      <c r="F111" s="10">
        <v>6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34</v>
      </c>
      <c r="D112" s="10">
        <v>1</v>
      </c>
      <c r="E112" s="10">
        <v>29</v>
      </c>
      <c r="F112" s="10">
        <v>4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13</v>
      </c>
      <c r="D113" s="10" t="s">
        <v>265</v>
      </c>
      <c r="E113" s="10">
        <v>12</v>
      </c>
      <c r="F113" s="10">
        <v>1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101</v>
      </c>
      <c r="D114" s="10">
        <v>7</v>
      </c>
      <c r="E114" s="10">
        <v>86</v>
      </c>
      <c r="F114" s="10">
        <v>8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9341</v>
      </c>
      <c r="D115" s="3">
        <v>3083</v>
      </c>
      <c r="E115" s="3">
        <v>5893</v>
      </c>
      <c r="F115" s="3">
        <v>365</v>
      </c>
    </row>
    <row r="116" spans="1:11" ht="12" customHeight="1">
      <c r="A116" s="33" t="s">
        <v>254</v>
      </c>
      <c r="B116" s="1" t="s">
        <v>8</v>
      </c>
      <c r="C116" s="10">
        <v>532</v>
      </c>
      <c r="D116" s="10">
        <v>371</v>
      </c>
      <c r="E116" s="10">
        <v>20</v>
      </c>
      <c r="F116" s="10">
        <v>141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91</v>
      </c>
      <c r="D117" s="10">
        <v>25</v>
      </c>
      <c r="E117" s="10">
        <v>2</v>
      </c>
      <c r="F117" s="10">
        <v>64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91</v>
      </c>
      <c r="D118" s="10">
        <v>36</v>
      </c>
      <c r="E118" s="10">
        <v>11</v>
      </c>
      <c r="F118" s="10">
        <v>44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97</v>
      </c>
      <c r="D119" s="10">
        <v>66</v>
      </c>
      <c r="E119" s="10">
        <v>5</v>
      </c>
      <c r="F119" s="10">
        <v>26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101</v>
      </c>
      <c r="D120" s="10">
        <v>96</v>
      </c>
      <c r="E120" s="10">
        <v>2</v>
      </c>
      <c r="F120" s="10">
        <v>3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152</v>
      </c>
      <c r="D121" s="10">
        <v>148</v>
      </c>
      <c r="E121" s="10" t="s">
        <v>265</v>
      </c>
      <c r="F121" s="10">
        <v>4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692</v>
      </c>
      <c r="D122" s="10">
        <v>673</v>
      </c>
      <c r="E122" s="10">
        <v>16</v>
      </c>
      <c r="F122" s="10">
        <v>3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132</v>
      </c>
      <c r="D123" s="10">
        <v>128</v>
      </c>
      <c r="E123" s="10">
        <v>2</v>
      </c>
      <c r="F123" s="10">
        <v>2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145</v>
      </c>
      <c r="D124" s="10">
        <v>142</v>
      </c>
      <c r="E124" s="10">
        <v>2</v>
      </c>
      <c r="F124" s="10">
        <v>1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131</v>
      </c>
      <c r="D125" s="10">
        <v>129</v>
      </c>
      <c r="E125" s="10">
        <v>2</v>
      </c>
      <c r="F125" s="10" t="s">
        <v>265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145</v>
      </c>
      <c r="D126" s="10">
        <v>137</v>
      </c>
      <c r="E126" s="10">
        <v>8</v>
      </c>
      <c r="F126" s="10" t="s">
        <v>265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139</v>
      </c>
      <c r="D127" s="10">
        <v>137</v>
      </c>
      <c r="E127" s="10">
        <v>2</v>
      </c>
      <c r="F127" s="10" t="s">
        <v>265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712</v>
      </c>
      <c r="D128" s="10">
        <v>698</v>
      </c>
      <c r="E128" s="10">
        <v>11</v>
      </c>
      <c r="F128" s="10">
        <v>3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140</v>
      </c>
      <c r="D129" s="10">
        <v>139</v>
      </c>
      <c r="E129" s="10">
        <v>1</v>
      </c>
      <c r="F129" s="10" t="s">
        <v>265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140</v>
      </c>
      <c r="D130" s="10">
        <v>140</v>
      </c>
      <c r="E130" s="10" t="s">
        <v>265</v>
      </c>
      <c r="F130" s="10" t="s">
        <v>265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133</v>
      </c>
      <c r="D131" s="10">
        <v>130</v>
      </c>
      <c r="E131" s="10">
        <v>2</v>
      </c>
      <c r="F131" s="10">
        <v>1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131</v>
      </c>
      <c r="D132" s="10">
        <v>129</v>
      </c>
      <c r="E132" s="10">
        <v>2</v>
      </c>
      <c r="F132" s="10" t="s">
        <v>265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168</v>
      </c>
      <c r="D133" s="10">
        <v>160</v>
      </c>
      <c r="E133" s="10">
        <v>6</v>
      </c>
      <c r="F133" s="10">
        <v>2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676</v>
      </c>
      <c r="D134" s="10">
        <v>542</v>
      </c>
      <c r="E134" s="10">
        <v>128</v>
      </c>
      <c r="F134" s="10">
        <v>6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145</v>
      </c>
      <c r="D135" s="10">
        <v>137</v>
      </c>
      <c r="E135" s="10">
        <v>7</v>
      </c>
      <c r="F135" s="10">
        <v>1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136</v>
      </c>
      <c r="D136" s="10">
        <v>119</v>
      </c>
      <c r="E136" s="10">
        <v>15</v>
      </c>
      <c r="F136" s="10">
        <v>2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148</v>
      </c>
      <c r="D137" s="10">
        <v>131</v>
      </c>
      <c r="E137" s="10">
        <v>16</v>
      </c>
      <c r="F137" s="10">
        <v>1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131</v>
      </c>
      <c r="D138" s="10">
        <v>89</v>
      </c>
      <c r="E138" s="10">
        <v>41</v>
      </c>
      <c r="F138" s="10">
        <v>1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116</v>
      </c>
      <c r="D139" s="10">
        <v>66</v>
      </c>
      <c r="E139" s="10">
        <v>49</v>
      </c>
      <c r="F139" s="10">
        <v>1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576</v>
      </c>
      <c r="D140" s="10">
        <v>226</v>
      </c>
      <c r="E140" s="10">
        <v>335</v>
      </c>
      <c r="F140" s="10">
        <v>15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92</v>
      </c>
      <c r="D141" s="10">
        <v>48</v>
      </c>
      <c r="E141" s="10">
        <v>41</v>
      </c>
      <c r="F141" s="10">
        <v>3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106</v>
      </c>
      <c r="D142" s="10">
        <v>46</v>
      </c>
      <c r="E142" s="10">
        <v>56</v>
      </c>
      <c r="F142" s="10">
        <v>4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124</v>
      </c>
      <c r="D143" s="10">
        <v>49</v>
      </c>
      <c r="E143" s="10">
        <v>74</v>
      </c>
      <c r="F143" s="10">
        <v>1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128</v>
      </c>
      <c r="D144" s="10">
        <v>45</v>
      </c>
      <c r="E144" s="10">
        <v>77</v>
      </c>
      <c r="F144" s="10">
        <v>6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126</v>
      </c>
      <c r="D145" s="10">
        <v>38</v>
      </c>
      <c r="E145" s="10">
        <v>87</v>
      </c>
      <c r="F145" s="10">
        <v>1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635</v>
      </c>
      <c r="D146" s="10">
        <v>102</v>
      </c>
      <c r="E146" s="10">
        <v>523</v>
      </c>
      <c r="F146" s="10">
        <v>10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127</v>
      </c>
      <c r="D147" s="10">
        <v>27</v>
      </c>
      <c r="E147" s="10">
        <v>100</v>
      </c>
      <c r="F147" s="10" t="s">
        <v>265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114</v>
      </c>
      <c r="D148" s="10">
        <v>18</v>
      </c>
      <c r="E148" s="10">
        <v>96</v>
      </c>
      <c r="F148" s="10" t="s">
        <v>265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140</v>
      </c>
      <c r="D149" s="10">
        <v>20</v>
      </c>
      <c r="E149" s="10">
        <v>116</v>
      </c>
      <c r="F149" s="10">
        <v>4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140</v>
      </c>
      <c r="D150" s="10">
        <v>21</v>
      </c>
      <c r="E150" s="10">
        <v>115</v>
      </c>
      <c r="F150" s="10">
        <v>4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114</v>
      </c>
      <c r="D151" s="10">
        <v>16</v>
      </c>
      <c r="E151" s="10">
        <v>96</v>
      </c>
      <c r="F151" s="10">
        <v>2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646</v>
      </c>
      <c r="D152" s="10">
        <v>132</v>
      </c>
      <c r="E152" s="10">
        <v>495</v>
      </c>
      <c r="F152" s="10">
        <v>19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159</v>
      </c>
      <c r="D153" s="10">
        <v>38</v>
      </c>
      <c r="E153" s="10">
        <v>117</v>
      </c>
      <c r="F153" s="10">
        <v>4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141</v>
      </c>
      <c r="D154" s="10">
        <v>32</v>
      </c>
      <c r="E154" s="10">
        <v>102</v>
      </c>
      <c r="F154" s="10">
        <v>7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114</v>
      </c>
      <c r="D155" s="10">
        <v>25</v>
      </c>
      <c r="E155" s="10">
        <v>87</v>
      </c>
      <c r="F155" s="10">
        <v>2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117</v>
      </c>
      <c r="D156" s="10">
        <v>22</v>
      </c>
      <c r="E156" s="10">
        <v>94</v>
      </c>
      <c r="F156" s="10">
        <v>1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115</v>
      </c>
      <c r="D157" s="10">
        <v>15</v>
      </c>
      <c r="E157" s="10">
        <v>95</v>
      </c>
      <c r="F157" s="10">
        <v>5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641</v>
      </c>
      <c r="D158" s="10">
        <v>74</v>
      </c>
      <c r="E158" s="10">
        <v>556</v>
      </c>
      <c r="F158" s="10">
        <v>11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128</v>
      </c>
      <c r="D159" s="10">
        <v>13</v>
      </c>
      <c r="E159" s="10">
        <v>111</v>
      </c>
      <c r="F159" s="10">
        <v>4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128</v>
      </c>
      <c r="D160" s="10">
        <v>15</v>
      </c>
      <c r="E160" s="10">
        <v>108</v>
      </c>
      <c r="F160" s="10">
        <v>5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126</v>
      </c>
      <c r="D161" s="10">
        <v>14</v>
      </c>
      <c r="E161" s="10">
        <v>111</v>
      </c>
      <c r="F161" s="10">
        <v>1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125</v>
      </c>
      <c r="D162" s="10">
        <v>22</v>
      </c>
      <c r="E162" s="10">
        <v>102</v>
      </c>
      <c r="F162" s="10">
        <v>1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134</v>
      </c>
      <c r="D163" s="10">
        <v>10</v>
      </c>
      <c r="E163" s="10">
        <v>124</v>
      </c>
      <c r="F163" s="10" t="s">
        <v>265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677</v>
      </c>
      <c r="D164" s="10">
        <v>80</v>
      </c>
      <c r="E164" s="10">
        <v>583</v>
      </c>
      <c r="F164" s="10">
        <v>14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134</v>
      </c>
      <c r="D165" s="10">
        <v>25</v>
      </c>
      <c r="E165" s="10">
        <v>108</v>
      </c>
      <c r="F165" s="10">
        <v>1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120</v>
      </c>
      <c r="D166" s="10">
        <v>15</v>
      </c>
      <c r="E166" s="10">
        <v>103</v>
      </c>
      <c r="F166" s="10">
        <v>2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133</v>
      </c>
      <c r="D167" s="10">
        <v>15</v>
      </c>
      <c r="E167" s="10">
        <v>116</v>
      </c>
      <c r="F167" s="10">
        <v>2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132</v>
      </c>
      <c r="D168" s="10">
        <v>12</v>
      </c>
      <c r="E168" s="10">
        <v>116</v>
      </c>
      <c r="F168" s="10">
        <v>4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158</v>
      </c>
      <c r="D169" s="10">
        <v>13</v>
      </c>
      <c r="E169" s="10">
        <v>140</v>
      </c>
      <c r="F169" s="10">
        <v>5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619</v>
      </c>
      <c r="D170" s="10">
        <v>61</v>
      </c>
      <c r="E170" s="10">
        <v>537</v>
      </c>
      <c r="F170" s="10">
        <v>21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132</v>
      </c>
      <c r="D171" s="10">
        <v>10</v>
      </c>
      <c r="E171" s="10">
        <v>118</v>
      </c>
      <c r="F171" s="10">
        <v>4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132</v>
      </c>
      <c r="D172" s="10">
        <v>13</v>
      </c>
      <c r="E172" s="10">
        <v>114</v>
      </c>
      <c r="F172" s="10">
        <v>5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127</v>
      </c>
      <c r="D173" s="10">
        <v>12</v>
      </c>
      <c r="E173" s="10">
        <v>110</v>
      </c>
      <c r="F173" s="10">
        <v>5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119</v>
      </c>
      <c r="D174" s="10">
        <v>12</v>
      </c>
      <c r="E174" s="10">
        <v>101</v>
      </c>
      <c r="F174" s="10">
        <v>6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109</v>
      </c>
      <c r="D175" s="10">
        <v>14</v>
      </c>
      <c r="E175" s="10">
        <v>94</v>
      </c>
      <c r="F175" s="10">
        <v>1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505</v>
      </c>
      <c r="D176" s="10">
        <v>23</v>
      </c>
      <c r="E176" s="10">
        <v>476</v>
      </c>
      <c r="F176" s="10">
        <v>6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100</v>
      </c>
      <c r="D177" s="10">
        <v>5</v>
      </c>
      <c r="E177" s="10">
        <v>94</v>
      </c>
      <c r="F177" s="10">
        <v>1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104</v>
      </c>
      <c r="D178" s="10">
        <v>5</v>
      </c>
      <c r="E178" s="10">
        <v>98</v>
      </c>
      <c r="F178" s="10">
        <v>1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101</v>
      </c>
      <c r="D179" s="10">
        <v>4</v>
      </c>
      <c r="E179" s="10">
        <v>96</v>
      </c>
      <c r="F179" s="10">
        <v>1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100</v>
      </c>
      <c r="D180" s="10">
        <v>5</v>
      </c>
      <c r="E180" s="10">
        <v>94</v>
      </c>
      <c r="F180" s="10">
        <v>1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100</v>
      </c>
      <c r="D181" s="10">
        <v>4</v>
      </c>
      <c r="E181" s="10">
        <v>94</v>
      </c>
      <c r="F181" s="10">
        <v>2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529</v>
      </c>
      <c r="D182" s="10">
        <v>24</v>
      </c>
      <c r="E182" s="10">
        <v>488</v>
      </c>
      <c r="F182" s="10">
        <v>17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82</v>
      </c>
      <c r="D183" s="10">
        <v>2</v>
      </c>
      <c r="E183" s="10">
        <v>79</v>
      </c>
      <c r="F183" s="10">
        <v>1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108</v>
      </c>
      <c r="D184" s="10">
        <v>4</v>
      </c>
      <c r="E184" s="10">
        <v>100</v>
      </c>
      <c r="F184" s="10">
        <v>4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101</v>
      </c>
      <c r="D185" s="10">
        <v>5</v>
      </c>
      <c r="E185" s="10">
        <v>92</v>
      </c>
      <c r="F185" s="10">
        <v>4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126</v>
      </c>
      <c r="D186" s="10">
        <v>6</v>
      </c>
      <c r="E186" s="10">
        <v>115</v>
      </c>
      <c r="F186" s="10">
        <v>5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112</v>
      </c>
      <c r="D187" s="10">
        <v>7</v>
      </c>
      <c r="E187" s="10">
        <v>102</v>
      </c>
      <c r="F187" s="10">
        <v>3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448</v>
      </c>
      <c r="D188" s="10">
        <v>15</v>
      </c>
      <c r="E188" s="10">
        <v>418</v>
      </c>
      <c r="F188" s="10">
        <v>15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103</v>
      </c>
      <c r="D189" s="10">
        <v>2</v>
      </c>
      <c r="E189" s="10">
        <v>97</v>
      </c>
      <c r="F189" s="10">
        <v>4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86</v>
      </c>
      <c r="D190" s="10">
        <v>3</v>
      </c>
      <c r="E190" s="10">
        <v>79</v>
      </c>
      <c r="F190" s="10">
        <v>4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74</v>
      </c>
      <c r="D191" s="10">
        <v>1</v>
      </c>
      <c r="E191" s="10">
        <v>71</v>
      </c>
      <c r="F191" s="10">
        <v>2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91</v>
      </c>
      <c r="D192" s="10">
        <v>6</v>
      </c>
      <c r="E192" s="10">
        <v>83</v>
      </c>
      <c r="F192" s="10">
        <v>2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94</v>
      </c>
      <c r="D193" s="10">
        <v>3</v>
      </c>
      <c r="E193" s="10">
        <v>88</v>
      </c>
      <c r="F193" s="10">
        <v>3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425</v>
      </c>
      <c r="D194" s="10">
        <v>18</v>
      </c>
      <c r="E194" s="10">
        <v>387</v>
      </c>
      <c r="F194" s="10">
        <v>20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99</v>
      </c>
      <c r="D195" s="10">
        <v>6</v>
      </c>
      <c r="E195" s="10">
        <v>84</v>
      </c>
      <c r="F195" s="10">
        <v>9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93</v>
      </c>
      <c r="D196" s="10">
        <v>2</v>
      </c>
      <c r="E196" s="10">
        <v>86</v>
      </c>
      <c r="F196" s="10">
        <v>5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84</v>
      </c>
      <c r="D197" s="10">
        <v>2</v>
      </c>
      <c r="E197" s="10">
        <v>81</v>
      </c>
      <c r="F197" s="10">
        <v>1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61</v>
      </c>
      <c r="D198" s="10">
        <v>3</v>
      </c>
      <c r="E198" s="10">
        <v>56</v>
      </c>
      <c r="F198" s="10">
        <v>2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88</v>
      </c>
      <c r="D199" s="10">
        <v>5</v>
      </c>
      <c r="E199" s="10">
        <v>80</v>
      </c>
      <c r="F199" s="10">
        <v>3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353</v>
      </c>
      <c r="D200" s="10">
        <v>13</v>
      </c>
      <c r="E200" s="10">
        <v>325</v>
      </c>
      <c r="F200" s="10">
        <v>15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59</v>
      </c>
      <c r="D201" s="10">
        <v>2</v>
      </c>
      <c r="E201" s="10">
        <v>54</v>
      </c>
      <c r="F201" s="10">
        <v>3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71</v>
      </c>
      <c r="D202" s="10">
        <v>4</v>
      </c>
      <c r="E202" s="10">
        <v>65</v>
      </c>
      <c r="F202" s="10">
        <v>2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96</v>
      </c>
      <c r="D203" s="10">
        <v>4</v>
      </c>
      <c r="E203" s="10">
        <v>88</v>
      </c>
      <c r="F203" s="10">
        <v>4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70</v>
      </c>
      <c r="D204" s="10">
        <v>1</v>
      </c>
      <c r="E204" s="10">
        <v>65</v>
      </c>
      <c r="F204" s="10">
        <v>4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57</v>
      </c>
      <c r="D205" s="10">
        <v>2</v>
      </c>
      <c r="E205" s="10">
        <v>53</v>
      </c>
      <c r="F205" s="10">
        <v>2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283</v>
      </c>
      <c r="D206" s="10">
        <v>15</v>
      </c>
      <c r="E206" s="10">
        <v>247</v>
      </c>
      <c r="F206" s="10">
        <v>21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60</v>
      </c>
      <c r="D207" s="10">
        <v>2</v>
      </c>
      <c r="E207" s="10">
        <v>55</v>
      </c>
      <c r="F207" s="10">
        <v>3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57</v>
      </c>
      <c r="D208" s="10">
        <v>3</v>
      </c>
      <c r="E208" s="10">
        <v>51</v>
      </c>
      <c r="F208" s="10">
        <v>3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66</v>
      </c>
      <c r="D209" s="10">
        <v>4</v>
      </c>
      <c r="E209" s="10">
        <v>54</v>
      </c>
      <c r="F209" s="10">
        <v>8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50</v>
      </c>
      <c r="D210" s="10">
        <v>3</v>
      </c>
      <c r="E210" s="10">
        <v>43</v>
      </c>
      <c r="F210" s="10">
        <v>4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50</v>
      </c>
      <c r="D211" s="10">
        <v>3</v>
      </c>
      <c r="E211" s="10">
        <v>44</v>
      </c>
      <c r="F211" s="10">
        <v>3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229</v>
      </c>
      <c r="D212" s="10">
        <v>10</v>
      </c>
      <c r="E212" s="10">
        <v>209</v>
      </c>
      <c r="F212" s="10">
        <v>10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55</v>
      </c>
      <c r="D213" s="10">
        <v>1</v>
      </c>
      <c r="E213" s="10">
        <v>53</v>
      </c>
      <c r="F213" s="10">
        <v>1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41</v>
      </c>
      <c r="D214" s="10">
        <v>2</v>
      </c>
      <c r="E214" s="10">
        <v>38</v>
      </c>
      <c r="F214" s="10">
        <v>1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55</v>
      </c>
      <c r="D215" s="10">
        <v>7</v>
      </c>
      <c r="E215" s="10">
        <v>48</v>
      </c>
      <c r="F215" s="10" t="s">
        <v>265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40</v>
      </c>
      <c r="D216" s="10" t="s">
        <v>265</v>
      </c>
      <c r="E216" s="10">
        <v>37</v>
      </c>
      <c r="F216" s="10">
        <v>3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38</v>
      </c>
      <c r="D217" s="10" t="s">
        <v>265</v>
      </c>
      <c r="E217" s="10">
        <v>33</v>
      </c>
      <c r="F217" s="10">
        <v>5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107</v>
      </c>
      <c r="D218" s="10">
        <v>3</v>
      </c>
      <c r="E218" s="10">
        <v>90</v>
      </c>
      <c r="F218" s="10">
        <v>14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24</v>
      </c>
      <c r="D219" s="10" t="s">
        <v>265</v>
      </c>
      <c r="E219" s="10">
        <v>21</v>
      </c>
      <c r="F219" s="10">
        <v>3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30</v>
      </c>
      <c r="D220" s="10">
        <v>2</v>
      </c>
      <c r="E220" s="10">
        <v>24</v>
      </c>
      <c r="F220" s="10">
        <v>4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22</v>
      </c>
      <c r="D221" s="10">
        <v>1</v>
      </c>
      <c r="E221" s="10">
        <v>17</v>
      </c>
      <c r="F221" s="10">
        <v>4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21</v>
      </c>
      <c r="D222" s="10" t="s">
        <v>265</v>
      </c>
      <c r="E222" s="10">
        <v>18</v>
      </c>
      <c r="F222" s="10">
        <v>3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10</v>
      </c>
      <c r="D223" s="10" t="s">
        <v>265</v>
      </c>
      <c r="E223" s="10">
        <v>10</v>
      </c>
      <c r="F223" s="10" t="s">
        <v>265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56</v>
      </c>
      <c r="D224" s="10">
        <v>3</v>
      </c>
      <c r="E224" s="10">
        <v>49</v>
      </c>
      <c r="F224" s="10">
        <v>4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8987</v>
      </c>
      <c r="D225" s="3">
        <v>2721</v>
      </c>
      <c r="E225" s="3">
        <v>5916</v>
      </c>
      <c r="F225" s="3">
        <v>350</v>
      </c>
    </row>
    <row r="226" spans="1:11" ht="12" customHeight="1">
      <c r="A226" s="33" t="s">
        <v>254</v>
      </c>
      <c r="B226" s="1" t="s">
        <v>8</v>
      </c>
      <c r="C226" s="10">
        <v>599</v>
      </c>
      <c r="D226" s="10">
        <v>412</v>
      </c>
      <c r="E226" s="10">
        <v>15</v>
      </c>
      <c r="F226" s="10">
        <v>172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108</v>
      </c>
      <c r="D227" s="10">
        <v>16</v>
      </c>
      <c r="E227" s="10">
        <v>4</v>
      </c>
      <c r="F227" s="10">
        <v>88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101</v>
      </c>
      <c r="D228" s="10">
        <v>41</v>
      </c>
      <c r="E228" s="10">
        <v>3</v>
      </c>
      <c r="F228" s="10">
        <v>57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117</v>
      </c>
      <c r="D229" s="10">
        <v>93</v>
      </c>
      <c r="E229" s="10">
        <v>4</v>
      </c>
      <c r="F229" s="10">
        <v>20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131</v>
      </c>
      <c r="D230" s="10">
        <v>122</v>
      </c>
      <c r="E230" s="10">
        <v>3</v>
      </c>
      <c r="F230" s="10">
        <v>6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142</v>
      </c>
      <c r="D231" s="10">
        <v>140</v>
      </c>
      <c r="E231" s="10">
        <v>1</v>
      </c>
      <c r="F231" s="10">
        <v>1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736</v>
      </c>
      <c r="D232" s="10">
        <v>716</v>
      </c>
      <c r="E232" s="10">
        <v>18</v>
      </c>
      <c r="F232" s="10">
        <v>2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132</v>
      </c>
      <c r="D233" s="10">
        <v>124</v>
      </c>
      <c r="E233" s="10">
        <v>7</v>
      </c>
      <c r="F233" s="10">
        <v>1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180</v>
      </c>
      <c r="D234" s="10">
        <v>176</v>
      </c>
      <c r="E234" s="10">
        <v>4</v>
      </c>
      <c r="F234" s="10" t="s">
        <v>265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139</v>
      </c>
      <c r="D235" s="10">
        <v>136</v>
      </c>
      <c r="E235" s="10">
        <v>2</v>
      </c>
      <c r="F235" s="10">
        <v>1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136</v>
      </c>
      <c r="D236" s="10">
        <v>135</v>
      </c>
      <c r="E236" s="10">
        <v>1</v>
      </c>
      <c r="F236" s="10" t="s">
        <v>265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149</v>
      </c>
      <c r="D237" s="10">
        <v>145</v>
      </c>
      <c r="E237" s="10">
        <v>4</v>
      </c>
      <c r="F237" s="10" t="s">
        <v>265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742</v>
      </c>
      <c r="D238" s="10">
        <v>708</v>
      </c>
      <c r="E238" s="10">
        <v>25</v>
      </c>
      <c r="F238" s="10">
        <v>9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127</v>
      </c>
      <c r="D239" s="10">
        <v>121</v>
      </c>
      <c r="E239" s="10">
        <v>3</v>
      </c>
      <c r="F239" s="10">
        <v>3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133</v>
      </c>
      <c r="D240" s="10">
        <v>129</v>
      </c>
      <c r="E240" s="10">
        <v>2</v>
      </c>
      <c r="F240" s="10">
        <v>2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149</v>
      </c>
      <c r="D241" s="10">
        <v>146</v>
      </c>
      <c r="E241" s="10">
        <v>1</v>
      </c>
      <c r="F241" s="10">
        <v>2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175</v>
      </c>
      <c r="D242" s="10">
        <v>167</v>
      </c>
      <c r="E242" s="10">
        <v>7</v>
      </c>
      <c r="F242" s="10">
        <v>1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158</v>
      </c>
      <c r="D243" s="10">
        <v>145</v>
      </c>
      <c r="E243" s="10">
        <v>12</v>
      </c>
      <c r="F243" s="10">
        <v>1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737</v>
      </c>
      <c r="D244" s="10">
        <v>504</v>
      </c>
      <c r="E244" s="10">
        <v>224</v>
      </c>
      <c r="F244" s="10">
        <v>9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161</v>
      </c>
      <c r="D245" s="10">
        <v>141</v>
      </c>
      <c r="E245" s="10">
        <v>20</v>
      </c>
      <c r="F245" s="10" t="s">
        <v>265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154</v>
      </c>
      <c r="D246" s="10">
        <v>138</v>
      </c>
      <c r="E246" s="10">
        <v>13</v>
      </c>
      <c r="F246" s="10">
        <v>3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169</v>
      </c>
      <c r="D247" s="10">
        <v>125</v>
      </c>
      <c r="E247" s="10">
        <v>43</v>
      </c>
      <c r="F247" s="10">
        <v>1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152</v>
      </c>
      <c r="D248" s="10">
        <v>67</v>
      </c>
      <c r="E248" s="10">
        <v>81</v>
      </c>
      <c r="F248" s="10">
        <v>4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101</v>
      </c>
      <c r="D249" s="10">
        <v>33</v>
      </c>
      <c r="E249" s="10">
        <v>67</v>
      </c>
      <c r="F249" s="10">
        <v>1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615</v>
      </c>
      <c r="D250" s="10">
        <v>121</v>
      </c>
      <c r="E250" s="10">
        <v>480</v>
      </c>
      <c r="F250" s="10">
        <v>14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118</v>
      </c>
      <c r="D251" s="10">
        <v>34</v>
      </c>
      <c r="E251" s="10">
        <v>80</v>
      </c>
      <c r="F251" s="10">
        <v>4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118</v>
      </c>
      <c r="D252" s="10">
        <v>19</v>
      </c>
      <c r="E252" s="10">
        <v>98</v>
      </c>
      <c r="F252" s="10">
        <v>1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127</v>
      </c>
      <c r="D253" s="10">
        <v>29</v>
      </c>
      <c r="E253" s="10">
        <v>98</v>
      </c>
      <c r="F253" s="10" t="s">
        <v>265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114</v>
      </c>
      <c r="D254" s="10">
        <v>17</v>
      </c>
      <c r="E254" s="10">
        <v>94</v>
      </c>
      <c r="F254" s="10">
        <v>3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138</v>
      </c>
      <c r="D255" s="10">
        <v>22</v>
      </c>
      <c r="E255" s="10">
        <v>110</v>
      </c>
      <c r="F255" s="10">
        <v>6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612</v>
      </c>
      <c r="D256" s="10">
        <v>64</v>
      </c>
      <c r="E256" s="10">
        <v>535</v>
      </c>
      <c r="F256" s="10">
        <v>13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127</v>
      </c>
      <c r="D257" s="10">
        <v>15</v>
      </c>
      <c r="E257" s="10">
        <v>109</v>
      </c>
      <c r="F257" s="10">
        <v>3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128</v>
      </c>
      <c r="D258" s="10">
        <v>9</v>
      </c>
      <c r="E258" s="10">
        <v>116</v>
      </c>
      <c r="F258" s="10">
        <v>3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121</v>
      </c>
      <c r="D259" s="10">
        <v>13</v>
      </c>
      <c r="E259" s="10">
        <v>107</v>
      </c>
      <c r="F259" s="10">
        <v>1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117</v>
      </c>
      <c r="D260" s="10">
        <v>18</v>
      </c>
      <c r="E260" s="10">
        <v>95</v>
      </c>
      <c r="F260" s="10">
        <v>4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119</v>
      </c>
      <c r="D261" s="10">
        <v>9</v>
      </c>
      <c r="E261" s="10">
        <v>108</v>
      </c>
      <c r="F261" s="10">
        <v>2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627</v>
      </c>
      <c r="D262" s="10">
        <v>39</v>
      </c>
      <c r="E262" s="10">
        <v>575</v>
      </c>
      <c r="F262" s="10">
        <v>13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135</v>
      </c>
      <c r="D263" s="10">
        <v>11</v>
      </c>
      <c r="E263" s="10">
        <v>122</v>
      </c>
      <c r="F263" s="10">
        <v>2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132</v>
      </c>
      <c r="D264" s="10">
        <v>7</v>
      </c>
      <c r="E264" s="10">
        <v>123</v>
      </c>
      <c r="F264" s="10">
        <v>2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126</v>
      </c>
      <c r="D265" s="10">
        <v>4</v>
      </c>
      <c r="E265" s="10">
        <v>116</v>
      </c>
      <c r="F265" s="10">
        <v>6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126</v>
      </c>
      <c r="D266" s="10">
        <v>8</v>
      </c>
      <c r="E266" s="10">
        <v>117</v>
      </c>
      <c r="F266" s="10">
        <v>1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108</v>
      </c>
      <c r="D267" s="10">
        <v>9</v>
      </c>
      <c r="E267" s="10">
        <v>97</v>
      </c>
      <c r="F267" s="10">
        <v>2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558</v>
      </c>
      <c r="D268" s="10">
        <v>24</v>
      </c>
      <c r="E268" s="10">
        <v>527</v>
      </c>
      <c r="F268" s="10">
        <v>7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96</v>
      </c>
      <c r="D269" s="10">
        <v>1</v>
      </c>
      <c r="E269" s="10">
        <v>93</v>
      </c>
      <c r="F269" s="10">
        <v>2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115</v>
      </c>
      <c r="D270" s="10">
        <v>9</v>
      </c>
      <c r="E270" s="10">
        <v>106</v>
      </c>
      <c r="F270" s="10" t="s">
        <v>265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104</v>
      </c>
      <c r="D271" s="10">
        <v>5</v>
      </c>
      <c r="E271" s="10">
        <v>98</v>
      </c>
      <c r="F271" s="10">
        <v>1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112</v>
      </c>
      <c r="D272" s="10">
        <v>4</v>
      </c>
      <c r="E272" s="10">
        <v>108</v>
      </c>
      <c r="F272" s="10" t="s">
        <v>265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131</v>
      </c>
      <c r="D273" s="10">
        <v>5</v>
      </c>
      <c r="E273" s="10">
        <v>122</v>
      </c>
      <c r="F273" s="10">
        <v>4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607</v>
      </c>
      <c r="D274" s="10">
        <v>27</v>
      </c>
      <c r="E274" s="10">
        <v>571</v>
      </c>
      <c r="F274" s="10">
        <v>9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130</v>
      </c>
      <c r="D275" s="10">
        <v>5</v>
      </c>
      <c r="E275" s="10">
        <v>124</v>
      </c>
      <c r="F275" s="10">
        <v>1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122</v>
      </c>
      <c r="D276" s="10">
        <v>7</v>
      </c>
      <c r="E276" s="10">
        <v>113</v>
      </c>
      <c r="F276" s="10">
        <v>2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117</v>
      </c>
      <c r="D277" s="10">
        <v>7</v>
      </c>
      <c r="E277" s="10">
        <v>108</v>
      </c>
      <c r="F277" s="10">
        <v>2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103</v>
      </c>
      <c r="D278" s="10">
        <v>4</v>
      </c>
      <c r="E278" s="10">
        <v>98</v>
      </c>
      <c r="F278" s="10">
        <v>1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135</v>
      </c>
      <c r="D279" s="10">
        <v>4</v>
      </c>
      <c r="E279" s="10">
        <v>128</v>
      </c>
      <c r="F279" s="10">
        <v>3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548</v>
      </c>
      <c r="D280" s="10">
        <v>21</v>
      </c>
      <c r="E280" s="10">
        <v>516</v>
      </c>
      <c r="F280" s="10">
        <v>11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118</v>
      </c>
      <c r="D281" s="10">
        <v>2</v>
      </c>
      <c r="E281" s="10">
        <v>114</v>
      </c>
      <c r="F281" s="10">
        <v>2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114</v>
      </c>
      <c r="D282" s="10">
        <v>7</v>
      </c>
      <c r="E282" s="10">
        <v>103</v>
      </c>
      <c r="F282" s="10">
        <v>4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101</v>
      </c>
      <c r="D283" s="10">
        <v>2</v>
      </c>
      <c r="E283" s="10">
        <v>97</v>
      </c>
      <c r="F283" s="10">
        <v>2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93</v>
      </c>
      <c r="D284" s="10">
        <v>5</v>
      </c>
      <c r="E284" s="10">
        <v>86</v>
      </c>
      <c r="F284" s="10">
        <v>2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122</v>
      </c>
      <c r="D285" s="10">
        <v>5</v>
      </c>
      <c r="E285" s="10">
        <v>116</v>
      </c>
      <c r="F285" s="10">
        <v>1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512</v>
      </c>
      <c r="D286" s="10">
        <v>20</v>
      </c>
      <c r="E286" s="10">
        <v>484</v>
      </c>
      <c r="F286" s="10">
        <v>8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112</v>
      </c>
      <c r="D287" s="10">
        <v>7</v>
      </c>
      <c r="E287" s="10">
        <v>102</v>
      </c>
      <c r="F287" s="10">
        <v>3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114</v>
      </c>
      <c r="D288" s="10">
        <v>3</v>
      </c>
      <c r="E288" s="10">
        <v>110</v>
      </c>
      <c r="F288" s="10">
        <v>1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89</v>
      </c>
      <c r="D289" s="10">
        <v>3</v>
      </c>
      <c r="E289" s="10">
        <v>85</v>
      </c>
      <c r="F289" s="10">
        <v>1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96</v>
      </c>
      <c r="D290" s="10">
        <v>3</v>
      </c>
      <c r="E290" s="10">
        <v>91</v>
      </c>
      <c r="F290" s="10">
        <v>2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101</v>
      </c>
      <c r="D291" s="10">
        <v>4</v>
      </c>
      <c r="E291" s="10">
        <v>96</v>
      </c>
      <c r="F291" s="10">
        <v>1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434</v>
      </c>
      <c r="D292" s="10">
        <v>14</v>
      </c>
      <c r="E292" s="10">
        <v>411</v>
      </c>
      <c r="F292" s="10">
        <v>9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83</v>
      </c>
      <c r="D293" s="10">
        <v>3</v>
      </c>
      <c r="E293" s="10">
        <v>77</v>
      </c>
      <c r="F293" s="10">
        <v>3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98</v>
      </c>
      <c r="D294" s="10">
        <v>6</v>
      </c>
      <c r="E294" s="10">
        <v>90</v>
      </c>
      <c r="F294" s="10">
        <v>2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89</v>
      </c>
      <c r="D295" s="10">
        <v>2</v>
      </c>
      <c r="E295" s="10">
        <v>87</v>
      </c>
      <c r="F295" s="10" t="s">
        <v>265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92</v>
      </c>
      <c r="D296" s="10">
        <v>1</v>
      </c>
      <c r="E296" s="10">
        <v>88</v>
      </c>
      <c r="F296" s="10">
        <v>3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72</v>
      </c>
      <c r="D297" s="10">
        <v>2</v>
      </c>
      <c r="E297" s="10">
        <v>69</v>
      </c>
      <c r="F297" s="10">
        <v>1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434</v>
      </c>
      <c r="D298" s="10">
        <v>12</v>
      </c>
      <c r="E298" s="10">
        <v>410</v>
      </c>
      <c r="F298" s="10">
        <v>12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91</v>
      </c>
      <c r="D299" s="10">
        <v>3</v>
      </c>
      <c r="E299" s="10">
        <v>83</v>
      </c>
      <c r="F299" s="10">
        <v>5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89</v>
      </c>
      <c r="D300" s="10">
        <v>1</v>
      </c>
      <c r="E300" s="10">
        <v>86</v>
      </c>
      <c r="F300" s="10">
        <v>2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87</v>
      </c>
      <c r="D301" s="10">
        <v>1</v>
      </c>
      <c r="E301" s="10">
        <v>83</v>
      </c>
      <c r="F301" s="10">
        <v>3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89</v>
      </c>
      <c r="D302" s="10">
        <v>4</v>
      </c>
      <c r="E302" s="10">
        <v>84</v>
      </c>
      <c r="F302" s="10">
        <v>1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78</v>
      </c>
      <c r="D303" s="10">
        <v>3</v>
      </c>
      <c r="E303" s="10">
        <v>74</v>
      </c>
      <c r="F303" s="10">
        <v>1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390</v>
      </c>
      <c r="D304" s="10">
        <v>11</v>
      </c>
      <c r="E304" s="10">
        <v>364</v>
      </c>
      <c r="F304" s="10">
        <v>15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78</v>
      </c>
      <c r="D305" s="10">
        <v>3</v>
      </c>
      <c r="E305" s="10">
        <v>71</v>
      </c>
      <c r="F305" s="10">
        <v>4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75</v>
      </c>
      <c r="D306" s="10">
        <v>2</v>
      </c>
      <c r="E306" s="10">
        <v>71</v>
      </c>
      <c r="F306" s="10">
        <v>2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88</v>
      </c>
      <c r="D307" s="10">
        <v>1</v>
      </c>
      <c r="E307" s="10">
        <v>83</v>
      </c>
      <c r="F307" s="10">
        <v>4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66</v>
      </c>
      <c r="D308" s="10">
        <v>4</v>
      </c>
      <c r="E308" s="10">
        <v>59</v>
      </c>
      <c r="F308" s="10">
        <v>3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83</v>
      </c>
      <c r="D309" s="10">
        <v>1</v>
      </c>
      <c r="E309" s="10">
        <v>80</v>
      </c>
      <c r="F309" s="10">
        <v>2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358</v>
      </c>
      <c r="D310" s="10">
        <v>9</v>
      </c>
      <c r="E310" s="10">
        <v>336</v>
      </c>
      <c r="F310" s="10">
        <v>13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91</v>
      </c>
      <c r="D311" s="10">
        <v>2</v>
      </c>
      <c r="E311" s="10">
        <v>87</v>
      </c>
      <c r="F311" s="10">
        <v>2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76</v>
      </c>
      <c r="D312" s="10">
        <v>2</v>
      </c>
      <c r="E312" s="10">
        <v>71</v>
      </c>
      <c r="F312" s="10">
        <v>3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71</v>
      </c>
      <c r="D313" s="10">
        <v>1</v>
      </c>
      <c r="E313" s="10">
        <v>68</v>
      </c>
      <c r="F313" s="10">
        <v>2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59</v>
      </c>
      <c r="D314" s="10">
        <v>2</v>
      </c>
      <c r="E314" s="10">
        <v>52</v>
      </c>
      <c r="F314" s="10">
        <v>5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61</v>
      </c>
      <c r="D315" s="10">
        <v>2</v>
      </c>
      <c r="E315" s="10">
        <v>58</v>
      </c>
      <c r="F315" s="10">
        <v>1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249</v>
      </c>
      <c r="D316" s="10">
        <v>6</v>
      </c>
      <c r="E316" s="10">
        <v>228</v>
      </c>
      <c r="F316" s="10">
        <v>15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53</v>
      </c>
      <c r="D317" s="10">
        <v>1</v>
      </c>
      <c r="E317" s="10">
        <v>49</v>
      </c>
      <c r="F317" s="10">
        <v>3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66</v>
      </c>
      <c r="D318" s="10">
        <v>2</v>
      </c>
      <c r="E318" s="10">
        <v>60</v>
      </c>
      <c r="F318" s="10">
        <v>4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54</v>
      </c>
      <c r="D319" s="10">
        <v>2</v>
      </c>
      <c r="E319" s="10">
        <v>48</v>
      </c>
      <c r="F319" s="10">
        <v>4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38</v>
      </c>
      <c r="D320" s="10" t="s">
        <v>265</v>
      </c>
      <c r="E320" s="10">
        <v>36</v>
      </c>
      <c r="F320" s="10">
        <v>2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38</v>
      </c>
      <c r="D321" s="10">
        <v>1</v>
      </c>
      <c r="E321" s="10">
        <v>35</v>
      </c>
      <c r="F321" s="10">
        <v>2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129</v>
      </c>
      <c r="D322" s="10">
        <v>6</v>
      </c>
      <c r="E322" s="10">
        <v>113</v>
      </c>
      <c r="F322" s="10">
        <v>10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29</v>
      </c>
      <c r="D323" s="10" t="s">
        <v>265</v>
      </c>
      <c r="E323" s="10">
        <v>29</v>
      </c>
      <c r="F323" s="10" t="s">
        <v>265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25</v>
      </c>
      <c r="D324" s="10" t="s">
        <v>265</v>
      </c>
      <c r="E324" s="10">
        <v>25</v>
      </c>
      <c r="F324" s="10" t="s">
        <v>265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36</v>
      </c>
      <c r="D325" s="10">
        <v>4</v>
      </c>
      <c r="E325" s="10">
        <v>29</v>
      </c>
      <c r="F325" s="10">
        <v>3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16</v>
      </c>
      <c r="D326" s="10" t="s">
        <v>265</v>
      </c>
      <c r="E326" s="10">
        <v>13</v>
      </c>
      <c r="F326" s="10">
        <v>3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23</v>
      </c>
      <c r="D327" s="10">
        <v>2</v>
      </c>
      <c r="E327" s="10">
        <v>17</v>
      </c>
      <c r="F327" s="10">
        <v>4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55</v>
      </c>
      <c r="D328" s="10">
        <v>3</v>
      </c>
      <c r="E328" s="10">
        <v>47</v>
      </c>
      <c r="F328" s="10">
        <v>5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12</v>
      </c>
      <c r="D329" s="10" t="s">
        <v>265</v>
      </c>
      <c r="E329" s="10">
        <v>12</v>
      </c>
      <c r="F329" s="10" t="s">
        <v>265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10</v>
      </c>
      <c r="D330" s="10">
        <v>1</v>
      </c>
      <c r="E330" s="10">
        <v>8</v>
      </c>
      <c r="F330" s="10">
        <v>1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17</v>
      </c>
      <c r="D331" s="10">
        <v>1</v>
      </c>
      <c r="E331" s="10">
        <v>14</v>
      </c>
      <c r="F331" s="10">
        <v>2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13</v>
      </c>
      <c r="D332" s="10">
        <v>1</v>
      </c>
      <c r="E332" s="10">
        <v>11</v>
      </c>
      <c r="F332" s="10">
        <v>1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3</v>
      </c>
      <c r="D333" s="10" t="s">
        <v>265</v>
      </c>
      <c r="E333" s="10">
        <v>2</v>
      </c>
      <c r="F333" s="10">
        <v>1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45</v>
      </c>
      <c r="D334" s="5">
        <v>4</v>
      </c>
      <c r="E334" s="5">
        <v>37</v>
      </c>
      <c r="F334" s="5">
        <v>4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7.832031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152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31405</v>
      </c>
      <c r="D5" s="3">
        <v>10462</v>
      </c>
      <c r="E5" s="3">
        <v>19398</v>
      </c>
      <c r="F5" s="3">
        <v>1545</v>
      </c>
    </row>
    <row r="6" spans="1:32" ht="12" customHeight="1">
      <c r="A6" s="33" t="s">
        <v>254</v>
      </c>
      <c r="B6" s="1" t="s">
        <v>8</v>
      </c>
      <c r="C6" s="10">
        <v>2075</v>
      </c>
      <c r="D6" s="10">
        <v>1206</v>
      </c>
      <c r="E6" s="10">
        <v>67</v>
      </c>
      <c r="F6" s="10">
        <v>802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360</v>
      </c>
      <c r="D7" s="10">
        <v>58</v>
      </c>
      <c r="E7" s="10">
        <v>22</v>
      </c>
      <c r="F7" s="10">
        <v>280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377</v>
      </c>
      <c r="D8" s="10">
        <v>88</v>
      </c>
      <c r="E8" s="10">
        <v>8</v>
      </c>
      <c r="F8" s="10">
        <v>281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434</v>
      </c>
      <c r="D9" s="10">
        <v>238</v>
      </c>
      <c r="E9" s="10">
        <v>21</v>
      </c>
      <c r="F9" s="10">
        <v>175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468</v>
      </c>
      <c r="D10" s="10">
        <v>400</v>
      </c>
      <c r="E10" s="10">
        <v>12</v>
      </c>
      <c r="F10" s="10">
        <v>56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436</v>
      </c>
      <c r="D11" s="10">
        <v>422</v>
      </c>
      <c r="E11" s="10">
        <v>4</v>
      </c>
      <c r="F11" s="10">
        <v>10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2459</v>
      </c>
      <c r="D12" s="10">
        <v>2391</v>
      </c>
      <c r="E12" s="10">
        <v>26</v>
      </c>
      <c r="F12" s="10">
        <v>42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494</v>
      </c>
      <c r="D13" s="10">
        <v>485</v>
      </c>
      <c r="E13" s="10">
        <v>2</v>
      </c>
      <c r="F13" s="10">
        <v>7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470</v>
      </c>
      <c r="D14" s="10">
        <v>453</v>
      </c>
      <c r="E14" s="10">
        <v>6</v>
      </c>
      <c r="F14" s="10">
        <v>11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516</v>
      </c>
      <c r="D15" s="10">
        <v>502</v>
      </c>
      <c r="E15" s="10">
        <v>7</v>
      </c>
      <c r="F15" s="10">
        <v>7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493</v>
      </c>
      <c r="D16" s="10">
        <v>473</v>
      </c>
      <c r="E16" s="10">
        <v>7</v>
      </c>
      <c r="F16" s="10">
        <v>13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486</v>
      </c>
      <c r="D17" s="10">
        <v>478</v>
      </c>
      <c r="E17" s="10">
        <v>4</v>
      </c>
      <c r="F17" s="10">
        <v>4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2353</v>
      </c>
      <c r="D18" s="10">
        <v>2254</v>
      </c>
      <c r="E18" s="10">
        <v>72</v>
      </c>
      <c r="F18" s="10">
        <v>27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469</v>
      </c>
      <c r="D19" s="10">
        <v>454</v>
      </c>
      <c r="E19" s="10">
        <v>10</v>
      </c>
      <c r="F19" s="10">
        <v>5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454</v>
      </c>
      <c r="D20" s="10">
        <v>437</v>
      </c>
      <c r="E20" s="10">
        <v>10</v>
      </c>
      <c r="F20" s="10">
        <v>7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481</v>
      </c>
      <c r="D21" s="10">
        <v>460</v>
      </c>
      <c r="E21" s="10">
        <v>15</v>
      </c>
      <c r="F21" s="10">
        <v>6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471</v>
      </c>
      <c r="D22" s="10">
        <v>444</v>
      </c>
      <c r="E22" s="10">
        <v>21</v>
      </c>
      <c r="F22" s="10">
        <v>6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478</v>
      </c>
      <c r="D23" s="10">
        <v>459</v>
      </c>
      <c r="E23" s="10">
        <v>16</v>
      </c>
      <c r="F23" s="10">
        <v>3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2483</v>
      </c>
      <c r="D24" s="10">
        <v>2082</v>
      </c>
      <c r="E24" s="10">
        <v>364</v>
      </c>
      <c r="F24" s="10">
        <v>37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510</v>
      </c>
      <c r="D25" s="10">
        <v>492</v>
      </c>
      <c r="E25" s="10">
        <v>12</v>
      </c>
      <c r="F25" s="10">
        <v>6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519</v>
      </c>
      <c r="D26" s="10">
        <v>491</v>
      </c>
      <c r="E26" s="10">
        <v>23</v>
      </c>
      <c r="F26" s="10">
        <v>5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559</v>
      </c>
      <c r="D27" s="10">
        <v>514</v>
      </c>
      <c r="E27" s="10">
        <v>41</v>
      </c>
      <c r="F27" s="10">
        <v>4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461</v>
      </c>
      <c r="D28" s="10">
        <v>324</v>
      </c>
      <c r="E28" s="10">
        <v>126</v>
      </c>
      <c r="F28" s="10">
        <v>11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434</v>
      </c>
      <c r="D29" s="10">
        <v>261</v>
      </c>
      <c r="E29" s="10">
        <v>162</v>
      </c>
      <c r="F29" s="10">
        <v>11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2224</v>
      </c>
      <c r="D30" s="10">
        <v>952</v>
      </c>
      <c r="E30" s="10">
        <v>1235</v>
      </c>
      <c r="F30" s="10">
        <v>37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423</v>
      </c>
      <c r="D31" s="10">
        <v>224</v>
      </c>
      <c r="E31" s="10">
        <v>194</v>
      </c>
      <c r="F31" s="10">
        <v>5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415</v>
      </c>
      <c r="D32" s="10">
        <v>198</v>
      </c>
      <c r="E32" s="10">
        <v>212</v>
      </c>
      <c r="F32" s="10">
        <v>5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481</v>
      </c>
      <c r="D33" s="10">
        <v>213</v>
      </c>
      <c r="E33" s="10">
        <v>257</v>
      </c>
      <c r="F33" s="10">
        <v>11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474</v>
      </c>
      <c r="D34" s="10">
        <v>182</v>
      </c>
      <c r="E34" s="10">
        <v>283</v>
      </c>
      <c r="F34" s="10">
        <v>9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431</v>
      </c>
      <c r="D35" s="10">
        <v>135</v>
      </c>
      <c r="E35" s="10">
        <v>289</v>
      </c>
      <c r="F35" s="10">
        <v>7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2184</v>
      </c>
      <c r="D36" s="10">
        <v>465</v>
      </c>
      <c r="E36" s="10">
        <v>1686</v>
      </c>
      <c r="F36" s="10">
        <v>33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455</v>
      </c>
      <c r="D37" s="10">
        <v>113</v>
      </c>
      <c r="E37" s="10">
        <v>336</v>
      </c>
      <c r="F37" s="10">
        <v>6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431</v>
      </c>
      <c r="D38" s="10">
        <v>110</v>
      </c>
      <c r="E38" s="10">
        <v>314</v>
      </c>
      <c r="F38" s="10">
        <v>7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443</v>
      </c>
      <c r="D39" s="10">
        <v>99</v>
      </c>
      <c r="E39" s="10">
        <v>337</v>
      </c>
      <c r="F39" s="10">
        <v>7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433</v>
      </c>
      <c r="D40" s="10">
        <v>78</v>
      </c>
      <c r="E40" s="10">
        <v>348</v>
      </c>
      <c r="F40" s="10">
        <v>7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422</v>
      </c>
      <c r="D41" s="10">
        <v>65</v>
      </c>
      <c r="E41" s="10">
        <v>351</v>
      </c>
      <c r="F41" s="10">
        <v>6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2131</v>
      </c>
      <c r="D42" s="10">
        <v>281</v>
      </c>
      <c r="E42" s="10">
        <v>1817</v>
      </c>
      <c r="F42" s="10">
        <v>33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450</v>
      </c>
      <c r="D43" s="10">
        <v>60</v>
      </c>
      <c r="E43" s="10">
        <v>382</v>
      </c>
      <c r="F43" s="10">
        <v>8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441</v>
      </c>
      <c r="D44" s="10">
        <v>75</v>
      </c>
      <c r="E44" s="10">
        <v>355</v>
      </c>
      <c r="F44" s="10">
        <v>11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445</v>
      </c>
      <c r="D45" s="10">
        <v>55</v>
      </c>
      <c r="E45" s="10">
        <v>385</v>
      </c>
      <c r="F45" s="10">
        <v>5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419</v>
      </c>
      <c r="D46" s="10">
        <v>55</v>
      </c>
      <c r="E46" s="10">
        <v>359</v>
      </c>
      <c r="F46" s="10">
        <v>5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376</v>
      </c>
      <c r="D47" s="10">
        <v>36</v>
      </c>
      <c r="E47" s="10">
        <v>336</v>
      </c>
      <c r="F47" s="10">
        <v>4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2053</v>
      </c>
      <c r="D48" s="10">
        <v>210</v>
      </c>
      <c r="E48" s="10">
        <v>1794</v>
      </c>
      <c r="F48" s="10">
        <v>49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410</v>
      </c>
      <c r="D49" s="10">
        <v>46</v>
      </c>
      <c r="E49" s="10">
        <v>357</v>
      </c>
      <c r="F49" s="10">
        <v>7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396</v>
      </c>
      <c r="D50" s="10">
        <v>34</v>
      </c>
      <c r="E50" s="10">
        <v>351</v>
      </c>
      <c r="F50" s="10">
        <v>11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397</v>
      </c>
      <c r="D51" s="10">
        <v>39</v>
      </c>
      <c r="E51" s="10">
        <v>349</v>
      </c>
      <c r="F51" s="10">
        <v>9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418</v>
      </c>
      <c r="D52" s="10">
        <v>49</v>
      </c>
      <c r="E52" s="10">
        <v>358</v>
      </c>
      <c r="F52" s="10">
        <v>11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432</v>
      </c>
      <c r="D53" s="10">
        <v>42</v>
      </c>
      <c r="E53" s="10">
        <v>379</v>
      </c>
      <c r="F53" s="10">
        <v>11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2196</v>
      </c>
      <c r="D54" s="10">
        <v>195</v>
      </c>
      <c r="E54" s="10">
        <v>1944</v>
      </c>
      <c r="F54" s="10">
        <v>57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436</v>
      </c>
      <c r="D55" s="10">
        <v>37</v>
      </c>
      <c r="E55" s="10">
        <v>387</v>
      </c>
      <c r="F55" s="10">
        <v>12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429</v>
      </c>
      <c r="D56" s="10">
        <v>38</v>
      </c>
      <c r="E56" s="10">
        <v>385</v>
      </c>
      <c r="F56" s="10">
        <v>6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436</v>
      </c>
      <c r="D57" s="10">
        <v>34</v>
      </c>
      <c r="E57" s="10">
        <v>387</v>
      </c>
      <c r="F57" s="10">
        <v>15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450</v>
      </c>
      <c r="D58" s="10">
        <v>52</v>
      </c>
      <c r="E58" s="10">
        <v>383</v>
      </c>
      <c r="F58" s="10">
        <v>15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445</v>
      </c>
      <c r="D59" s="10">
        <v>34</v>
      </c>
      <c r="E59" s="10">
        <v>402</v>
      </c>
      <c r="F59" s="10">
        <v>9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1892</v>
      </c>
      <c r="D60" s="10">
        <v>118</v>
      </c>
      <c r="E60" s="10">
        <v>1727</v>
      </c>
      <c r="F60" s="10">
        <v>47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424</v>
      </c>
      <c r="D61" s="10">
        <v>28</v>
      </c>
      <c r="E61" s="10">
        <v>380</v>
      </c>
      <c r="F61" s="10">
        <v>16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352</v>
      </c>
      <c r="D62" s="10">
        <v>23</v>
      </c>
      <c r="E62" s="10">
        <v>323</v>
      </c>
      <c r="F62" s="10">
        <v>6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362</v>
      </c>
      <c r="D63" s="10">
        <v>23</v>
      </c>
      <c r="E63" s="10">
        <v>333</v>
      </c>
      <c r="F63" s="10">
        <v>6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374</v>
      </c>
      <c r="D64" s="10">
        <v>20</v>
      </c>
      <c r="E64" s="10">
        <v>346</v>
      </c>
      <c r="F64" s="10">
        <v>8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380</v>
      </c>
      <c r="D65" s="10">
        <v>24</v>
      </c>
      <c r="E65" s="10">
        <v>345</v>
      </c>
      <c r="F65" s="10">
        <v>11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1755</v>
      </c>
      <c r="D66" s="10">
        <v>88</v>
      </c>
      <c r="E66" s="10">
        <v>1619</v>
      </c>
      <c r="F66" s="10">
        <v>48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390</v>
      </c>
      <c r="D67" s="10">
        <v>30</v>
      </c>
      <c r="E67" s="10">
        <v>344</v>
      </c>
      <c r="F67" s="10">
        <v>16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347</v>
      </c>
      <c r="D68" s="10">
        <v>17</v>
      </c>
      <c r="E68" s="10">
        <v>324</v>
      </c>
      <c r="F68" s="10">
        <v>6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377</v>
      </c>
      <c r="D69" s="10">
        <v>18</v>
      </c>
      <c r="E69" s="10">
        <v>348</v>
      </c>
      <c r="F69" s="10">
        <v>11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335</v>
      </c>
      <c r="D70" s="10">
        <v>15</v>
      </c>
      <c r="E70" s="10">
        <v>315</v>
      </c>
      <c r="F70" s="10">
        <v>5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306</v>
      </c>
      <c r="D71" s="10">
        <v>8</v>
      </c>
      <c r="E71" s="10">
        <v>288</v>
      </c>
      <c r="F71" s="10">
        <v>10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1681</v>
      </c>
      <c r="D72" s="10">
        <v>47</v>
      </c>
      <c r="E72" s="10">
        <v>1587</v>
      </c>
      <c r="F72" s="10">
        <v>47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327</v>
      </c>
      <c r="D73" s="10">
        <v>8</v>
      </c>
      <c r="E73" s="10">
        <v>307</v>
      </c>
      <c r="F73" s="10">
        <v>12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370</v>
      </c>
      <c r="D74" s="10">
        <v>15</v>
      </c>
      <c r="E74" s="10">
        <v>344</v>
      </c>
      <c r="F74" s="10">
        <v>11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315</v>
      </c>
      <c r="D75" s="10">
        <v>12</v>
      </c>
      <c r="E75" s="10">
        <v>293</v>
      </c>
      <c r="F75" s="10">
        <v>10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342</v>
      </c>
      <c r="D76" s="10">
        <v>5</v>
      </c>
      <c r="E76" s="10">
        <v>328</v>
      </c>
      <c r="F76" s="10">
        <v>9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327</v>
      </c>
      <c r="D77" s="10">
        <v>7</v>
      </c>
      <c r="E77" s="10">
        <v>315</v>
      </c>
      <c r="F77" s="10">
        <v>5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1404</v>
      </c>
      <c r="D78" s="10">
        <v>39</v>
      </c>
      <c r="E78" s="10">
        <v>1330</v>
      </c>
      <c r="F78" s="10">
        <v>35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278</v>
      </c>
      <c r="D79" s="10">
        <v>6</v>
      </c>
      <c r="E79" s="10">
        <v>264</v>
      </c>
      <c r="F79" s="10">
        <v>8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303</v>
      </c>
      <c r="D80" s="10">
        <v>14</v>
      </c>
      <c r="E80" s="10">
        <v>282</v>
      </c>
      <c r="F80" s="10">
        <v>7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279</v>
      </c>
      <c r="D81" s="10">
        <v>6</v>
      </c>
      <c r="E81" s="10">
        <v>266</v>
      </c>
      <c r="F81" s="10">
        <v>7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265</v>
      </c>
      <c r="D82" s="10">
        <v>8</v>
      </c>
      <c r="E82" s="10">
        <v>253</v>
      </c>
      <c r="F82" s="10">
        <v>4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279</v>
      </c>
      <c r="D83" s="10">
        <v>5</v>
      </c>
      <c r="E83" s="10">
        <v>265</v>
      </c>
      <c r="F83" s="10">
        <v>9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1285</v>
      </c>
      <c r="D84" s="10">
        <v>45</v>
      </c>
      <c r="E84" s="10">
        <v>1188</v>
      </c>
      <c r="F84" s="10">
        <v>52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307</v>
      </c>
      <c r="D85" s="10">
        <v>13</v>
      </c>
      <c r="E85" s="10">
        <v>280</v>
      </c>
      <c r="F85" s="10">
        <v>14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243</v>
      </c>
      <c r="D86" s="10">
        <v>3</v>
      </c>
      <c r="E86" s="10">
        <v>236</v>
      </c>
      <c r="F86" s="10">
        <v>4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253</v>
      </c>
      <c r="D87" s="10">
        <v>13</v>
      </c>
      <c r="E87" s="10">
        <v>232</v>
      </c>
      <c r="F87" s="10">
        <v>8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255</v>
      </c>
      <c r="D88" s="10">
        <v>10</v>
      </c>
      <c r="E88" s="10">
        <v>233</v>
      </c>
      <c r="F88" s="10">
        <v>12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227</v>
      </c>
      <c r="D89" s="10">
        <v>6</v>
      </c>
      <c r="E89" s="10">
        <v>207</v>
      </c>
      <c r="F89" s="10">
        <v>14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1177</v>
      </c>
      <c r="D90" s="10">
        <v>31</v>
      </c>
      <c r="E90" s="10">
        <v>1086</v>
      </c>
      <c r="F90" s="10">
        <v>60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234</v>
      </c>
      <c r="D91" s="10">
        <v>10</v>
      </c>
      <c r="E91" s="10">
        <v>212</v>
      </c>
      <c r="F91" s="10">
        <v>12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226</v>
      </c>
      <c r="D92" s="10">
        <v>6</v>
      </c>
      <c r="E92" s="10">
        <v>209</v>
      </c>
      <c r="F92" s="10">
        <v>11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252</v>
      </c>
      <c r="D93" s="10">
        <v>8</v>
      </c>
      <c r="E93" s="10">
        <v>230</v>
      </c>
      <c r="F93" s="10">
        <v>14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249</v>
      </c>
      <c r="D94" s="10">
        <v>2</v>
      </c>
      <c r="E94" s="10">
        <v>238</v>
      </c>
      <c r="F94" s="10">
        <v>9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216</v>
      </c>
      <c r="D95" s="10">
        <v>5</v>
      </c>
      <c r="E95" s="10">
        <v>197</v>
      </c>
      <c r="F95" s="10">
        <v>14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918</v>
      </c>
      <c r="D96" s="10">
        <v>29</v>
      </c>
      <c r="E96" s="10">
        <v>844</v>
      </c>
      <c r="F96" s="10">
        <v>45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202</v>
      </c>
      <c r="D97" s="10">
        <v>8</v>
      </c>
      <c r="E97" s="10">
        <v>184</v>
      </c>
      <c r="F97" s="10">
        <v>10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212</v>
      </c>
      <c r="D98" s="10">
        <v>4</v>
      </c>
      <c r="E98" s="10">
        <v>199</v>
      </c>
      <c r="F98" s="10">
        <v>9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184</v>
      </c>
      <c r="D99" s="10">
        <v>12</v>
      </c>
      <c r="E99" s="10">
        <v>165</v>
      </c>
      <c r="F99" s="10">
        <v>7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161</v>
      </c>
      <c r="D100" s="10">
        <v>3</v>
      </c>
      <c r="E100" s="10">
        <v>149</v>
      </c>
      <c r="F100" s="10">
        <v>9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159</v>
      </c>
      <c r="D101" s="10">
        <v>2</v>
      </c>
      <c r="E101" s="10">
        <v>147</v>
      </c>
      <c r="F101" s="10">
        <v>10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596</v>
      </c>
      <c r="D102" s="10">
        <v>13</v>
      </c>
      <c r="E102" s="10">
        <v>542</v>
      </c>
      <c r="F102" s="10">
        <v>41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138</v>
      </c>
      <c r="D103" s="10">
        <v>3</v>
      </c>
      <c r="E103" s="10">
        <v>123</v>
      </c>
      <c r="F103" s="10">
        <v>12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139</v>
      </c>
      <c r="D104" s="10">
        <v>2</v>
      </c>
      <c r="E104" s="10">
        <v>126</v>
      </c>
      <c r="F104" s="10">
        <v>11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126</v>
      </c>
      <c r="D105" s="10">
        <v>2</v>
      </c>
      <c r="E105" s="10">
        <v>119</v>
      </c>
      <c r="F105" s="10">
        <v>5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116</v>
      </c>
      <c r="D106" s="10">
        <v>5</v>
      </c>
      <c r="E106" s="10">
        <v>100</v>
      </c>
      <c r="F106" s="10">
        <v>11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77</v>
      </c>
      <c r="D107" s="10">
        <v>1</v>
      </c>
      <c r="E107" s="10">
        <v>74</v>
      </c>
      <c r="F107" s="10">
        <v>2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318</v>
      </c>
      <c r="D108" s="10">
        <v>9</v>
      </c>
      <c r="E108" s="10">
        <v>280</v>
      </c>
      <c r="F108" s="10">
        <v>29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85</v>
      </c>
      <c r="D109" s="10">
        <v>2</v>
      </c>
      <c r="E109" s="10">
        <v>76</v>
      </c>
      <c r="F109" s="10">
        <v>7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68</v>
      </c>
      <c r="D110" s="10">
        <v>5</v>
      </c>
      <c r="E110" s="10">
        <v>56</v>
      </c>
      <c r="F110" s="10">
        <v>7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78</v>
      </c>
      <c r="D111" s="10" t="s">
        <v>265</v>
      </c>
      <c r="E111" s="10">
        <v>70</v>
      </c>
      <c r="F111" s="10">
        <v>8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37</v>
      </c>
      <c r="D112" s="10">
        <v>2</v>
      </c>
      <c r="E112" s="10">
        <v>33</v>
      </c>
      <c r="F112" s="10">
        <v>2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50</v>
      </c>
      <c r="D113" s="10" t="s">
        <v>265</v>
      </c>
      <c r="E113" s="10">
        <v>45</v>
      </c>
      <c r="F113" s="10">
        <v>5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221</v>
      </c>
      <c r="D114" s="10">
        <v>7</v>
      </c>
      <c r="E114" s="10">
        <v>190</v>
      </c>
      <c r="F114" s="10">
        <v>24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16276</v>
      </c>
      <c r="D115" s="3">
        <v>5395</v>
      </c>
      <c r="E115" s="3">
        <v>10111</v>
      </c>
      <c r="F115" s="3">
        <v>770</v>
      </c>
    </row>
    <row r="116" spans="1:11" ht="12" customHeight="1">
      <c r="A116" s="33" t="s">
        <v>254</v>
      </c>
      <c r="B116" s="1" t="s">
        <v>8</v>
      </c>
      <c r="C116" s="10">
        <v>977</v>
      </c>
      <c r="D116" s="10">
        <v>575</v>
      </c>
      <c r="E116" s="10">
        <v>28</v>
      </c>
      <c r="F116" s="10">
        <v>374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169</v>
      </c>
      <c r="D117" s="10">
        <v>29</v>
      </c>
      <c r="E117" s="10">
        <v>8</v>
      </c>
      <c r="F117" s="10">
        <v>132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174</v>
      </c>
      <c r="D118" s="10">
        <v>42</v>
      </c>
      <c r="E118" s="10">
        <v>2</v>
      </c>
      <c r="F118" s="10">
        <v>130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204</v>
      </c>
      <c r="D119" s="10">
        <v>110</v>
      </c>
      <c r="E119" s="10">
        <v>12</v>
      </c>
      <c r="F119" s="10">
        <v>82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222</v>
      </c>
      <c r="D120" s="10">
        <v>192</v>
      </c>
      <c r="E120" s="10">
        <v>5</v>
      </c>
      <c r="F120" s="10">
        <v>25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208</v>
      </c>
      <c r="D121" s="10">
        <v>202</v>
      </c>
      <c r="E121" s="10">
        <v>1</v>
      </c>
      <c r="F121" s="10">
        <v>5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1129</v>
      </c>
      <c r="D122" s="10">
        <v>1095</v>
      </c>
      <c r="E122" s="10">
        <v>10</v>
      </c>
      <c r="F122" s="10">
        <v>24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244</v>
      </c>
      <c r="D123" s="10">
        <v>240</v>
      </c>
      <c r="E123" s="10" t="s">
        <v>265</v>
      </c>
      <c r="F123" s="10">
        <v>4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211</v>
      </c>
      <c r="D124" s="10">
        <v>203</v>
      </c>
      <c r="E124" s="10">
        <v>2</v>
      </c>
      <c r="F124" s="10">
        <v>6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230</v>
      </c>
      <c r="D125" s="10">
        <v>222</v>
      </c>
      <c r="E125" s="10">
        <v>4</v>
      </c>
      <c r="F125" s="10">
        <v>4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232</v>
      </c>
      <c r="D126" s="10">
        <v>220</v>
      </c>
      <c r="E126" s="10">
        <v>3</v>
      </c>
      <c r="F126" s="10">
        <v>9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212</v>
      </c>
      <c r="D127" s="10">
        <v>210</v>
      </c>
      <c r="E127" s="10">
        <v>1</v>
      </c>
      <c r="F127" s="10">
        <v>1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1165</v>
      </c>
      <c r="D128" s="10">
        <v>1119</v>
      </c>
      <c r="E128" s="10">
        <v>36</v>
      </c>
      <c r="F128" s="10">
        <v>10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220</v>
      </c>
      <c r="D129" s="10">
        <v>212</v>
      </c>
      <c r="E129" s="10">
        <v>6</v>
      </c>
      <c r="F129" s="10">
        <v>2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231</v>
      </c>
      <c r="D130" s="10">
        <v>227</v>
      </c>
      <c r="E130" s="10">
        <v>3</v>
      </c>
      <c r="F130" s="10">
        <v>1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248</v>
      </c>
      <c r="D131" s="10">
        <v>233</v>
      </c>
      <c r="E131" s="10">
        <v>11</v>
      </c>
      <c r="F131" s="10">
        <v>4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222</v>
      </c>
      <c r="D132" s="10">
        <v>216</v>
      </c>
      <c r="E132" s="10">
        <v>6</v>
      </c>
      <c r="F132" s="10" t="s">
        <v>265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244</v>
      </c>
      <c r="D133" s="10">
        <v>231</v>
      </c>
      <c r="E133" s="10">
        <v>10</v>
      </c>
      <c r="F133" s="10">
        <v>3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1232</v>
      </c>
      <c r="D134" s="10">
        <v>1042</v>
      </c>
      <c r="E134" s="10">
        <v>167</v>
      </c>
      <c r="F134" s="10">
        <v>23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250</v>
      </c>
      <c r="D135" s="10">
        <v>239</v>
      </c>
      <c r="E135" s="10">
        <v>8</v>
      </c>
      <c r="F135" s="10">
        <v>3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256</v>
      </c>
      <c r="D136" s="10">
        <v>244</v>
      </c>
      <c r="E136" s="10">
        <v>8</v>
      </c>
      <c r="F136" s="10">
        <v>4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286</v>
      </c>
      <c r="D137" s="10">
        <v>262</v>
      </c>
      <c r="E137" s="10">
        <v>21</v>
      </c>
      <c r="F137" s="10">
        <v>3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235</v>
      </c>
      <c r="D138" s="10">
        <v>166</v>
      </c>
      <c r="E138" s="10">
        <v>61</v>
      </c>
      <c r="F138" s="10">
        <v>8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205</v>
      </c>
      <c r="D139" s="10">
        <v>131</v>
      </c>
      <c r="E139" s="10">
        <v>69</v>
      </c>
      <c r="F139" s="10">
        <v>5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1080</v>
      </c>
      <c r="D140" s="10">
        <v>553</v>
      </c>
      <c r="E140" s="10">
        <v>515</v>
      </c>
      <c r="F140" s="10">
        <v>12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211</v>
      </c>
      <c r="D141" s="10">
        <v>128</v>
      </c>
      <c r="E141" s="10">
        <v>82</v>
      </c>
      <c r="F141" s="10">
        <v>1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189</v>
      </c>
      <c r="D142" s="10">
        <v>98</v>
      </c>
      <c r="E142" s="10">
        <v>89</v>
      </c>
      <c r="F142" s="10">
        <v>2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227</v>
      </c>
      <c r="D143" s="10">
        <v>124</v>
      </c>
      <c r="E143" s="10">
        <v>99</v>
      </c>
      <c r="F143" s="10">
        <v>4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251</v>
      </c>
      <c r="D144" s="10">
        <v>123</v>
      </c>
      <c r="E144" s="10">
        <v>125</v>
      </c>
      <c r="F144" s="10">
        <v>3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202</v>
      </c>
      <c r="D145" s="10">
        <v>80</v>
      </c>
      <c r="E145" s="10">
        <v>120</v>
      </c>
      <c r="F145" s="10">
        <v>2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1157</v>
      </c>
      <c r="D146" s="10">
        <v>311</v>
      </c>
      <c r="E146" s="10">
        <v>829</v>
      </c>
      <c r="F146" s="10">
        <v>17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260</v>
      </c>
      <c r="D147" s="10">
        <v>81</v>
      </c>
      <c r="E147" s="10">
        <v>175</v>
      </c>
      <c r="F147" s="10">
        <v>4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236</v>
      </c>
      <c r="D148" s="10">
        <v>72</v>
      </c>
      <c r="E148" s="10">
        <v>159</v>
      </c>
      <c r="F148" s="10">
        <v>5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232</v>
      </c>
      <c r="D149" s="10">
        <v>71</v>
      </c>
      <c r="E149" s="10">
        <v>155</v>
      </c>
      <c r="F149" s="10">
        <v>6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207</v>
      </c>
      <c r="D150" s="10">
        <v>49</v>
      </c>
      <c r="E150" s="10">
        <v>157</v>
      </c>
      <c r="F150" s="10">
        <v>1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222</v>
      </c>
      <c r="D151" s="10">
        <v>38</v>
      </c>
      <c r="E151" s="10">
        <v>183</v>
      </c>
      <c r="F151" s="10">
        <v>1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1139</v>
      </c>
      <c r="D152" s="10">
        <v>175</v>
      </c>
      <c r="E152" s="10">
        <v>943</v>
      </c>
      <c r="F152" s="10">
        <v>21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254</v>
      </c>
      <c r="D153" s="10">
        <v>30</v>
      </c>
      <c r="E153" s="10">
        <v>219</v>
      </c>
      <c r="F153" s="10">
        <v>5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246</v>
      </c>
      <c r="D154" s="10">
        <v>52</v>
      </c>
      <c r="E154" s="10">
        <v>186</v>
      </c>
      <c r="F154" s="10">
        <v>8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238</v>
      </c>
      <c r="D155" s="10">
        <v>38</v>
      </c>
      <c r="E155" s="10">
        <v>196</v>
      </c>
      <c r="F155" s="10">
        <v>4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203</v>
      </c>
      <c r="D156" s="10">
        <v>30</v>
      </c>
      <c r="E156" s="10">
        <v>172</v>
      </c>
      <c r="F156" s="10">
        <v>1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198</v>
      </c>
      <c r="D157" s="10">
        <v>25</v>
      </c>
      <c r="E157" s="10">
        <v>170</v>
      </c>
      <c r="F157" s="10">
        <v>3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1071</v>
      </c>
      <c r="D158" s="10">
        <v>135</v>
      </c>
      <c r="E158" s="10">
        <v>911</v>
      </c>
      <c r="F158" s="10">
        <v>25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198</v>
      </c>
      <c r="D159" s="10">
        <v>30</v>
      </c>
      <c r="E159" s="10">
        <v>166</v>
      </c>
      <c r="F159" s="10">
        <v>2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202</v>
      </c>
      <c r="D160" s="10">
        <v>19</v>
      </c>
      <c r="E160" s="10">
        <v>177</v>
      </c>
      <c r="F160" s="10">
        <v>6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219</v>
      </c>
      <c r="D161" s="10">
        <v>22</v>
      </c>
      <c r="E161" s="10">
        <v>192</v>
      </c>
      <c r="F161" s="10">
        <v>5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226</v>
      </c>
      <c r="D162" s="10">
        <v>35</v>
      </c>
      <c r="E162" s="10">
        <v>186</v>
      </c>
      <c r="F162" s="10">
        <v>5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226</v>
      </c>
      <c r="D163" s="10">
        <v>29</v>
      </c>
      <c r="E163" s="10">
        <v>190</v>
      </c>
      <c r="F163" s="10">
        <v>7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1158</v>
      </c>
      <c r="D164" s="10">
        <v>121</v>
      </c>
      <c r="E164" s="10">
        <v>1011</v>
      </c>
      <c r="F164" s="10">
        <v>26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219</v>
      </c>
      <c r="D165" s="10">
        <v>22</v>
      </c>
      <c r="E165" s="10">
        <v>191</v>
      </c>
      <c r="F165" s="10">
        <v>6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217</v>
      </c>
      <c r="D166" s="10">
        <v>22</v>
      </c>
      <c r="E166" s="10">
        <v>194</v>
      </c>
      <c r="F166" s="10">
        <v>1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240</v>
      </c>
      <c r="D167" s="10">
        <v>23</v>
      </c>
      <c r="E167" s="10">
        <v>205</v>
      </c>
      <c r="F167" s="10">
        <v>12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242</v>
      </c>
      <c r="D168" s="10">
        <v>33</v>
      </c>
      <c r="E168" s="10">
        <v>205</v>
      </c>
      <c r="F168" s="10">
        <v>4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240</v>
      </c>
      <c r="D169" s="10">
        <v>21</v>
      </c>
      <c r="E169" s="10">
        <v>216</v>
      </c>
      <c r="F169" s="10">
        <v>3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965</v>
      </c>
      <c r="D170" s="10">
        <v>78</v>
      </c>
      <c r="E170" s="10">
        <v>861</v>
      </c>
      <c r="F170" s="10">
        <v>26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199</v>
      </c>
      <c r="D171" s="10">
        <v>20</v>
      </c>
      <c r="E171" s="10">
        <v>171</v>
      </c>
      <c r="F171" s="10">
        <v>8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168</v>
      </c>
      <c r="D172" s="10">
        <v>14</v>
      </c>
      <c r="E172" s="10">
        <v>151</v>
      </c>
      <c r="F172" s="10">
        <v>3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204</v>
      </c>
      <c r="D173" s="10">
        <v>14</v>
      </c>
      <c r="E173" s="10">
        <v>186</v>
      </c>
      <c r="F173" s="10">
        <v>4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193</v>
      </c>
      <c r="D174" s="10">
        <v>10</v>
      </c>
      <c r="E174" s="10">
        <v>178</v>
      </c>
      <c r="F174" s="10">
        <v>5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201</v>
      </c>
      <c r="D175" s="10">
        <v>20</v>
      </c>
      <c r="E175" s="10">
        <v>175</v>
      </c>
      <c r="F175" s="10">
        <v>6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926</v>
      </c>
      <c r="D176" s="10">
        <v>57</v>
      </c>
      <c r="E176" s="10">
        <v>845</v>
      </c>
      <c r="F176" s="10">
        <v>24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211</v>
      </c>
      <c r="D177" s="10">
        <v>21</v>
      </c>
      <c r="E177" s="10">
        <v>183</v>
      </c>
      <c r="F177" s="10">
        <v>7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176</v>
      </c>
      <c r="D178" s="10">
        <v>11</v>
      </c>
      <c r="E178" s="10">
        <v>162</v>
      </c>
      <c r="F178" s="10">
        <v>3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207</v>
      </c>
      <c r="D179" s="10">
        <v>10</v>
      </c>
      <c r="E179" s="10">
        <v>190</v>
      </c>
      <c r="F179" s="10">
        <v>7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193</v>
      </c>
      <c r="D180" s="10">
        <v>11</v>
      </c>
      <c r="E180" s="10">
        <v>179</v>
      </c>
      <c r="F180" s="10">
        <v>3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139</v>
      </c>
      <c r="D181" s="10">
        <v>4</v>
      </c>
      <c r="E181" s="10">
        <v>131</v>
      </c>
      <c r="F181" s="10">
        <v>4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870</v>
      </c>
      <c r="D182" s="10">
        <v>31</v>
      </c>
      <c r="E182" s="10">
        <v>816</v>
      </c>
      <c r="F182" s="10">
        <v>23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169</v>
      </c>
      <c r="D183" s="10">
        <v>5</v>
      </c>
      <c r="E183" s="10">
        <v>160</v>
      </c>
      <c r="F183" s="10">
        <v>4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204</v>
      </c>
      <c r="D184" s="10">
        <v>10</v>
      </c>
      <c r="E184" s="10">
        <v>187</v>
      </c>
      <c r="F184" s="10">
        <v>7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176</v>
      </c>
      <c r="D185" s="10">
        <v>9</v>
      </c>
      <c r="E185" s="10">
        <v>162</v>
      </c>
      <c r="F185" s="10">
        <v>5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164</v>
      </c>
      <c r="D186" s="10">
        <v>2</v>
      </c>
      <c r="E186" s="10">
        <v>157</v>
      </c>
      <c r="F186" s="10">
        <v>5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157</v>
      </c>
      <c r="D187" s="10">
        <v>5</v>
      </c>
      <c r="E187" s="10">
        <v>150</v>
      </c>
      <c r="F187" s="10">
        <v>2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750</v>
      </c>
      <c r="D188" s="10">
        <v>26</v>
      </c>
      <c r="E188" s="10">
        <v>706</v>
      </c>
      <c r="F188" s="10">
        <v>18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135</v>
      </c>
      <c r="D189" s="10">
        <v>4</v>
      </c>
      <c r="E189" s="10">
        <v>129</v>
      </c>
      <c r="F189" s="10">
        <v>2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167</v>
      </c>
      <c r="D190" s="10">
        <v>10</v>
      </c>
      <c r="E190" s="10">
        <v>153</v>
      </c>
      <c r="F190" s="10">
        <v>4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161</v>
      </c>
      <c r="D191" s="10">
        <v>3</v>
      </c>
      <c r="E191" s="10">
        <v>153</v>
      </c>
      <c r="F191" s="10">
        <v>5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133</v>
      </c>
      <c r="D192" s="10">
        <v>4</v>
      </c>
      <c r="E192" s="10">
        <v>126</v>
      </c>
      <c r="F192" s="10">
        <v>3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154</v>
      </c>
      <c r="D193" s="10">
        <v>5</v>
      </c>
      <c r="E193" s="10">
        <v>145</v>
      </c>
      <c r="F193" s="10">
        <v>4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712</v>
      </c>
      <c r="D194" s="10">
        <v>27</v>
      </c>
      <c r="E194" s="10">
        <v>658</v>
      </c>
      <c r="F194" s="10">
        <v>27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160</v>
      </c>
      <c r="D195" s="10">
        <v>9</v>
      </c>
      <c r="E195" s="10">
        <v>148</v>
      </c>
      <c r="F195" s="10">
        <v>3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131</v>
      </c>
      <c r="D196" s="10">
        <v>2</v>
      </c>
      <c r="E196" s="10">
        <v>125</v>
      </c>
      <c r="F196" s="10">
        <v>4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143</v>
      </c>
      <c r="D197" s="10">
        <v>6</v>
      </c>
      <c r="E197" s="10">
        <v>132</v>
      </c>
      <c r="F197" s="10">
        <v>5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131</v>
      </c>
      <c r="D198" s="10">
        <v>4</v>
      </c>
      <c r="E198" s="10">
        <v>120</v>
      </c>
      <c r="F198" s="10">
        <v>7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147</v>
      </c>
      <c r="D199" s="10">
        <v>6</v>
      </c>
      <c r="E199" s="10">
        <v>133</v>
      </c>
      <c r="F199" s="10">
        <v>8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676</v>
      </c>
      <c r="D200" s="10">
        <v>17</v>
      </c>
      <c r="E200" s="10">
        <v>621</v>
      </c>
      <c r="F200" s="10">
        <v>38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148</v>
      </c>
      <c r="D201" s="10">
        <v>6</v>
      </c>
      <c r="E201" s="10">
        <v>134</v>
      </c>
      <c r="F201" s="10">
        <v>8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116</v>
      </c>
      <c r="D202" s="10">
        <v>3</v>
      </c>
      <c r="E202" s="10">
        <v>110</v>
      </c>
      <c r="F202" s="10">
        <v>3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146</v>
      </c>
      <c r="D203" s="10">
        <v>4</v>
      </c>
      <c r="E203" s="10">
        <v>132</v>
      </c>
      <c r="F203" s="10">
        <v>10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146</v>
      </c>
      <c r="D204" s="10">
        <v>1</v>
      </c>
      <c r="E204" s="10">
        <v>137</v>
      </c>
      <c r="F204" s="10">
        <v>8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120</v>
      </c>
      <c r="D205" s="10">
        <v>3</v>
      </c>
      <c r="E205" s="10">
        <v>108</v>
      </c>
      <c r="F205" s="10">
        <v>9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515</v>
      </c>
      <c r="D206" s="10">
        <v>11</v>
      </c>
      <c r="E206" s="10">
        <v>481</v>
      </c>
      <c r="F206" s="10">
        <v>23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106</v>
      </c>
      <c r="D207" s="10">
        <v>2</v>
      </c>
      <c r="E207" s="10">
        <v>99</v>
      </c>
      <c r="F207" s="10">
        <v>5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119</v>
      </c>
      <c r="D208" s="10">
        <v>3</v>
      </c>
      <c r="E208" s="10">
        <v>113</v>
      </c>
      <c r="F208" s="10">
        <v>3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105</v>
      </c>
      <c r="D209" s="10">
        <v>2</v>
      </c>
      <c r="E209" s="10">
        <v>99</v>
      </c>
      <c r="F209" s="10">
        <v>4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93</v>
      </c>
      <c r="D210" s="10">
        <v>3</v>
      </c>
      <c r="E210" s="10">
        <v>83</v>
      </c>
      <c r="F210" s="10">
        <v>7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92</v>
      </c>
      <c r="D211" s="10">
        <v>1</v>
      </c>
      <c r="E211" s="10">
        <v>87</v>
      </c>
      <c r="F211" s="10">
        <v>4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373</v>
      </c>
      <c r="D212" s="10">
        <v>9</v>
      </c>
      <c r="E212" s="10">
        <v>340</v>
      </c>
      <c r="F212" s="10">
        <v>24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100</v>
      </c>
      <c r="D213" s="10">
        <v>3</v>
      </c>
      <c r="E213" s="10">
        <v>91</v>
      </c>
      <c r="F213" s="10">
        <v>6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81</v>
      </c>
      <c r="D214" s="10">
        <v>2</v>
      </c>
      <c r="E214" s="10">
        <v>71</v>
      </c>
      <c r="F214" s="10">
        <v>8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70</v>
      </c>
      <c r="D215" s="10" t="s">
        <v>265</v>
      </c>
      <c r="E215" s="10">
        <v>68</v>
      </c>
      <c r="F215" s="10">
        <v>2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72</v>
      </c>
      <c r="D216" s="10">
        <v>4</v>
      </c>
      <c r="E216" s="10">
        <v>61</v>
      </c>
      <c r="F216" s="10">
        <v>7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50</v>
      </c>
      <c r="D217" s="10" t="s">
        <v>265</v>
      </c>
      <c r="E217" s="10">
        <v>49</v>
      </c>
      <c r="F217" s="10">
        <v>1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214</v>
      </c>
      <c r="D218" s="10">
        <v>7</v>
      </c>
      <c r="E218" s="10">
        <v>188</v>
      </c>
      <c r="F218" s="10">
        <v>19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63</v>
      </c>
      <c r="D219" s="10">
        <v>2</v>
      </c>
      <c r="E219" s="10">
        <v>56</v>
      </c>
      <c r="F219" s="10">
        <v>5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44</v>
      </c>
      <c r="D220" s="10">
        <v>4</v>
      </c>
      <c r="E220" s="10">
        <v>34</v>
      </c>
      <c r="F220" s="10">
        <v>6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49</v>
      </c>
      <c r="D221" s="10" t="s">
        <v>265</v>
      </c>
      <c r="E221" s="10">
        <v>46</v>
      </c>
      <c r="F221" s="10">
        <v>3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22</v>
      </c>
      <c r="D222" s="10">
        <v>1</v>
      </c>
      <c r="E222" s="10">
        <v>20</v>
      </c>
      <c r="F222" s="10">
        <v>1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36</v>
      </c>
      <c r="D223" s="10" t="s">
        <v>265</v>
      </c>
      <c r="E223" s="10">
        <v>32</v>
      </c>
      <c r="F223" s="10">
        <v>4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167</v>
      </c>
      <c r="D224" s="10">
        <v>6</v>
      </c>
      <c r="E224" s="10">
        <v>145</v>
      </c>
      <c r="F224" s="10">
        <v>16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15129</v>
      </c>
      <c r="D225" s="3">
        <v>5067</v>
      </c>
      <c r="E225" s="3">
        <v>9287</v>
      </c>
      <c r="F225" s="3">
        <v>775</v>
      </c>
    </row>
    <row r="226" spans="1:11" ht="12" customHeight="1">
      <c r="A226" s="33" t="s">
        <v>254</v>
      </c>
      <c r="B226" s="1" t="s">
        <v>8</v>
      </c>
      <c r="C226" s="10">
        <v>1098</v>
      </c>
      <c r="D226" s="10">
        <v>631</v>
      </c>
      <c r="E226" s="10">
        <v>39</v>
      </c>
      <c r="F226" s="10">
        <v>428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191</v>
      </c>
      <c r="D227" s="10">
        <v>29</v>
      </c>
      <c r="E227" s="10">
        <v>14</v>
      </c>
      <c r="F227" s="10">
        <v>148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203</v>
      </c>
      <c r="D228" s="10">
        <v>46</v>
      </c>
      <c r="E228" s="10">
        <v>6</v>
      </c>
      <c r="F228" s="10">
        <v>151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230</v>
      </c>
      <c r="D229" s="10">
        <v>128</v>
      </c>
      <c r="E229" s="10">
        <v>9</v>
      </c>
      <c r="F229" s="10">
        <v>93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246</v>
      </c>
      <c r="D230" s="10">
        <v>208</v>
      </c>
      <c r="E230" s="10">
        <v>7</v>
      </c>
      <c r="F230" s="10">
        <v>31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228</v>
      </c>
      <c r="D231" s="10">
        <v>220</v>
      </c>
      <c r="E231" s="10">
        <v>3</v>
      </c>
      <c r="F231" s="10">
        <v>5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1330</v>
      </c>
      <c r="D232" s="10">
        <v>1296</v>
      </c>
      <c r="E232" s="10">
        <v>16</v>
      </c>
      <c r="F232" s="10">
        <v>18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250</v>
      </c>
      <c r="D233" s="10">
        <v>245</v>
      </c>
      <c r="E233" s="10">
        <v>2</v>
      </c>
      <c r="F233" s="10">
        <v>3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259</v>
      </c>
      <c r="D234" s="10">
        <v>250</v>
      </c>
      <c r="E234" s="10">
        <v>4</v>
      </c>
      <c r="F234" s="10">
        <v>5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286</v>
      </c>
      <c r="D235" s="10">
        <v>280</v>
      </c>
      <c r="E235" s="10">
        <v>3</v>
      </c>
      <c r="F235" s="10">
        <v>3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261</v>
      </c>
      <c r="D236" s="10">
        <v>253</v>
      </c>
      <c r="E236" s="10">
        <v>4</v>
      </c>
      <c r="F236" s="10">
        <v>4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274</v>
      </c>
      <c r="D237" s="10">
        <v>268</v>
      </c>
      <c r="E237" s="10">
        <v>3</v>
      </c>
      <c r="F237" s="10">
        <v>3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1188</v>
      </c>
      <c r="D238" s="10">
        <v>1135</v>
      </c>
      <c r="E238" s="10">
        <v>36</v>
      </c>
      <c r="F238" s="10">
        <v>17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249</v>
      </c>
      <c r="D239" s="10">
        <v>242</v>
      </c>
      <c r="E239" s="10">
        <v>4</v>
      </c>
      <c r="F239" s="10">
        <v>3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223</v>
      </c>
      <c r="D240" s="10">
        <v>210</v>
      </c>
      <c r="E240" s="10">
        <v>7</v>
      </c>
      <c r="F240" s="10">
        <v>6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233</v>
      </c>
      <c r="D241" s="10">
        <v>227</v>
      </c>
      <c r="E241" s="10">
        <v>4</v>
      </c>
      <c r="F241" s="10">
        <v>2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249</v>
      </c>
      <c r="D242" s="10">
        <v>228</v>
      </c>
      <c r="E242" s="10">
        <v>15</v>
      </c>
      <c r="F242" s="10">
        <v>6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234</v>
      </c>
      <c r="D243" s="10">
        <v>228</v>
      </c>
      <c r="E243" s="10">
        <v>6</v>
      </c>
      <c r="F243" s="10" t="s">
        <v>265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1251</v>
      </c>
      <c r="D244" s="10">
        <v>1040</v>
      </c>
      <c r="E244" s="10">
        <v>197</v>
      </c>
      <c r="F244" s="10">
        <v>14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260</v>
      </c>
      <c r="D245" s="10">
        <v>253</v>
      </c>
      <c r="E245" s="10">
        <v>4</v>
      </c>
      <c r="F245" s="10">
        <v>3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263</v>
      </c>
      <c r="D246" s="10">
        <v>247</v>
      </c>
      <c r="E246" s="10">
        <v>15</v>
      </c>
      <c r="F246" s="10">
        <v>1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273</v>
      </c>
      <c r="D247" s="10">
        <v>252</v>
      </c>
      <c r="E247" s="10">
        <v>20</v>
      </c>
      <c r="F247" s="10">
        <v>1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226</v>
      </c>
      <c r="D248" s="10">
        <v>158</v>
      </c>
      <c r="E248" s="10">
        <v>65</v>
      </c>
      <c r="F248" s="10">
        <v>3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229</v>
      </c>
      <c r="D249" s="10">
        <v>130</v>
      </c>
      <c r="E249" s="10">
        <v>93</v>
      </c>
      <c r="F249" s="10">
        <v>6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1144</v>
      </c>
      <c r="D250" s="10">
        <v>399</v>
      </c>
      <c r="E250" s="10">
        <v>720</v>
      </c>
      <c r="F250" s="10">
        <v>25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212</v>
      </c>
      <c r="D251" s="10">
        <v>96</v>
      </c>
      <c r="E251" s="10">
        <v>112</v>
      </c>
      <c r="F251" s="10">
        <v>4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226</v>
      </c>
      <c r="D252" s="10">
        <v>100</v>
      </c>
      <c r="E252" s="10">
        <v>123</v>
      </c>
      <c r="F252" s="10">
        <v>3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254</v>
      </c>
      <c r="D253" s="10">
        <v>89</v>
      </c>
      <c r="E253" s="10">
        <v>158</v>
      </c>
      <c r="F253" s="10">
        <v>7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223</v>
      </c>
      <c r="D254" s="10">
        <v>59</v>
      </c>
      <c r="E254" s="10">
        <v>158</v>
      </c>
      <c r="F254" s="10">
        <v>6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229</v>
      </c>
      <c r="D255" s="10">
        <v>55</v>
      </c>
      <c r="E255" s="10">
        <v>169</v>
      </c>
      <c r="F255" s="10">
        <v>5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1027</v>
      </c>
      <c r="D256" s="10">
        <v>154</v>
      </c>
      <c r="E256" s="10">
        <v>857</v>
      </c>
      <c r="F256" s="10">
        <v>16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195</v>
      </c>
      <c r="D257" s="10">
        <v>32</v>
      </c>
      <c r="E257" s="10">
        <v>161</v>
      </c>
      <c r="F257" s="10">
        <v>2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195</v>
      </c>
      <c r="D258" s="10">
        <v>38</v>
      </c>
      <c r="E258" s="10">
        <v>155</v>
      </c>
      <c r="F258" s="10">
        <v>2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211</v>
      </c>
      <c r="D259" s="10">
        <v>28</v>
      </c>
      <c r="E259" s="10">
        <v>182</v>
      </c>
      <c r="F259" s="10">
        <v>1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226</v>
      </c>
      <c r="D260" s="10">
        <v>29</v>
      </c>
      <c r="E260" s="10">
        <v>191</v>
      </c>
      <c r="F260" s="10">
        <v>6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200</v>
      </c>
      <c r="D261" s="10">
        <v>27</v>
      </c>
      <c r="E261" s="10">
        <v>168</v>
      </c>
      <c r="F261" s="10">
        <v>5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992</v>
      </c>
      <c r="D262" s="10">
        <v>106</v>
      </c>
      <c r="E262" s="10">
        <v>874</v>
      </c>
      <c r="F262" s="10">
        <v>12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196</v>
      </c>
      <c r="D263" s="10">
        <v>30</v>
      </c>
      <c r="E263" s="10">
        <v>163</v>
      </c>
      <c r="F263" s="10">
        <v>3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195</v>
      </c>
      <c r="D264" s="10">
        <v>23</v>
      </c>
      <c r="E264" s="10">
        <v>169</v>
      </c>
      <c r="F264" s="10">
        <v>3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207</v>
      </c>
      <c r="D265" s="10">
        <v>17</v>
      </c>
      <c r="E265" s="10">
        <v>189</v>
      </c>
      <c r="F265" s="10">
        <v>1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216</v>
      </c>
      <c r="D266" s="10">
        <v>25</v>
      </c>
      <c r="E266" s="10">
        <v>187</v>
      </c>
      <c r="F266" s="10">
        <v>4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178</v>
      </c>
      <c r="D267" s="10">
        <v>11</v>
      </c>
      <c r="E267" s="10">
        <v>166</v>
      </c>
      <c r="F267" s="10">
        <v>1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982</v>
      </c>
      <c r="D268" s="10">
        <v>75</v>
      </c>
      <c r="E268" s="10">
        <v>883</v>
      </c>
      <c r="F268" s="10">
        <v>24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212</v>
      </c>
      <c r="D269" s="10">
        <v>16</v>
      </c>
      <c r="E269" s="10">
        <v>191</v>
      </c>
      <c r="F269" s="10">
        <v>5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194</v>
      </c>
      <c r="D270" s="10">
        <v>15</v>
      </c>
      <c r="E270" s="10">
        <v>174</v>
      </c>
      <c r="F270" s="10">
        <v>5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178</v>
      </c>
      <c r="D271" s="10">
        <v>17</v>
      </c>
      <c r="E271" s="10">
        <v>157</v>
      </c>
      <c r="F271" s="10">
        <v>4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192</v>
      </c>
      <c r="D272" s="10">
        <v>14</v>
      </c>
      <c r="E272" s="10">
        <v>172</v>
      </c>
      <c r="F272" s="10">
        <v>6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206</v>
      </c>
      <c r="D273" s="10">
        <v>13</v>
      </c>
      <c r="E273" s="10">
        <v>189</v>
      </c>
      <c r="F273" s="10">
        <v>4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1038</v>
      </c>
      <c r="D274" s="10">
        <v>74</v>
      </c>
      <c r="E274" s="10">
        <v>933</v>
      </c>
      <c r="F274" s="10">
        <v>31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217</v>
      </c>
      <c r="D275" s="10">
        <v>15</v>
      </c>
      <c r="E275" s="10">
        <v>196</v>
      </c>
      <c r="F275" s="10">
        <v>6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212</v>
      </c>
      <c r="D276" s="10">
        <v>16</v>
      </c>
      <c r="E276" s="10">
        <v>191</v>
      </c>
      <c r="F276" s="10">
        <v>5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196</v>
      </c>
      <c r="D277" s="10">
        <v>11</v>
      </c>
      <c r="E277" s="10">
        <v>182</v>
      </c>
      <c r="F277" s="10">
        <v>3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208</v>
      </c>
      <c r="D278" s="10">
        <v>19</v>
      </c>
      <c r="E278" s="10">
        <v>178</v>
      </c>
      <c r="F278" s="10">
        <v>11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205</v>
      </c>
      <c r="D279" s="10">
        <v>13</v>
      </c>
      <c r="E279" s="10">
        <v>186</v>
      </c>
      <c r="F279" s="10">
        <v>6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927</v>
      </c>
      <c r="D280" s="10">
        <v>40</v>
      </c>
      <c r="E280" s="10">
        <v>866</v>
      </c>
      <c r="F280" s="10">
        <v>21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225</v>
      </c>
      <c r="D281" s="10">
        <v>8</v>
      </c>
      <c r="E281" s="10">
        <v>209</v>
      </c>
      <c r="F281" s="10">
        <v>8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184</v>
      </c>
      <c r="D282" s="10">
        <v>9</v>
      </c>
      <c r="E282" s="10">
        <v>172</v>
      </c>
      <c r="F282" s="10">
        <v>3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158</v>
      </c>
      <c r="D283" s="10">
        <v>9</v>
      </c>
      <c r="E283" s="10">
        <v>147</v>
      </c>
      <c r="F283" s="10">
        <v>2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181</v>
      </c>
      <c r="D284" s="10">
        <v>10</v>
      </c>
      <c r="E284" s="10">
        <v>168</v>
      </c>
      <c r="F284" s="10">
        <v>3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179</v>
      </c>
      <c r="D285" s="10">
        <v>4</v>
      </c>
      <c r="E285" s="10">
        <v>170</v>
      </c>
      <c r="F285" s="10">
        <v>5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829</v>
      </c>
      <c r="D286" s="10">
        <v>31</v>
      </c>
      <c r="E286" s="10">
        <v>774</v>
      </c>
      <c r="F286" s="10">
        <v>24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179</v>
      </c>
      <c r="D287" s="10">
        <v>9</v>
      </c>
      <c r="E287" s="10">
        <v>161</v>
      </c>
      <c r="F287" s="10">
        <v>9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171</v>
      </c>
      <c r="D288" s="10">
        <v>6</v>
      </c>
      <c r="E288" s="10">
        <v>162</v>
      </c>
      <c r="F288" s="10">
        <v>3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170</v>
      </c>
      <c r="D289" s="10">
        <v>8</v>
      </c>
      <c r="E289" s="10">
        <v>158</v>
      </c>
      <c r="F289" s="10">
        <v>4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142</v>
      </c>
      <c r="D290" s="10">
        <v>4</v>
      </c>
      <c r="E290" s="10">
        <v>136</v>
      </c>
      <c r="F290" s="10">
        <v>2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167</v>
      </c>
      <c r="D291" s="10">
        <v>4</v>
      </c>
      <c r="E291" s="10">
        <v>157</v>
      </c>
      <c r="F291" s="10">
        <v>6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811</v>
      </c>
      <c r="D292" s="10">
        <v>16</v>
      </c>
      <c r="E292" s="10">
        <v>771</v>
      </c>
      <c r="F292" s="10">
        <v>24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158</v>
      </c>
      <c r="D293" s="10">
        <v>3</v>
      </c>
      <c r="E293" s="10">
        <v>147</v>
      </c>
      <c r="F293" s="10">
        <v>8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166</v>
      </c>
      <c r="D294" s="10">
        <v>5</v>
      </c>
      <c r="E294" s="10">
        <v>157</v>
      </c>
      <c r="F294" s="10">
        <v>4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139</v>
      </c>
      <c r="D295" s="10">
        <v>3</v>
      </c>
      <c r="E295" s="10">
        <v>131</v>
      </c>
      <c r="F295" s="10">
        <v>5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178</v>
      </c>
      <c r="D296" s="10">
        <v>3</v>
      </c>
      <c r="E296" s="10">
        <v>171</v>
      </c>
      <c r="F296" s="10">
        <v>4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170</v>
      </c>
      <c r="D297" s="10">
        <v>2</v>
      </c>
      <c r="E297" s="10">
        <v>165</v>
      </c>
      <c r="F297" s="10">
        <v>3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654</v>
      </c>
      <c r="D298" s="10">
        <v>13</v>
      </c>
      <c r="E298" s="10">
        <v>624</v>
      </c>
      <c r="F298" s="10">
        <v>17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143</v>
      </c>
      <c r="D299" s="10">
        <v>2</v>
      </c>
      <c r="E299" s="10">
        <v>135</v>
      </c>
      <c r="F299" s="10">
        <v>6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136</v>
      </c>
      <c r="D300" s="10">
        <v>4</v>
      </c>
      <c r="E300" s="10">
        <v>129</v>
      </c>
      <c r="F300" s="10">
        <v>3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118</v>
      </c>
      <c r="D301" s="10">
        <v>3</v>
      </c>
      <c r="E301" s="10">
        <v>113</v>
      </c>
      <c r="F301" s="10">
        <v>2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132</v>
      </c>
      <c r="D302" s="10">
        <v>4</v>
      </c>
      <c r="E302" s="10">
        <v>127</v>
      </c>
      <c r="F302" s="10">
        <v>1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125</v>
      </c>
      <c r="D303" s="10" t="s">
        <v>265</v>
      </c>
      <c r="E303" s="10">
        <v>120</v>
      </c>
      <c r="F303" s="10">
        <v>5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573</v>
      </c>
      <c r="D304" s="10">
        <v>18</v>
      </c>
      <c r="E304" s="10">
        <v>530</v>
      </c>
      <c r="F304" s="10">
        <v>25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147</v>
      </c>
      <c r="D305" s="10">
        <v>4</v>
      </c>
      <c r="E305" s="10">
        <v>132</v>
      </c>
      <c r="F305" s="10">
        <v>11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112</v>
      </c>
      <c r="D306" s="10">
        <v>1</v>
      </c>
      <c r="E306" s="10">
        <v>111</v>
      </c>
      <c r="F306" s="10" t="s">
        <v>265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110</v>
      </c>
      <c r="D307" s="10">
        <v>7</v>
      </c>
      <c r="E307" s="10">
        <v>100</v>
      </c>
      <c r="F307" s="10">
        <v>3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124</v>
      </c>
      <c r="D308" s="10">
        <v>6</v>
      </c>
      <c r="E308" s="10">
        <v>113</v>
      </c>
      <c r="F308" s="10">
        <v>5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80</v>
      </c>
      <c r="D309" s="10" t="s">
        <v>265</v>
      </c>
      <c r="E309" s="10">
        <v>74</v>
      </c>
      <c r="F309" s="10">
        <v>6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501</v>
      </c>
      <c r="D310" s="10">
        <v>14</v>
      </c>
      <c r="E310" s="10">
        <v>465</v>
      </c>
      <c r="F310" s="10">
        <v>22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86</v>
      </c>
      <c r="D311" s="10">
        <v>4</v>
      </c>
      <c r="E311" s="10">
        <v>78</v>
      </c>
      <c r="F311" s="10">
        <v>4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110</v>
      </c>
      <c r="D312" s="10">
        <v>3</v>
      </c>
      <c r="E312" s="10">
        <v>99</v>
      </c>
      <c r="F312" s="10">
        <v>8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106</v>
      </c>
      <c r="D313" s="10">
        <v>4</v>
      </c>
      <c r="E313" s="10">
        <v>98</v>
      </c>
      <c r="F313" s="10">
        <v>4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103</v>
      </c>
      <c r="D314" s="10">
        <v>1</v>
      </c>
      <c r="E314" s="10">
        <v>101</v>
      </c>
      <c r="F314" s="10">
        <v>1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96</v>
      </c>
      <c r="D315" s="10">
        <v>2</v>
      </c>
      <c r="E315" s="10">
        <v>89</v>
      </c>
      <c r="F315" s="10">
        <v>5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403</v>
      </c>
      <c r="D316" s="10">
        <v>18</v>
      </c>
      <c r="E316" s="10">
        <v>363</v>
      </c>
      <c r="F316" s="10">
        <v>22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96</v>
      </c>
      <c r="D317" s="10">
        <v>6</v>
      </c>
      <c r="E317" s="10">
        <v>85</v>
      </c>
      <c r="F317" s="10">
        <v>5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93</v>
      </c>
      <c r="D318" s="10">
        <v>1</v>
      </c>
      <c r="E318" s="10">
        <v>86</v>
      </c>
      <c r="F318" s="10">
        <v>6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79</v>
      </c>
      <c r="D319" s="10">
        <v>10</v>
      </c>
      <c r="E319" s="10">
        <v>66</v>
      </c>
      <c r="F319" s="10">
        <v>3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68</v>
      </c>
      <c r="D320" s="10" t="s">
        <v>265</v>
      </c>
      <c r="E320" s="10">
        <v>66</v>
      </c>
      <c r="F320" s="10">
        <v>2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67</v>
      </c>
      <c r="D321" s="10">
        <v>1</v>
      </c>
      <c r="E321" s="10">
        <v>60</v>
      </c>
      <c r="F321" s="10">
        <v>6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223</v>
      </c>
      <c r="D322" s="10">
        <v>4</v>
      </c>
      <c r="E322" s="10">
        <v>202</v>
      </c>
      <c r="F322" s="10">
        <v>17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38</v>
      </c>
      <c r="D323" s="10" t="s">
        <v>265</v>
      </c>
      <c r="E323" s="10">
        <v>32</v>
      </c>
      <c r="F323" s="10">
        <v>6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58</v>
      </c>
      <c r="D324" s="10" t="s">
        <v>265</v>
      </c>
      <c r="E324" s="10">
        <v>55</v>
      </c>
      <c r="F324" s="10">
        <v>3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56</v>
      </c>
      <c r="D325" s="10">
        <v>2</v>
      </c>
      <c r="E325" s="10">
        <v>51</v>
      </c>
      <c r="F325" s="10">
        <v>3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44</v>
      </c>
      <c r="D326" s="10">
        <v>1</v>
      </c>
      <c r="E326" s="10">
        <v>39</v>
      </c>
      <c r="F326" s="10">
        <v>4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27</v>
      </c>
      <c r="D327" s="10">
        <v>1</v>
      </c>
      <c r="E327" s="10">
        <v>25</v>
      </c>
      <c r="F327" s="10">
        <v>1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104</v>
      </c>
      <c r="D328" s="10">
        <v>2</v>
      </c>
      <c r="E328" s="10">
        <v>92</v>
      </c>
      <c r="F328" s="10">
        <v>10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22</v>
      </c>
      <c r="D329" s="10" t="s">
        <v>265</v>
      </c>
      <c r="E329" s="10">
        <v>20</v>
      </c>
      <c r="F329" s="10">
        <v>2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24</v>
      </c>
      <c r="D330" s="10">
        <v>1</v>
      </c>
      <c r="E330" s="10">
        <v>22</v>
      </c>
      <c r="F330" s="10">
        <v>1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29</v>
      </c>
      <c r="D331" s="10" t="s">
        <v>265</v>
      </c>
      <c r="E331" s="10">
        <v>24</v>
      </c>
      <c r="F331" s="10">
        <v>5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15</v>
      </c>
      <c r="D332" s="10">
        <v>1</v>
      </c>
      <c r="E332" s="10">
        <v>13</v>
      </c>
      <c r="F332" s="10">
        <v>1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14</v>
      </c>
      <c r="D333" s="10" t="s">
        <v>265</v>
      </c>
      <c r="E333" s="10">
        <v>13</v>
      </c>
      <c r="F333" s="10">
        <v>1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54</v>
      </c>
      <c r="D334" s="5">
        <v>1</v>
      </c>
      <c r="E334" s="5">
        <v>45</v>
      </c>
      <c r="F334" s="5">
        <v>8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8.66406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153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63978</v>
      </c>
      <c r="D5" s="3">
        <v>24439</v>
      </c>
      <c r="E5" s="3">
        <v>37075</v>
      </c>
      <c r="F5" s="3">
        <v>2464</v>
      </c>
    </row>
    <row r="6" spans="1:32" ht="12" customHeight="1">
      <c r="A6" s="33" t="s">
        <v>254</v>
      </c>
      <c r="B6" s="1" t="s">
        <v>8</v>
      </c>
      <c r="C6" s="10">
        <v>3901</v>
      </c>
      <c r="D6" s="10">
        <v>2313</v>
      </c>
      <c r="E6" s="10">
        <v>71</v>
      </c>
      <c r="F6" s="10">
        <v>1517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618</v>
      </c>
      <c r="D7" s="10">
        <v>62</v>
      </c>
      <c r="E7" s="10">
        <v>8</v>
      </c>
      <c r="F7" s="10">
        <v>548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700</v>
      </c>
      <c r="D8" s="10">
        <v>133</v>
      </c>
      <c r="E8" s="10">
        <v>16</v>
      </c>
      <c r="F8" s="10">
        <v>551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739</v>
      </c>
      <c r="D9" s="10">
        <v>380</v>
      </c>
      <c r="E9" s="10">
        <v>21</v>
      </c>
      <c r="F9" s="10">
        <v>338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854</v>
      </c>
      <c r="D10" s="10">
        <v>773</v>
      </c>
      <c r="E10" s="10">
        <v>13</v>
      </c>
      <c r="F10" s="10">
        <v>68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990</v>
      </c>
      <c r="D11" s="10">
        <v>965</v>
      </c>
      <c r="E11" s="10">
        <v>13</v>
      </c>
      <c r="F11" s="10">
        <v>12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5367</v>
      </c>
      <c r="D12" s="10">
        <v>5296</v>
      </c>
      <c r="E12" s="10">
        <v>50</v>
      </c>
      <c r="F12" s="10">
        <v>21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1016</v>
      </c>
      <c r="D13" s="10">
        <v>1000</v>
      </c>
      <c r="E13" s="10">
        <v>8</v>
      </c>
      <c r="F13" s="10">
        <v>8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986</v>
      </c>
      <c r="D14" s="10">
        <v>971</v>
      </c>
      <c r="E14" s="10">
        <v>8</v>
      </c>
      <c r="F14" s="10">
        <v>7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1161</v>
      </c>
      <c r="D15" s="10">
        <v>1149</v>
      </c>
      <c r="E15" s="10">
        <v>8</v>
      </c>
      <c r="F15" s="10">
        <v>4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1111</v>
      </c>
      <c r="D16" s="10">
        <v>1098</v>
      </c>
      <c r="E16" s="10">
        <v>12</v>
      </c>
      <c r="F16" s="10">
        <v>1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1093</v>
      </c>
      <c r="D17" s="10">
        <v>1078</v>
      </c>
      <c r="E17" s="10">
        <v>14</v>
      </c>
      <c r="F17" s="10">
        <v>1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5651</v>
      </c>
      <c r="D18" s="10">
        <v>5553</v>
      </c>
      <c r="E18" s="10">
        <v>80</v>
      </c>
      <c r="F18" s="10">
        <v>18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1111</v>
      </c>
      <c r="D19" s="10">
        <v>1094</v>
      </c>
      <c r="E19" s="10">
        <v>8</v>
      </c>
      <c r="F19" s="10">
        <v>9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1146</v>
      </c>
      <c r="D20" s="10">
        <v>1135</v>
      </c>
      <c r="E20" s="10">
        <v>8</v>
      </c>
      <c r="F20" s="10">
        <v>3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1168</v>
      </c>
      <c r="D21" s="10">
        <v>1154</v>
      </c>
      <c r="E21" s="10">
        <v>11</v>
      </c>
      <c r="F21" s="10">
        <v>3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1139</v>
      </c>
      <c r="D22" s="10">
        <v>1117</v>
      </c>
      <c r="E22" s="10">
        <v>21</v>
      </c>
      <c r="F22" s="10">
        <v>1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1087</v>
      </c>
      <c r="D23" s="10">
        <v>1053</v>
      </c>
      <c r="E23" s="10">
        <v>32</v>
      </c>
      <c r="F23" s="10">
        <v>2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5466</v>
      </c>
      <c r="D24" s="10">
        <v>4636</v>
      </c>
      <c r="E24" s="10">
        <v>809</v>
      </c>
      <c r="F24" s="10">
        <v>21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1136</v>
      </c>
      <c r="D25" s="10">
        <v>1094</v>
      </c>
      <c r="E25" s="10">
        <v>39</v>
      </c>
      <c r="F25" s="10">
        <v>3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1054</v>
      </c>
      <c r="D26" s="10">
        <v>997</v>
      </c>
      <c r="E26" s="10">
        <v>53</v>
      </c>
      <c r="F26" s="10">
        <v>4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1093</v>
      </c>
      <c r="D27" s="10">
        <v>1012</v>
      </c>
      <c r="E27" s="10">
        <v>81</v>
      </c>
      <c r="F27" s="10" t="s">
        <v>265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1151</v>
      </c>
      <c r="D28" s="10">
        <v>874</v>
      </c>
      <c r="E28" s="10">
        <v>271</v>
      </c>
      <c r="F28" s="10">
        <v>6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1032</v>
      </c>
      <c r="D29" s="10">
        <v>659</v>
      </c>
      <c r="E29" s="10">
        <v>365</v>
      </c>
      <c r="F29" s="10">
        <v>8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4928</v>
      </c>
      <c r="D30" s="10">
        <v>2365</v>
      </c>
      <c r="E30" s="10">
        <v>2531</v>
      </c>
      <c r="F30" s="10">
        <v>32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988</v>
      </c>
      <c r="D31" s="10">
        <v>583</v>
      </c>
      <c r="E31" s="10">
        <v>398</v>
      </c>
      <c r="F31" s="10">
        <v>7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1034</v>
      </c>
      <c r="D32" s="10">
        <v>575</v>
      </c>
      <c r="E32" s="10">
        <v>456</v>
      </c>
      <c r="F32" s="10">
        <v>3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1013</v>
      </c>
      <c r="D33" s="10">
        <v>471</v>
      </c>
      <c r="E33" s="10">
        <v>534</v>
      </c>
      <c r="F33" s="10">
        <v>8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958</v>
      </c>
      <c r="D34" s="10">
        <v>412</v>
      </c>
      <c r="E34" s="10">
        <v>539</v>
      </c>
      <c r="F34" s="10">
        <v>7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935</v>
      </c>
      <c r="D35" s="10">
        <v>324</v>
      </c>
      <c r="E35" s="10">
        <v>604</v>
      </c>
      <c r="F35" s="10">
        <v>7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4627</v>
      </c>
      <c r="D36" s="10">
        <v>1296</v>
      </c>
      <c r="E36" s="10">
        <v>3275</v>
      </c>
      <c r="F36" s="10">
        <v>56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933</v>
      </c>
      <c r="D37" s="10">
        <v>315</v>
      </c>
      <c r="E37" s="10">
        <v>613</v>
      </c>
      <c r="F37" s="10">
        <v>5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979</v>
      </c>
      <c r="D38" s="10">
        <v>301</v>
      </c>
      <c r="E38" s="10">
        <v>663</v>
      </c>
      <c r="F38" s="10">
        <v>15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972</v>
      </c>
      <c r="D39" s="10">
        <v>268</v>
      </c>
      <c r="E39" s="10">
        <v>690</v>
      </c>
      <c r="F39" s="10">
        <v>14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883</v>
      </c>
      <c r="D40" s="10">
        <v>214</v>
      </c>
      <c r="E40" s="10">
        <v>661</v>
      </c>
      <c r="F40" s="10">
        <v>8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860</v>
      </c>
      <c r="D41" s="10">
        <v>198</v>
      </c>
      <c r="E41" s="10">
        <v>648</v>
      </c>
      <c r="F41" s="10">
        <v>14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4620</v>
      </c>
      <c r="D42" s="10">
        <v>799</v>
      </c>
      <c r="E42" s="10">
        <v>3764</v>
      </c>
      <c r="F42" s="10">
        <v>57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961</v>
      </c>
      <c r="D43" s="10">
        <v>158</v>
      </c>
      <c r="E43" s="10">
        <v>794</v>
      </c>
      <c r="F43" s="10">
        <v>9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969</v>
      </c>
      <c r="D44" s="10">
        <v>189</v>
      </c>
      <c r="E44" s="10">
        <v>767</v>
      </c>
      <c r="F44" s="10">
        <v>13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909</v>
      </c>
      <c r="D45" s="10">
        <v>160</v>
      </c>
      <c r="E45" s="10">
        <v>740</v>
      </c>
      <c r="F45" s="10">
        <v>9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855</v>
      </c>
      <c r="D46" s="10">
        <v>144</v>
      </c>
      <c r="E46" s="10">
        <v>699</v>
      </c>
      <c r="F46" s="10">
        <v>12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926</v>
      </c>
      <c r="D47" s="10">
        <v>148</v>
      </c>
      <c r="E47" s="10">
        <v>764</v>
      </c>
      <c r="F47" s="10">
        <v>14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4465</v>
      </c>
      <c r="D48" s="10">
        <v>611</v>
      </c>
      <c r="E48" s="10">
        <v>3779</v>
      </c>
      <c r="F48" s="10">
        <v>75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954</v>
      </c>
      <c r="D49" s="10">
        <v>154</v>
      </c>
      <c r="E49" s="10">
        <v>792</v>
      </c>
      <c r="F49" s="10">
        <v>8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839</v>
      </c>
      <c r="D50" s="10">
        <v>112</v>
      </c>
      <c r="E50" s="10">
        <v>714</v>
      </c>
      <c r="F50" s="10">
        <v>13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871</v>
      </c>
      <c r="D51" s="10">
        <v>119</v>
      </c>
      <c r="E51" s="10">
        <v>737</v>
      </c>
      <c r="F51" s="10">
        <v>15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897</v>
      </c>
      <c r="D52" s="10">
        <v>125</v>
      </c>
      <c r="E52" s="10">
        <v>752</v>
      </c>
      <c r="F52" s="10">
        <v>20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904</v>
      </c>
      <c r="D53" s="10">
        <v>101</v>
      </c>
      <c r="E53" s="10">
        <v>784</v>
      </c>
      <c r="F53" s="10">
        <v>19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4671</v>
      </c>
      <c r="D54" s="10">
        <v>501</v>
      </c>
      <c r="E54" s="10">
        <v>4085</v>
      </c>
      <c r="F54" s="10">
        <v>85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970</v>
      </c>
      <c r="D55" s="10">
        <v>119</v>
      </c>
      <c r="E55" s="10">
        <v>838</v>
      </c>
      <c r="F55" s="10">
        <v>13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946</v>
      </c>
      <c r="D56" s="10">
        <v>100</v>
      </c>
      <c r="E56" s="10">
        <v>822</v>
      </c>
      <c r="F56" s="10">
        <v>24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966</v>
      </c>
      <c r="D57" s="10">
        <v>105</v>
      </c>
      <c r="E57" s="10">
        <v>840</v>
      </c>
      <c r="F57" s="10">
        <v>21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884</v>
      </c>
      <c r="D58" s="10">
        <v>96</v>
      </c>
      <c r="E58" s="10">
        <v>771</v>
      </c>
      <c r="F58" s="10">
        <v>17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905</v>
      </c>
      <c r="D59" s="10">
        <v>81</v>
      </c>
      <c r="E59" s="10">
        <v>814</v>
      </c>
      <c r="F59" s="10">
        <v>10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3936</v>
      </c>
      <c r="D60" s="10">
        <v>359</v>
      </c>
      <c r="E60" s="10">
        <v>3495</v>
      </c>
      <c r="F60" s="10">
        <v>82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846</v>
      </c>
      <c r="D61" s="10">
        <v>88</v>
      </c>
      <c r="E61" s="10">
        <v>739</v>
      </c>
      <c r="F61" s="10">
        <v>19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818</v>
      </c>
      <c r="D62" s="10">
        <v>75</v>
      </c>
      <c r="E62" s="10">
        <v>723</v>
      </c>
      <c r="F62" s="10">
        <v>20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786</v>
      </c>
      <c r="D63" s="10">
        <v>64</v>
      </c>
      <c r="E63" s="10">
        <v>709</v>
      </c>
      <c r="F63" s="10">
        <v>13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769</v>
      </c>
      <c r="D64" s="10">
        <v>73</v>
      </c>
      <c r="E64" s="10">
        <v>680</v>
      </c>
      <c r="F64" s="10">
        <v>16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717</v>
      </c>
      <c r="D65" s="10">
        <v>59</v>
      </c>
      <c r="E65" s="10">
        <v>644</v>
      </c>
      <c r="F65" s="10">
        <v>14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3415</v>
      </c>
      <c r="D66" s="10">
        <v>237</v>
      </c>
      <c r="E66" s="10">
        <v>3105</v>
      </c>
      <c r="F66" s="10">
        <v>73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767</v>
      </c>
      <c r="D67" s="10">
        <v>50</v>
      </c>
      <c r="E67" s="10">
        <v>705</v>
      </c>
      <c r="F67" s="10">
        <v>12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707</v>
      </c>
      <c r="D68" s="10">
        <v>41</v>
      </c>
      <c r="E68" s="10">
        <v>642</v>
      </c>
      <c r="F68" s="10">
        <v>24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701</v>
      </c>
      <c r="D69" s="10">
        <v>57</v>
      </c>
      <c r="E69" s="10">
        <v>631</v>
      </c>
      <c r="F69" s="10">
        <v>13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605</v>
      </c>
      <c r="D70" s="10">
        <v>36</v>
      </c>
      <c r="E70" s="10">
        <v>553</v>
      </c>
      <c r="F70" s="10">
        <v>16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635</v>
      </c>
      <c r="D71" s="10">
        <v>53</v>
      </c>
      <c r="E71" s="10">
        <v>574</v>
      </c>
      <c r="F71" s="10">
        <v>8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2912</v>
      </c>
      <c r="D72" s="10">
        <v>132</v>
      </c>
      <c r="E72" s="10">
        <v>2711</v>
      </c>
      <c r="F72" s="10">
        <v>69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567</v>
      </c>
      <c r="D73" s="10">
        <v>30</v>
      </c>
      <c r="E73" s="10">
        <v>526</v>
      </c>
      <c r="F73" s="10">
        <v>11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582</v>
      </c>
      <c r="D74" s="10">
        <v>24</v>
      </c>
      <c r="E74" s="10">
        <v>545</v>
      </c>
      <c r="F74" s="10">
        <v>13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554</v>
      </c>
      <c r="D75" s="10">
        <v>28</v>
      </c>
      <c r="E75" s="10">
        <v>518</v>
      </c>
      <c r="F75" s="10">
        <v>8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611</v>
      </c>
      <c r="D76" s="10">
        <v>22</v>
      </c>
      <c r="E76" s="10">
        <v>568</v>
      </c>
      <c r="F76" s="10">
        <v>21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598</v>
      </c>
      <c r="D77" s="10">
        <v>28</v>
      </c>
      <c r="E77" s="10">
        <v>554</v>
      </c>
      <c r="F77" s="10">
        <v>16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2810</v>
      </c>
      <c r="D78" s="10">
        <v>118</v>
      </c>
      <c r="E78" s="10">
        <v>2632</v>
      </c>
      <c r="F78" s="10">
        <v>60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558</v>
      </c>
      <c r="D79" s="10">
        <v>26</v>
      </c>
      <c r="E79" s="10">
        <v>523</v>
      </c>
      <c r="F79" s="10">
        <v>9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598</v>
      </c>
      <c r="D80" s="10">
        <v>23</v>
      </c>
      <c r="E80" s="10">
        <v>560</v>
      </c>
      <c r="F80" s="10">
        <v>15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532</v>
      </c>
      <c r="D81" s="10">
        <v>26</v>
      </c>
      <c r="E81" s="10">
        <v>496</v>
      </c>
      <c r="F81" s="10">
        <v>10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546</v>
      </c>
      <c r="D82" s="10">
        <v>22</v>
      </c>
      <c r="E82" s="10">
        <v>511</v>
      </c>
      <c r="F82" s="10">
        <v>13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576</v>
      </c>
      <c r="D83" s="10">
        <v>21</v>
      </c>
      <c r="E83" s="10">
        <v>542</v>
      </c>
      <c r="F83" s="10">
        <v>13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2494</v>
      </c>
      <c r="D84" s="10">
        <v>85</v>
      </c>
      <c r="E84" s="10">
        <v>2318</v>
      </c>
      <c r="F84" s="10">
        <v>91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556</v>
      </c>
      <c r="D85" s="10">
        <v>16</v>
      </c>
      <c r="E85" s="10">
        <v>521</v>
      </c>
      <c r="F85" s="10">
        <v>19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533</v>
      </c>
      <c r="D86" s="10">
        <v>22</v>
      </c>
      <c r="E86" s="10">
        <v>499</v>
      </c>
      <c r="F86" s="10">
        <v>12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470</v>
      </c>
      <c r="D87" s="10">
        <v>21</v>
      </c>
      <c r="E87" s="10">
        <v>428</v>
      </c>
      <c r="F87" s="10">
        <v>21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477</v>
      </c>
      <c r="D88" s="10">
        <v>16</v>
      </c>
      <c r="E88" s="10">
        <v>446</v>
      </c>
      <c r="F88" s="10">
        <v>15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458</v>
      </c>
      <c r="D89" s="10">
        <v>10</v>
      </c>
      <c r="E89" s="10">
        <v>424</v>
      </c>
      <c r="F89" s="10">
        <v>24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1905</v>
      </c>
      <c r="D90" s="10">
        <v>54</v>
      </c>
      <c r="E90" s="10">
        <v>1772</v>
      </c>
      <c r="F90" s="10">
        <v>79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423</v>
      </c>
      <c r="D91" s="10">
        <v>9</v>
      </c>
      <c r="E91" s="10">
        <v>395</v>
      </c>
      <c r="F91" s="10">
        <v>19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424</v>
      </c>
      <c r="D92" s="10">
        <v>15</v>
      </c>
      <c r="E92" s="10">
        <v>400</v>
      </c>
      <c r="F92" s="10">
        <v>9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389</v>
      </c>
      <c r="D93" s="10">
        <v>11</v>
      </c>
      <c r="E93" s="10">
        <v>357</v>
      </c>
      <c r="F93" s="10">
        <v>21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355</v>
      </c>
      <c r="D94" s="10">
        <v>8</v>
      </c>
      <c r="E94" s="10">
        <v>329</v>
      </c>
      <c r="F94" s="10">
        <v>18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314</v>
      </c>
      <c r="D95" s="10">
        <v>11</v>
      </c>
      <c r="E95" s="10">
        <v>291</v>
      </c>
      <c r="F95" s="10">
        <v>12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1354</v>
      </c>
      <c r="D96" s="10">
        <v>38</v>
      </c>
      <c r="E96" s="10">
        <v>1263</v>
      </c>
      <c r="F96" s="10">
        <v>53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289</v>
      </c>
      <c r="D97" s="10">
        <v>9</v>
      </c>
      <c r="E97" s="10">
        <v>266</v>
      </c>
      <c r="F97" s="10">
        <v>14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303</v>
      </c>
      <c r="D98" s="10">
        <v>7</v>
      </c>
      <c r="E98" s="10">
        <v>287</v>
      </c>
      <c r="F98" s="10">
        <v>9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288</v>
      </c>
      <c r="D99" s="10">
        <v>6</v>
      </c>
      <c r="E99" s="10">
        <v>273</v>
      </c>
      <c r="F99" s="10">
        <v>9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246</v>
      </c>
      <c r="D100" s="10">
        <v>9</v>
      </c>
      <c r="E100" s="10">
        <v>225</v>
      </c>
      <c r="F100" s="10">
        <v>12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228</v>
      </c>
      <c r="D101" s="10">
        <v>7</v>
      </c>
      <c r="E101" s="10">
        <v>212</v>
      </c>
      <c r="F101" s="10">
        <v>9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794</v>
      </c>
      <c r="D102" s="10">
        <v>25</v>
      </c>
      <c r="E102" s="10">
        <v>730</v>
      </c>
      <c r="F102" s="10">
        <v>39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189</v>
      </c>
      <c r="D103" s="10">
        <v>3</v>
      </c>
      <c r="E103" s="10">
        <v>174</v>
      </c>
      <c r="F103" s="10">
        <v>12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173</v>
      </c>
      <c r="D104" s="10">
        <v>5</v>
      </c>
      <c r="E104" s="10">
        <v>161</v>
      </c>
      <c r="F104" s="10">
        <v>7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154</v>
      </c>
      <c r="D105" s="10">
        <v>6</v>
      </c>
      <c r="E105" s="10">
        <v>140</v>
      </c>
      <c r="F105" s="10">
        <v>8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147</v>
      </c>
      <c r="D106" s="10">
        <v>5</v>
      </c>
      <c r="E106" s="10">
        <v>136</v>
      </c>
      <c r="F106" s="10">
        <v>6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131</v>
      </c>
      <c r="D107" s="10">
        <v>6</v>
      </c>
      <c r="E107" s="10">
        <v>119</v>
      </c>
      <c r="F107" s="10">
        <v>6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440</v>
      </c>
      <c r="D108" s="10">
        <v>13</v>
      </c>
      <c r="E108" s="10">
        <v>407</v>
      </c>
      <c r="F108" s="10">
        <v>20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119</v>
      </c>
      <c r="D109" s="10">
        <v>3</v>
      </c>
      <c r="E109" s="10">
        <v>107</v>
      </c>
      <c r="F109" s="10">
        <v>9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90</v>
      </c>
      <c r="D110" s="10">
        <v>3</v>
      </c>
      <c r="E110" s="10">
        <v>86</v>
      </c>
      <c r="F110" s="10">
        <v>1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95</v>
      </c>
      <c r="D111" s="10">
        <v>1</v>
      </c>
      <c r="E111" s="10">
        <v>87</v>
      </c>
      <c r="F111" s="10">
        <v>7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72</v>
      </c>
      <c r="D112" s="10">
        <v>2</v>
      </c>
      <c r="E112" s="10">
        <v>68</v>
      </c>
      <c r="F112" s="10">
        <v>2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64</v>
      </c>
      <c r="D113" s="10">
        <v>4</v>
      </c>
      <c r="E113" s="10">
        <v>59</v>
      </c>
      <c r="F113" s="10">
        <v>1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222</v>
      </c>
      <c r="D114" s="10">
        <v>8</v>
      </c>
      <c r="E114" s="10">
        <v>198</v>
      </c>
      <c r="F114" s="10">
        <v>16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32999</v>
      </c>
      <c r="D115" s="3">
        <v>12822</v>
      </c>
      <c r="E115" s="3">
        <v>18914</v>
      </c>
      <c r="F115" s="3">
        <v>1263</v>
      </c>
    </row>
    <row r="116" spans="1:11" ht="12" customHeight="1">
      <c r="A116" s="33" t="s">
        <v>254</v>
      </c>
      <c r="B116" s="1" t="s">
        <v>8</v>
      </c>
      <c r="C116" s="10">
        <v>1990</v>
      </c>
      <c r="D116" s="10">
        <v>1196</v>
      </c>
      <c r="E116" s="10">
        <v>32</v>
      </c>
      <c r="F116" s="10">
        <v>762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308</v>
      </c>
      <c r="D117" s="10">
        <v>35</v>
      </c>
      <c r="E117" s="10">
        <v>4</v>
      </c>
      <c r="F117" s="10">
        <v>269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370</v>
      </c>
      <c r="D118" s="10">
        <v>81</v>
      </c>
      <c r="E118" s="10">
        <v>7</v>
      </c>
      <c r="F118" s="10">
        <v>282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393</v>
      </c>
      <c r="D119" s="10">
        <v>207</v>
      </c>
      <c r="E119" s="10">
        <v>10</v>
      </c>
      <c r="F119" s="10">
        <v>176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406</v>
      </c>
      <c r="D120" s="10">
        <v>370</v>
      </c>
      <c r="E120" s="10">
        <v>6</v>
      </c>
      <c r="F120" s="10">
        <v>30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513</v>
      </c>
      <c r="D121" s="10">
        <v>503</v>
      </c>
      <c r="E121" s="10">
        <v>5</v>
      </c>
      <c r="F121" s="10">
        <v>5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2647</v>
      </c>
      <c r="D122" s="10">
        <v>2610</v>
      </c>
      <c r="E122" s="10">
        <v>27</v>
      </c>
      <c r="F122" s="10">
        <v>10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477</v>
      </c>
      <c r="D123" s="10">
        <v>466</v>
      </c>
      <c r="E123" s="10">
        <v>5</v>
      </c>
      <c r="F123" s="10">
        <v>6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478</v>
      </c>
      <c r="D124" s="10">
        <v>472</v>
      </c>
      <c r="E124" s="10">
        <v>2</v>
      </c>
      <c r="F124" s="10">
        <v>4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582</v>
      </c>
      <c r="D125" s="10">
        <v>576</v>
      </c>
      <c r="E125" s="10">
        <v>6</v>
      </c>
      <c r="F125" s="10" t="s">
        <v>265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558</v>
      </c>
      <c r="D126" s="10">
        <v>553</v>
      </c>
      <c r="E126" s="10">
        <v>5</v>
      </c>
      <c r="F126" s="10" t="s">
        <v>265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552</v>
      </c>
      <c r="D127" s="10">
        <v>543</v>
      </c>
      <c r="E127" s="10">
        <v>9</v>
      </c>
      <c r="F127" s="10" t="s">
        <v>265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2772</v>
      </c>
      <c r="D128" s="10">
        <v>2727</v>
      </c>
      <c r="E128" s="10">
        <v>36</v>
      </c>
      <c r="F128" s="10">
        <v>9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525</v>
      </c>
      <c r="D129" s="10">
        <v>515</v>
      </c>
      <c r="E129" s="10">
        <v>4</v>
      </c>
      <c r="F129" s="10">
        <v>6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584</v>
      </c>
      <c r="D130" s="10">
        <v>582</v>
      </c>
      <c r="E130" s="10">
        <v>2</v>
      </c>
      <c r="F130" s="10" t="s">
        <v>265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578</v>
      </c>
      <c r="D131" s="10">
        <v>569</v>
      </c>
      <c r="E131" s="10">
        <v>7</v>
      </c>
      <c r="F131" s="10">
        <v>2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543</v>
      </c>
      <c r="D132" s="10">
        <v>533</v>
      </c>
      <c r="E132" s="10">
        <v>10</v>
      </c>
      <c r="F132" s="10" t="s">
        <v>265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542</v>
      </c>
      <c r="D133" s="10">
        <v>528</v>
      </c>
      <c r="E133" s="10">
        <v>13</v>
      </c>
      <c r="F133" s="10">
        <v>1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2609</v>
      </c>
      <c r="D134" s="10">
        <v>2228</v>
      </c>
      <c r="E134" s="10">
        <v>367</v>
      </c>
      <c r="F134" s="10">
        <v>14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525</v>
      </c>
      <c r="D135" s="10">
        <v>505</v>
      </c>
      <c r="E135" s="10">
        <v>17</v>
      </c>
      <c r="F135" s="10">
        <v>3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489</v>
      </c>
      <c r="D136" s="10">
        <v>460</v>
      </c>
      <c r="E136" s="10">
        <v>26</v>
      </c>
      <c r="F136" s="10">
        <v>3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536</v>
      </c>
      <c r="D137" s="10">
        <v>498</v>
      </c>
      <c r="E137" s="10">
        <v>38</v>
      </c>
      <c r="F137" s="10" t="s">
        <v>265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545</v>
      </c>
      <c r="D138" s="10">
        <v>416</v>
      </c>
      <c r="E138" s="10">
        <v>125</v>
      </c>
      <c r="F138" s="10">
        <v>4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514</v>
      </c>
      <c r="D139" s="10">
        <v>349</v>
      </c>
      <c r="E139" s="10">
        <v>161</v>
      </c>
      <c r="F139" s="10">
        <v>4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2502</v>
      </c>
      <c r="D140" s="10">
        <v>1372</v>
      </c>
      <c r="E140" s="10">
        <v>1115</v>
      </c>
      <c r="F140" s="10">
        <v>15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497</v>
      </c>
      <c r="D141" s="10">
        <v>325</v>
      </c>
      <c r="E141" s="10">
        <v>168</v>
      </c>
      <c r="F141" s="10">
        <v>4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531</v>
      </c>
      <c r="D142" s="10">
        <v>338</v>
      </c>
      <c r="E142" s="10">
        <v>193</v>
      </c>
      <c r="F142" s="10" t="s">
        <v>265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524</v>
      </c>
      <c r="D143" s="10">
        <v>276</v>
      </c>
      <c r="E143" s="10">
        <v>244</v>
      </c>
      <c r="F143" s="10">
        <v>4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503</v>
      </c>
      <c r="D144" s="10">
        <v>253</v>
      </c>
      <c r="E144" s="10">
        <v>245</v>
      </c>
      <c r="F144" s="10">
        <v>5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447</v>
      </c>
      <c r="D145" s="10">
        <v>180</v>
      </c>
      <c r="E145" s="10">
        <v>265</v>
      </c>
      <c r="F145" s="10">
        <v>2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2325</v>
      </c>
      <c r="D146" s="10">
        <v>777</v>
      </c>
      <c r="E146" s="10">
        <v>1521</v>
      </c>
      <c r="F146" s="10">
        <v>27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441</v>
      </c>
      <c r="D147" s="10">
        <v>183</v>
      </c>
      <c r="E147" s="10">
        <v>256</v>
      </c>
      <c r="F147" s="10">
        <v>2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512</v>
      </c>
      <c r="D148" s="10">
        <v>188</v>
      </c>
      <c r="E148" s="10">
        <v>319</v>
      </c>
      <c r="F148" s="10">
        <v>5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497</v>
      </c>
      <c r="D149" s="10">
        <v>154</v>
      </c>
      <c r="E149" s="10">
        <v>333</v>
      </c>
      <c r="F149" s="10">
        <v>10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452</v>
      </c>
      <c r="D150" s="10">
        <v>135</v>
      </c>
      <c r="E150" s="10">
        <v>313</v>
      </c>
      <c r="F150" s="10">
        <v>4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423</v>
      </c>
      <c r="D151" s="10">
        <v>117</v>
      </c>
      <c r="E151" s="10">
        <v>300</v>
      </c>
      <c r="F151" s="10">
        <v>6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2355</v>
      </c>
      <c r="D152" s="10">
        <v>505</v>
      </c>
      <c r="E152" s="10">
        <v>1825</v>
      </c>
      <c r="F152" s="10">
        <v>25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488</v>
      </c>
      <c r="D153" s="10">
        <v>91</v>
      </c>
      <c r="E153" s="10">
        <v>390</v>
      </c>
      <c r="F153" s="10">
        <v>7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509</v>
      </c>
      <c r="D154" s="10">
        <v>126</v>
      </c>
      <c r="E154" s="10">
        <v>379</v>
      </c>
      <c r="F154" s="10">
        <v>4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450</v>
      </c>
      <c r="D155" s="10">
        <v>103</v>
      </c>
      <c r="E155" s="10">
        <v>346</v>
      </c>
      <c r="F155" s="10">
        <v>1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437</v>
      </c>
      <c r="D156" s="10">
        <v>96</v>
      </c>
      <c r="E156" s="10">
        <v>335</v>
      </c>
      <c r="F156" s="10">
        <v>6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471</v>
      </c>
      <c r="D157" s="10">
        <v>89</v>
      </c>
      <c r="E157" s="10">
        <v>375</v>
      </c>
      <c r="F157" s="10">
        <v>7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2380</v>
      </c>
      <c r="D158" s="10">
        <v>409</v>
      </c>
      <c r="E158" s="10">
        <v>1931</v>
      </c>
      <c r="F158" s="10">
        <v>40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512</v>
      </c>
      <c r="D159" s="10">
        <v>107</v>
      </c>
      <c r="E159" s="10">
        <v>399</v>
      </c>
      <c r="F159" s="10">
        <v>6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478</v>
      </c>
      <c r="D160" s="10">
        <v>81</v>
      </c>
      <c r="E160" s="10">
        <v>391</v>
      </c>
      <c r="F160" s="10">
        <v>6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441</v>
      </c>
      <c r="D161" s="10">
        <v>76</v>
      </c>
      <c r="E161" s="10">
        <v>358</v>
      </c>
      <c r="F161" s="10">
        <v>7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485</v>
      </c>
      <c r="D162" s="10">
        <v>86</v>
      </c>
      <c r="E162" s="10">
        <v>390</v>
      </c>
      <c r="F162" s="10">
        <v>9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464</v>
      </c>
      <c r="D163" s="10">
        <v>59</v>
      </c>
      <c r="E163" s="10">
        <v>393</v>
      </c>
      <c r="F163" s="10">
        <v>12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2400</v>
      </c>
      <c r="D164" s="10">
        <v>329</v>
      </c>
      <c r="E164" s="10">
        <v>2033</v>
      </c>
      <c r="F164" s="10">
        <v>38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491</v>
      </c>
      <c r="D165" s="10">
        <v>76</v>
      </c>
      <c r="E165" s="10">
        <v>411</v>
      </c>
      <c r="F165" s="10">
        <v>4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499</v>
      </c>
      <c r="D166" s="10">
        <v>61</v>
      </c>
      <c r="E166" s="10">
        <v>427</v>
      </c>
      <c r="F166" s="10">
        <v>11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490</v>
      </c>
      <c r="D167" s="10">
        <v>74</v>
      </c>
      <c r="E167" s="10">
        <v>406</v>
      </c>
      <c r="F167" s="10">
        <v>10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449</v>
      </c>
      <c r="D168" s="10">
        <v>61</v>
      </c>
      <c r="E168" s="10">
        <v>381</v>
      </c>
      <c r="F168" s="10">
        <v>7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471</v>
      </c>
      <c r="D169" s="10">
        <v>57</v>
      </c>
      <c r="E169" s="10">
        <v>408</v>
      </c>
      <c r="F169" s="10">
        <v>6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2024</v>
      </c>
      <c r="D170" s="10">
        <v>235</v>
      </c>
      <c r="E170" s="10">
        <v>1751</v>
      </c>
      <c r="F170" s="10">
        <v>38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415</v>
      </c>
      <c r="D171" s="10">
        <v>48</v>
      </c>
      <c r="E171" s="10">
        <v>360</v>
      </c>
      <c r="F171" s="10">
        <v>7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421</v>
      </c>
      <c r="D172" s="10">
        <v>55</v>
      </c>
      <c r="E172" s="10">
        <v>356</v>
      </c>
      <c r="F172" s="10">
        <v>10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390</v>
      </c>
      <c r="D173" s="10">
        <v>45</v>
      </c>
      <c r="E173" s="10">
        <v>341</v>
      </c>
      <c r="F173" s="10">
        <v>4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419</v>
      </c>
      <c r="D174" s="10">
        <v>50</v>
      </c>
      <c r="E174" s="10">
        <v>360</v>
      </c>
      <c r="F174" s="10">
        <v>9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379</v>
      </c>
      <c r="D175" s="10">
        <v>37</v>
      </c>
      <c r="E175" s="10">
        <v>334</v>
      </c>
      <c r="F175" s="10">
        <v>8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1803</v>
      </c>
      <c r="D176" s="10">
        <v>161</v>
      </c>
      <c r="E176" s="10">
        <v>1612</v>
      </c>
      <c r="F176" s="10">
        <v>30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409</v>
      </c>
      <c r="D177" s="10">
        <v>28</v>
      </c>
      <c r="E177" s="10">
        <v>376</v>
      </c>
      <c r="F177" s="10">
        <v>5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372</v>
      </c>
      <c r="D178" s="10">
        <v>32</v>
      </c>
      <c r="E178" s="10">
        <v>330</v>
      </c>
      <c r="F178" s="10">
        <v>10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360</v>
      </c>
      <c r="D179" s="10">
        <v>40</v>
      </c>
      <c r="E179" s="10">
        <v>314</v>
      </c>
      <c r="F179" s="10">
        <v>6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332</v>
      </c>
      <c r="D180" s="10">
        <v>26</v>
      </c>
      <c r="E180" s="10">
        <v>299</v>
      </c>
      <c r="F180" s="10">
        <v>7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330</v>
      </c>
      <c r="D181" s="10">
        <v>35</v>
      </c>
      <c r="E181" s="10">
        <v>293</v>
      </c>
      <c r="F181" s="10">
        <v>2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1536</v>
      </c>
      <c r="D182" s="10">
        <v>78</v>
      </c>
      <c r="E182" s="10">
        <v>1425</v>
      </c>
      <c r="F182" s="10">
        <v>33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305</v>
      </c>
      <c r="D183" s="10">
        <v>22</v>
      </c>
      <c r="E183" s="10">
        <v>277</v>
      </c>
      <c r="F183" s="10">
        <v>6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281</v>
      </c>
      <c r="D184" s="10">
        <v>14</v>
      </c>
      <c r="E184" s="10">
        <v>264</v>
      </c>
      <c r="F184" s="10">
        <v>3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290</v>
      </c>
      <c r="D185" s="10">
        <v>15</v>
      </c>
      <c r="E185" s="10">
        <v>272</v>
      </c>
      <c r="F185" s="10">
        <v>3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313</v>
      </c>
      <c r="D186" s="10">
        <v>12</v>
      </c>
      <c r="E186" s="10">
        <v>294</v>
      </c>
      <c r="F186" s="10">
        <v>7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347</v>
      </c>
      <c r="D187" s="10">
        <v>15</v>
      </c>
      <c r="E187" s="10">
        <v>318</v>
      </c>
      <c r="F187" s="10">
        <v>14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1509</v>
      </c>
      <c r="D188" s="10">
        <v>72</v>
      </c>
      <c r="E188" s="10">
        <v>1409</v>
      </c>
      <c r="F188" s="10">
        <v>28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314</v>
      </c>
      <c r="D189" s="10">
        <v>16</v>
      </c>
      <c r="E189" s="10">
        <v>296</v>
      </c>
      <c r="F189" s="10">
        <v>2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312</v>
      </c>
      <c r="D190" s="10">
        <v>13</v>
      </c>
      <c r="E190" s="10">
        <v>292</v>
      </c>
      <c r="F190" s="10">
        <v>7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274</v>
      </c>
      <c r="D191" s="10">
        <v>17</v>
      </c>
      <c r="E191" s="10">
        <v>253</v>
      </c>
      <c r="F191" s="10">
        <v>4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293</v>
      </c>
      <c r="D192" s="10">
        <v>13</v>
      </c>
      <c r="E192" s="10">
        <v>273</v>
      </c>
      <c r="F192" s="10">
        <v>7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316</v>
      </c>
      <c r="D193" s="10">
        <v>13</v>
      </c>
      <c r="E193" s="10">
        <v>295</v>
      </c>
      <c r="F193" s="10">
        <v>8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1333</v>
      </c>
      <c r="D194" s="10">
        <v>54</v>
      </c>
      <c r="E194" s="10">
        <v>1223</v>
      </c>
      <c r="F194" s="10">
        <v>56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306</v>
      </c>
      <c r="D195" s="10">
        <v>14</v>
      </c>
      <c r="E195" s="10">
        <v>280</v>
      </c>
      <c r="F195" s="10">
        <v>12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280</v>
      </c>
      <c r="D196" s="10">
        <v>14</v>
      </c>
      <c r="E196" s="10">
        <v>257</v>
      </c>
      <c r="F196" s="10">
        <v>9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249</v>
      </c>
      <c r="D197" s="10">
        <v>9</v>
      </c>
      <c r="E197" s="10">
        <v>228</v>
      </c>
      <c r="F197" s="10">
        <v>12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256</v>
      </c>
      <c r="D198" s="10">
        <v>12</v>
      </c>
      <c r="E198" s="10">
        <v>235</v>
      </c>
      <c r="F198" s="10">
        <v>9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242</v>
      </c>
      <c r="D199" s="10">
        <v>5</v>
      </c>
      <c r="E199" s="10">
        <v>223</v>
      </c>
      <c r="F199" s="10">
        <v>14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1052</v>
      </c>
      <c r="D200" s="10">
        <v>29</v>
      </c>
      <c r="E200" s="10">
        <v>977</v>
      </c>
      <c r="F200" s="10">
        <v>46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232</v>
      </c>
      <c r="D201" s="10">
        <v>7</v>
      </c>
      <c r="E201" s="10">
        <v>214</v>
      </c>
      <c r="F201" s="10">
        <v>11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222</v>
      </c>
      <c r="D202" s="10">
        <v>9</v>
      </c>
      <c r="E202" s="10">
        <v>206</v>
      </c>
      <c r="F202" s="10">
        <v>7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224</v>
      </c>
      <c r="D203" s="10">
        <v>5</v>
      </c>
      <c r="E203" s="10">
        <v>211</v>
      </c>
      <c r="F203" s="10">
        <v>8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209</v>
      </c>
      <c r="D204" s="10">
        <v>3</v>
      </c>
      <c r="E204" s="10">
        <v>195</v>
      </c>
      <c r="F204" s="10">
        <v>11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165</v>
      </c>
      <c r="D205" s="10">
        <v>5</v>
      </c>
      <c r="E205" s="10">
        <v>151</v>
      </c>
      <c r="F205" s="10">
        <v>9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808</v>
      </c>
      <c r="D206" s="10">
        <v>16</v>
      </c>
      <c r="E206" s="10">
        <v>757</v>
      </c>
      <c r="F206" s="10">
        <v>35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167</v>
      </c>
      <c r="D207" s="10">
        <v>3</v>
      </c>
      <c r="E207" s="10">
        <v>154</v>
      </c>
      <c r="F207" s="10">
        <v>10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173</v>
      </c>
      <c r="D208" s="10">
        <v>4</v>
      </c>
      <c r="E208" s="10">
        <v>165</v>
      </c>
      <c r="F208" s="10">
        <v>4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171</v>
      </c>
      <c r="D209" s="10">
        <v>1</v>
      </c>
      <c r="E209" s="10">
        <v>164</v>
      </c>
      <c r="F209" s="10">
        <v>6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160</v>
      </c>
      <c r="D210" s="10">
        <v>5</v>
      </c>
      <c r="E210" s="10">
        <v>147</v>
      </c>
      <c r="F210" s="10">
        <v>8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137</v>
      </c>
      <c r="D211" s="10">
        <v>3</v>
      </c>
      <c r="E211" s="10">
        <v>127</v>
      </c>
      <c r="F211" s="10">
        <v>7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502</v>
      </c>
      <c r="D212" s="10">
        <v>11</v>
      </c>
      <c r="E212" s="10">
        <v>465</v>
      </c>
      <c r="F212" s="10">
        <v>26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110</v>
      </c>
      <c r="D213" s="10" t="s">
        <v>265</v>
      </c>
      <c r="E213" s="10">
        <v>104</v>
      </c>
      <c r="F213" s="10">
        <v>6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112</v>
      </c>
      <c r="D214" s="10">
        <v>2</v>
      </c>
      <c r="E214" s="10">
        <v>105</v>
      </c>
      <c r="F214" s="10">
        <v>5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106</v>
      </c>
      <c r="D215" s="10">
        <v>3</v>
      </c>
      <c r="E215" s="10">
        <v>96</v>
      </c>
      <c r="F215" s="10">
        <v>7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93</v>
      </c>
      <c r="D216" s="10">
        <v>3</v>
      </c>
      <c r="E216" s="10">
        <v>87</v>
      </c>
      <c r="F216" s="10">
        <v>3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81</v>
      </c>
      <c r="D217" s="10">
        <v>3</v>
      </c>
      <c r="E217" s="10">
        <v>73</v>
      </c>
      <c r="F217" s="10">
        <v>5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295</v>
      </c>
      <c r="D218" s="10">
        <v>7</v>
      </c>
      <c r="E218" s="10">
        <v>270</v>
      </c>
      <c r="F218" s="10">
        <v>18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77</v>
      </c>
      <c r="D219" s="10">
        <v>2</v>
      </c>
      <c r="E219" s="10">
        <v>66</v>
      </c>
      <c r="F219" s="10">
        <v>9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57</v>
      </c>
      <c r="D220" s="10">
        <v>1</v>
      </c>
      <c r="E220" s="10">
        <v>55</v>
      </c>
      <c r="F220" s="10">
        <v>1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74</v>
      </c>
      <c r="D221" s="10">
        <v>1</v>
      </c>
      <c r="E221" s="10">
        <v>67</v>
      </c>
      <c r="F221" s="10">
        <v>6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49</v>
      </c>
      <c r="D222" s="10">
        <v>1</v>
      </c>
      <c r="E222" s="10">
        <v>47</v>
      </c>
      <c r="F222" s="10">
        <v>1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38</v>
      </c>
      <c r="D223" s="10">
        <v>2</v>
      </c>
      <c r="E223" s="10">
        <v>35</v>
      </c>
      <c r="F223" s="10">
        <v>1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157</v>
      </c>
      <c r="D224" s="10">
        <v>6</v>
      </c>
      <c r="E224" s="10">
        <v>138</v>
      </c>
      <c r="F224" s="10">
        <v>13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30979</v>
      </c>
      <c r="D225" s="3">
        <v>11617</v>
      </c>
      <c r="E225" s="3">
        <v>18161</v>
      </c>
      <c r="F225" s="3">
        <v>1201</v>
      </c>
    </row>
    <row r="226" spans="1:11" ht="12" customHeight="1">
      <c r="A226" s="33" t="s">
        <v>254</v>
      </c>
      <c r="B226" s="1" t="s">
        <v>8</v>
      </c>
      <c r="C226" s="10">
        <v>1911</v>
      </c>
      <c r="D226" s="10">
        <v>1117</v>
      </c>
      <c r="E226" s="10">
        <v>39</v>
      </c>
      <c r="F226" s="10">
        <v>755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310</v>
      </c>
      <c r="D227" s="10">
        <v>27</v>
      </c>
      <c r="E227" s="10">
        <v>4</v>
      </c>
      <c r="F227" s="10">
        <v>279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330</v>
      </c>
      <c r="D228" s="10">
        <v>52</v>
      </c>
      <c r="E228" s="10">
        <v>9</v>
      </c>
      <c r="F228" s="10">
        <v>269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346</v>
      </c>
      <c r="D229" s="10">
        <v>173</v>
      </c>
      <c r="E229" s="10">
        <v>11</v>
      </c>
      <c r="F229" s="10">
        <v>162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448</v>
      </c>
      <c r="D230" s="10">
        <v>403</v>
      </c>
      <c r="E230" s="10">
        <v>7</v>
      </c>
      <c r="F230" s="10">
        <v>38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477</v>
      </c>
      <c r="D231" s="10">
        <v>462</v>
      </c>
      <c r="E231" s="10">
        <v>8</v>
      </c>
      <c r="F231" s="10">
        <v>7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2720</v>
      </c>
      <c r="D232" s="10">
        <v>2686</v>
      </c>
      <c r="E232" s="10">
        <v>23</v>
      </c>
      <c r="F232" s="10">
        <v>11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539</v>
      </c>
      <c r="D233" s="10">
        <v>534</v>
      </c>
      <c r="E233" s="10">
        <v>3</v>
      </c>
      <c r="F233" s="10">
        <v>2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508</v>
      </c>
      <c r="D234" s="10">
        <v>499</v>
      </c>
      <c r="E234" s="10">
        <v>6</v>
      </c>
      <c r="F234" s="10">
        <v>3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579</v>
      </c>
      <c r="D235" s="10">
        <v>573</v>
      </c>
      <c r="E235" s="10">
        <v>2</v>
      </c>
      <c r="F235" s="10">
        <v>4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553</v>
      </c>
      <c r="D236" s="10">
        <v>545</v>
      </c>
      <c r="E236" s="10">
        <v>7</v>
      </c>
      <c r="F236" s="10">
        <v>1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541</v>
      </c>
      <c r="D237" s="10">
        <v>535</v>
      </c>
      <c r="E237" s="10">
        <v>5</v>
      </c>
      <c r="F237" s="10">
        <v>1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2879</v>
      </c>
      <c r="D238" s="10">
        <v>2826</v>
      </c>
      <c r="E238" s="10">
        <v>44</v>
      </c>
      <c r="F238" s="10">
        <v>9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586</v>
      </c>
      <c r="D239" s="10">
        <v>579</v>
      </c>
      <c r="E239" s="10">
        <v>4</v>
      </c>
      <c r="F239" s="10">
        <v>3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562</v>
      </c>
      <c r="D240" s="10">
        <v>553</v>
      </c>
      <c r="E240" s="10">
        <v>6</v>
      </c>
      <c r="F240" s="10">
        <v>3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590</v>
      </c>
      <c r="D241" s="10">
        <v>585</v>
      </c>
      <c r="E241" s="10">
        <v>4</v>
      </c>
      <c r="F241" s="10">
        <v>1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596</v>
      </c>
      <c r="D242" s="10">
        <v>584</v>
      </c>
      <c r="E242" s="10">
        <v>11</v>
      </c>
      <c r="F242" s="10">
        <v>1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545</v>
      </c>
      <c r="D243" s="10">
        <v>525</v>
      </c>
      <c r="E243" s="10">
        <v>19</v>
      </c>
      <c r="F243" s="10">
        <v>1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2857</v>
      </c>
      <c r="D244" s="10">
        <v>2408</v>
      </c>
      <c r="E244" s="10">
        <v>442</v>
      </c>
      <c r="F244" s="10">
        <v>7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611</v>
      </c>
      <c r="D245" s="10">
        <v>589</v>
      </c>
      <c r="E245" s="10">
        <v>22</v>
      </c>
      <c r="F245" s="10" t="s">
        <v>265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565</v>
      </c>
      <c r="D246" s="10">
        <v>537</v>
      </c>
      <c r="E246" s="10">
        <v>27</v>
      </c>
      <c r="F246" s="10">
        <v>1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557</v>
      </c>
      <c r="D247" s="10">
        <v>514</v>
      </c>
      <c r="E247" s="10">
        <v>43</v>
      </c>
      <c r="F247" s="10" t="s">
        <v>265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606</v>
      </c>
      <c r="D248" s="10">
        <v>458</v>
      </c>
      <c r="E248" s="10">
        <v>146</v>
      </c>
      <c r="F248" s="10">
        <v>2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518</v>
      </c>
      <c r="D249" s="10">
        <v>310</v>
      </c>
      <c r="E249" s="10">
        <v>204</v>
      </c>
      <c r="F249" s="10">
        <v>4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2426</v>
      </c>
      <c r="D250" s="10">
        <v>993</v>
      </c>
      <c r="E250" s="10">
        <v>1416</v>
      </c>
      <c r="F250" s="10">
        <v>17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491</v>
      </c>
      <c r="D251" s="10">
        <v>258</v>
      </c>
      <c r="E251" s="10">
        <v>230</v>
      </c>
      <c r="F251" s="10">
        <v>3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503</v>
      </c>
      <c r="D252" s="10">
        <v>237</v>
      </c>
      <c r="E252" s="10">
        <v>263</v>
      </c>
      <c r="F252" s="10">
        <v>3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489</v>
      </c>
      <c r="D253" s="10">
        <v>195</v>
      </c>
      <c r="E253" s="10">
        <v>290</v>
      </c>
      <c r="F253" s="10">
        <v>4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455</v>
      </c>
      <c r="D254" s="10">
        <v>159</v>
      </c>
      <c r="E254" s="10">
        <v>294</v>
      </c>
      <c r="F254" s="10">
        <v>2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488</v>
      </c>
      <c r="D255" s="10">
        <v>144</v>
      </c>
      <c r="E255" s="10">
        <v>339</v>
      </c>
      <c r="F255" s="10">
        <v>5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2302</v>
      </c>
      <c r="D256" s="10">
        <v>519</v>
      </c>
      <c r="E256" s="10">
        <v>1754</v>
      </c>
      <c r="F256" s="10">
        <v>29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492</v>
      </c>
      <c r="D257" s="10">
        <v>132</v>
      </c>
      <c r="E257" s="10">
        <v>357</v>
      </c>
      <c r="F257" s="10">
        <v>3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467</v>
      </c>
      <c r="D258" s="10">
        <v>113</v>
      </c>
      <c r="E258" s="10">
        <v>344</v>
      </c>
      <c r="F258" s="10">
        <v>10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475</v>
      </c>
      <c r="D259" s="10">
        <v>114</v>
      </c>
      <c r="E259" s="10">
        <v>357</v>
      </c>
      <c r="F259" s="10">
        <v>4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431</v>
      </c>
      <c r="D260" s="10">
        <v>79</v>
      </c>
      <c r="E260" s="10">
        <v>348</v>
      </c>
      <c r="F260" s="10">
        <v>4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437</v>
      </c>
      <c r="D261" s="10">
        <v>81</v>
      </c>
      <c r="E261" s="10">
        <v>348</v>
      </c>
      <c r="F261" s="10">
        <v>8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2265</v>
      </c>
      <c r="D262" s="10">
        <v>294</v>
      </c>
      <c r="E262" s="10">
        <v>1939</v>
      </c>
      <c r="F262" s="10">
        <v>32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473</v>
      </c>
      <c r="D263" s="10">
        <v>67</v>
      </c>
      <c r="E263" s="10">
        <v>404</v>
      </c>
      <c r="F263" s="10">
        <v>2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460</v>
      </c>
      <c r="D264" s="10">
        <v>63</v>
      </c>
      <c r="E264" s="10">
        <v>388</v>
      </c>
      <c r="F264" s="10">
        <v>9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459</v>
      </c>
      <c r="D265" s="10">
        <v>57</v>
      </c>
      <c r="E265" s="10">
        <v>394</v>
      </c>
      <c r="F265" s="10">
        <v>8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418</v>
      </c>
      <c r="D266" s="10">
        <v>48</v>
      </c>
      <c r="E266" s="10">
        <v>364</v>
      </c>
      <c r="F266" s="10">
        <v>6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455</v>
      </c>
      <c r="D267" s="10">
        <v>59</v>
      </c>
      <c r="E267" s="10">
        <v>389</v>
      </c>
      <c r="F267" s="10">
        <v>7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2085</v>
      </c>
      <c r="D268" s="10">
        <v>202</v>
      </c>
      <c r="E268" s="10">
        <v>1848</v>
      </c>
      <c r="F268" s="10">
        <v>35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442</v>
      </c>
      <c r="D269" s="10">
        <v>47</v>
      </c>
      <c r="E269" s="10">
        <v>393</v>
      </c>
      <c r="F269" s="10">
        <v>2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361</v>
      </c>
      <c r="D270" s="10">
        <v>31</v>
      </c>
      <c r="E270" s="10">
        <v>323</v>
      </c>
      <c r="F270" s="10">
        <v>7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430</v>
      </c>
      <c r="D271" s="10">
        <v>43</v>
      </c>
      <c r="E271" s="10">
        <v>379</v>
      </c>
      <c r="F271" s="10">
        <v>8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412</v>
      </c>
      <c r="D272" s="10">
        <v>39</v>
      </c>
      <c r="E272" s="10">
        <v>362</v>
      </c>
      <c r="F272" s="10">
        <v>11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440</v>
      </c>
      <c r="D273" s="10">
        <v>42</v>
      </c>
      <c r="E273" s="10">
        <v>391</v>
      </c>
      <c r="F273" s="10">
        <v>7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2271</v>
      </c>
      <c r="D274" s="10">
        <v>172</v>
      </c>
      <c r="E274" s="10">
        <v>2052</v>
      </c>
      <c r="F274" s="10">
        <v>47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479</v>
      </c>
      <c r="D275" s="10">
        <v>43</v>
      </c>
      <c r="E275" s="10">
        <v>427</v>
      </c>
      <c r="F275" s="10">
        <v>9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447</v>
      </c>
      <c r="D276" s="10">
        <v>39</v>
      </c>
      <c r="E276" s="10">
        <v>395</v>
      </c>
      <c r="F276" s="10">
        <v>13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476</v>
      </c>
      <c r="D277" s="10">
        <v>31</v>
      </c>
      <c r="E277" s="10">
        <v>434</v>
      </c>
      <c r="F277" s="10">
        <v>11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435</v>
      </c>
      <c r="D278" s="10">
        <v>35</v>
      </c>
      <c r="E278" s="10">
        <v>390</v>
      </c>
      <c r="F278" s="10">
        <v>10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434</v>
      </c>
      <c r="D279" s="10">
        <v>24</v>
      </c>
      <c r="E279" s="10">
        <v>406</v>
      </c>
      <c r="F279" s="10">
        <v>4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1912</v>
      </c>
      <c r="D280" s="10">
        <v>124</v>
      </c>
      <c r="E280" s="10">
        <v>1744</v>
      </c>
      <c r="F280" s="10">
        <v>44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431</v>
      </c>
      <c r="D281" s="10">
        <v>40</v>
      </c>
      <c r="E281" s="10">
        <v>379</v>
      </c>
      <c r="F281" s="10">
        <v>12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397</v>
      </c>
      <c r="D282" s="10">
        <v>20</v>
      </c>
      <c r="E282" s="10">
        <v>367</v>
      </c>
      <c r="F282" s="10">
        <v>10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396</v>
      </c>
      <c r="D283" s="10">
        <v>19</v>
      </c>
      <c r="E283" s="10">
        <v>368</v>
      </c>
      <c r="F283" s="10">
        <v>9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350</v>
      </c>
      <c r="D284" s="10">
        <v>23</v>
      </c>
      <c r="E284" s="10">
        <v>320</v>
      </c>
      <c r="F284" s="10">
        <v>7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338</v>
      </c>
      <c r="D285" s="10">
        <v>22</v>
      </c>
      <c r="E285" s="10">
        <v>310</v>
      </c>
      <c r="F285" s="10">
        <v>6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1612</v>
      </c>
      <c r="D286" s="10">
        <v>76</v>
      </c>
      <c r="E286" s="10">
        <v>1493</v>
      </c>
      <c r="F286" s="10">
        <v>43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358</v>
      </c>
      <c r="D287" s="10">
        <v>22</v>
      </c>
      <c r="E287" s="10">
        <v>329</v>
      </c>
      <c r="F287" s="10">
        <v>7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335</v>
      </c>
      <c r="D288" s="10">
        <v>9</v>
      </c>
      <c r="E288" s="10">
        <v>312</v>
      </c>
      <c r="F288" s="10">
        <v>14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341</v>
      </c>
      <c r="D289" s="10">
        <v>17</v>
      </c>
      <c r="E289" s="10">
        <v>317</v>
      </c>
      <c r="F289" s="10">
        <v>7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273</v>
      </c>
      <c r="D290" s="10">
        <v>10</v>
      </c>
      <c r="E290" s="10">
        <v>254</v>
      </c>
      <c r="F290" s="10">
        <v>9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305</v>
      </c>
      <c r="D291" s="10">
        <v>18</v>
      </c>
      <c r="E291" s="10">
        <v>281</v>
      </c>
      <c r="F291" s="10">
        <v>6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1376</v>
      </c>
      <c r="D292" s="10">
        <v>54</v>
      </c>
      <c r="E292" s="10">
        <v>1286</v>
      </c>
      <c r="F292" s="10">
        <v>36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262</v>
      </c>
      <c r="D293" s="10">
        <v>8</v>
      </c>
      <c r="E293" s="10">
        <v>249</v>
      </c>
      <c r="F293" s="10">
        <v>5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301</v>
      </c>
      <c r="D294" s="10">
        <v>10</v>
      </c>
      <c r="E294" s="10">
        <v>281</v>
      </c>
      <c r="F294" s="10">
        <v>10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264</v>
      </c>
      <c r="D295" s="10">
        <v>13</v>
      </c>
      <c r="E295" s="10">
        <v>246</v>
      </c>
      <c r="F295" s="10">
        <v>5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298</v>
      </c>
      <c r="D296" s="10">
        <v>10</v>
      </c>
      <c r="E296" s="10">
        <v>274</v>
      </c>
      <c r="F296" s="10">
        <v>14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251</v>
      </c>
      <c r="D297" s="10">
        <v>13</v>
      </c>
      <c r="E297" s="10">
        <v>236</v>
      </c>
      <c r="F297" s="10">
        <v>2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1301</v>
      </c>
      <c r="D298" s="10">
        <v>46</v>
      </c>
      <c r="E298" s="10">
        <v>1223</v>
      </c>
      <c r="F298" s="10">
        <v>32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244</v>
      </c>
      <c r="D299" s="10">
        <v>10</v>
      </c>
      <c r="E299" s="10">
        <v>227</v>
      </c>
      <c r="F299" s="10">
        <v>7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286</v>
      </c>
      <c r="D300" s="10">
        <v>10</v>
      </c>
      <c r="E300" s="10">
        <v>268</v>
      </c>
      <c r="F300" s="10">
        <v>8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258</v>
      </c>
      <c r="D301" s="10">
        <v>9</v>
      </c>
      <c r="E301" s="10">
        <v>243</v>
      </c>
      <c r="F301" s="10">
        <v>6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253</v>
      </c>
      <c r="D302" s="10">
        <v>9</v>
      </c>
      <c r="E302" s="10">
        <v>238</v>
      </c>
      <c r="F302" s="10">
        <v>6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260</v>
      </c>
      <c r="D303" s="10">
        <v>8</v>
      </c>
      <c r="E303" s="10">
        <v>247</v>
      </c>
      <c r="F303" s="10">
        <v>5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1161</v>
      </c>
      <c r="D304" s="10">
        <v>31</v>
      </c>
      <c r="E304" s="10">
        <v>1095</v>
      </c>
      <c r="F304" s="10">
        <v>35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250</v>
      </c>
      <c r="D305" s="10">
        <v>2</v>
      </c>
      <c r="E305" s="10">
        <v>241</v>
      </c>
      <c r="F305" s="10">
        <v>7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253</v>
      </c>
      <c r="D306" s="10">
        <v>8</v>
      </c>
      <c r="E306" s="10">
        <v>242</v>
      </c>
      <c r="F306" s="10">
        <v>3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221</v>
      </c>
      <c r="D307" s="10">
        <v>12</v>
      </c>
      <c r="E307" s="10">
        <v>200</v>
      </c>
      <c r="F307" s="10">
        <v>9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221</v>
      </c>
      <c r="D308" s="10">
        <v>4</v>
      </c>
      <c r="E308" s="10">
        <v>211</v>
      </c>
      <c r="F308" s="10">
        <v>6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216</v>
      </c>
      <c r="D309" s="10">
        <v>5</v>
      </c>
      <c r="E309" s="10">
        <v>201</v>
      </c>
      <c r="F309" s="10">
        <v>10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853</v>
      </c>
      <c r="D310" s="10">
        <v>25</v>
      </c>
      <c r="E310" s="10">
        <v>795</v>
      </c>
      <c r="F310" s="10">
        <v>33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191</v>
      </c>
      <c r="D311" s="10">
        <v>2</v>
      </c>
      <c r="E311" s="10">
        <v>181</v>
      </c>
      <c r="F311" s="10">
        <v>8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202</v>
      </c>
      <c r="D312" s="10">
        <v>6</v>
      </c>
      <c r="E312" s="10">
        <v>194</v>
      </c>
      <c r="F312" s="10">
        <v>2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165</v>
      </c>
      <c r="D313" s="10">
        <v>6</v>
      </c>
      <c r="E313" s="10">
        <v>146</v>
      </c>
      <c r="F313" s="10">
        <v>13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146</v>
      </c>
      <c r="D314" s="10">
        <v>5</v>
      </c>
      <c r="E314" s="10">
        <v>134</v>
      </c>
      <c r="F314" s="10">
        <v>7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149</v>
      </c>
      <c r="D315" s="10">
        <v>6</v>
      </c>
      <c r="E315" s="10">
        <v>140</v>
      </c>
      <c r="F315" s="10">
        <v>3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546</v>
      </c>
      <c r="D316" s="10">
        <v>22</v>
      </c>
      <c r="E316" s="10">
        <v>506</v>
      </c>
      <c r="F316" s="10">
        <v>18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122</v>
      </c>
      <c r="D317" s="10">
        <v>6</v>
      </c>
      <c r="E317" s="10">
        <v>112</v>
      </c>
      <c r="F317" s="10">
        <v>4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130</v>
      </c>
      <c r="D318" s="10">
        <v>3</v>
      </c>
      <c r="E318" s="10">
        <v>122</v>
      </c>
      <c r="F318" s="10">
        <v>5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117</v>
      </c>
      <c r="D319" s="10">
        <v>5</v>
      </c>
      <c r="E319" s="10">
        <v>109</v>
      </c>
      <c r="F319" s="10">
        <v>3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86</v>
      </c>
      <c r="D320" s="10">
        <v>4</v>
      </c>
      <c r="E320" s="10">
        <v>78</v>
      </c>
      <c r="F320" s="10">
        <v>4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91</v>
      </c>
      <c r="D321" s="10">
        <v>4</v>
      </c>
      <c r="E321" s="10">
        <v>85</v>
      </c>
      <c r="F321" s="10">
        <v>2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292</v>
      </c>
      <c r="D322" s="10">
        <v>14</v>
      </c>
      <c r="E322" s="10">
        <v>265</v>
      </c>
      <c r="F322" s="10">
        <v>13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79</v>
      </c>
      <c r="D323" s="10">
        <v>3</v>
      </c>
      <c r="E323" s="10">
        <v>70</v>
      </c>
      <c r="F323" s="10">
        <v>6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61</v>
      </c>
      <c r="D324" s="10">
        <v>3</v>
      </c>
      <c r="E324" s="10">
        <v>56</v>
      </c>
      <c r="F324" s="10">
        <v>2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48</v>
      </c>
      <c r="D325" s="10">
        <v>3</v>
      </c>
      <c r="E325" s="10">
        <v>44</v>
      </c>
      <c r="F325" s="10">
        <v>1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54</v>
      </c>
      <c r="D326" s="10">
        <v>2</v>
      </c>
      <c r="E326" s="10">
        <v>49</v>
      </c>
      <c r="F326" s="10">
        <v>3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50</v>
      </c>
      <c r="D327" s="10">
        <v>3</v>
      </c>
      <c r="E327" s="10">
        <v>46</v>
      </c>
      <c r="F327" s="10">
        <v>1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145</v>
      </c>
      <c r="D328" s="10">
        <v>6</v>
      </c>
      <c r="E328" s="10">
        <v>137</v>
      </c>
      <c r="F328" s="10">
        <v>2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42</v>
      </c>
      <c r="D329" s="10">
        <v>1</v>
      </c>
      <c r="E329" s="10">
        <v>41</v>
      </c>
      <c r="F329" s="10" t="s">
        <v>265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33</v>
      </c>
      <c r="D330" s="10">
        <v>2</v>
      </c>
      <c r="E330" s="10">
        <v>31</v>
      </c>
      <c r="F330" s="10" t="s">
        <v>265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21</v>
      </c>
      <c r="D331" s="10" t="s">
        <v>265</v>
      </c>
      <c r="E331" s="10">
        <v>20</v>
      </c>
      <c r="F331" s="10">
        <v>1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23</v>
      </c>
      <c r="D332" s="10">
        <v>1</v>
      </c>
      <c r="E332" s="10">
        <v>21</v>
      </c>
      <c r="F332" s="10">
        <v>1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26</v>
      </c>
      <c r="D333" s="10">
        <v>2</v>
      </c>
      <c r="E333" s="10">
        <v>24</v>
      </c>
      <c r="F333" s="10" t="s">
        <v>265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65</v>
      </c>
      <c r="D334" s="5">
        <v>2</v>
      </c>
      <c r="E334" s="5">
        <v>60</v>
      </c>
      <c r="F334" s="5">
        <v>3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7.832031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154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256071</v>
      </c>
      <c r="D5" s="3">
        <v>90523</v>
      </c>
      <c r="E5" s="3">
        <v>151600</v>
      </c>
      <c r="F5" s="3">
        <v>13948</v>
      </c>
    </row>
    <row r="6" spans="1:32" ht="12" customHeight="1">
      <c r="A6" s="33" t="s">
        <v>254</v>
      </c>
      <c r="B6" s="1" t="s">
        <v>8</v>
      </c>
      <c r="C6" s="10">
        <v>17586</v>
      </c>
      <c r="D6" s="10">
        <v>7718</v>
      </c>
      <c r="E6" s="10">
        <v>900</v>
      </c>
      <c r="F6" s="10">
        <v>8968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2963</v>
      </c>
      <c r="D7" s="10">
        <v>233</v>
      </c>
      <c r="E7" s="10">
        <v>212</v>
      </c>
      <c r="F7" s="10">
        <v>2518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3139</v>
      </c>
      <c r="D8" s="10">
        <v>437</v>
      </c>
      <c r="E8" s="10">
        <v>204</v>
      </c>
      <c r="F8" s="10">
        <v>2498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3504</v>
      </c>
      <c r="D9" s="10">
        <v>978</v>
      </c>
      <c r="E9" s="10">
        <v>185</v>
      </c>
      <c r="F9" s="10">
        <v>2341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3886</v>
      </c>
      <c r="D10" s="10">
        <v>2443</v>
      </c>
      <c r="E10" s="10">
        <v>182</v>
      </c>
      <c r="F10" s="10">
        <v>1261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4094</v>
      </c>
      <c r="D11" s="10">
        <v>3627</v>
      </c>
      <c r="E11" s="10">
        <v>117</v>
      </c>
      <c r="F11" s="10">
        <v>350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22735</v>
      </c>
      <c r="D12" s="10">
        <v>22099</v>
      </c>
      <c r="E12" s="10">
        <v>432</v>
      </c>
      <c r="F12" s="10">
        <v>204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4314</v>
      </c>
      <c r="D13" s="10">
        <v>4169</v>
      </c>
      <c r="E13" s="10">
        <v>72</v>
      </c>
      <c r="F13" s="10">
        <v>73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4375</v>
      </c>
      <c r="D14" s="10">
        <v>4276</v>
      </c>
      <c r="E14" s="10">
        <v>62</v>
      </c>
      <c r="F14" s="10">
        <v>37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4701</v>
      </c>
      <c r="D15" s="10">
        <v>4583</v>
      </c>
      <c r="E15" s="10">
        <v>82</v>
      </c>
      <c r="F15" s="10">
        <v>36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4666</v>
      </c>
      <c r="D16" s="10">
        <v>4537</v>
      </c>
      <c r="E16" s="10">
        <v>104</v>
      </c>
      <c r="F16" s="10">
        <v>25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4679</v>
      </c>
      <c r="D17" s="10">
        <v>4534</v>
      </c>
      <c r="E17" s="10">
        <v>112</v>
      </c>
      <c r="F17" s="10">
        <v>33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22305</v>
      </c>
      <c r="D18" s="10">
        <v>21573</v>
      </c>
      <c r="E18" s="10">
        <v>610</v>
      </c>
      <c r="F18" s="10">
        <v>122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4494</v>
      </c>
      <c r="D19" s="10">
        <v>4387</v>
      </c>
      <c r="E19" s="10">
        <v>77</v>
      </c>
      <c r="F19" s="10">
        <v>30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4542</v>
      </c>
      <c r="D20" s="10">
        <v>4428</v>
      </c>
      <c r="E20" s="10">
        <v>89</v>
      </c>
      <c r="F20" s="10">
        <v>25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4526</v>
      </c>
      <c r="D21" s="10">
        <v>4371</v>
      </c>
      <c r="E21" s="10">
        <v>138</v>
      </c>
      <c r="F21" s="10">
        <v>17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4425</v>
      </c>
      <c r="D22" s="10">
        <v>4261</v>
      </c>
      <c r="E22" s="10">
        <v>142</v>
      </c>
      <c r="F22" s="10">
        <v>22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4318</v>
      </c>
      <c r="D23" s="10">
        <v>4126</v>
      </c>
      <c r="E23" s="10">
        <v>164</v>
      </c>
      <c r="F23" s="10">
        <v>28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20961</v>
      </c>
      <c r="D24" s="10">
        <v>16781</v>
      </c>
      <c r="E24" s="10">
        <v>4032</v>
      </c>
      <c r="F24" s="10">
        <v>148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4401</v>
      </c>
      <c r="D25" s="10">
        <v>4192</v>
      </c>
      <c r="E25" s="10">
        <v>183</v>
      </c>
      <c r="F25" s="10">
        <v>26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4166</v>
      </c>
      <c r="D26" s="10">
        <v>3881</v>
      </c>
      <c r="E26" s="10">
        <v>262</v>
      </c>
      <c r="F26" s="10">
        <v>23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4215</v>
      </c>
      <c r="D27" s="10">
        <v>3705</v>
      </c>
      <c r="E27" s="10">
        <v>473</v>
      </c>
      <c r="F27" s="10">
        <v>37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4189</v>
      </c>
      <c r="D28" s="10">
        <v>2790</v>
      </c>
      <c r="E28" s="10">
        <v>1363</v>
      </c>
      <c r="F28" s="10">
        <v>36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3990</v>
      </c>
      <c r="D29" s="10">
        <v>2213</v>
      </c>
      <c r="E29" s="10">
        <v>1751</v>
      </c>
      <c r="F29" s="10">
        <v>26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19647</v>
      </c>
      <c r="D30" s="10">
        <v>6996</v>
      </c>
      <c r="E30" s="10">
        <v>12435</v>
      </c>
      <c r="F30" s="10">
        <v>216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3747</v>
      </c>
      <c r="D31" s="10">
        <v>1722</v>
      </c>
      <c r="E31" s="10">
        <v>1998</v>
      </c>
      <c r="F31" s="10">
        <v>27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3803</v>
      </c>
      <c r="D32" s="10">
        <v>1552</v>
      </c>
      <c r="E32" s="10">
        <v>2215</v>
      </c>
      <c r="F32" s="10">
        <v>36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4109</v>
      </c>
      <c r="D33" s="10">
        <v>1432</v>
      </c>
      <c r="E33" s="10">
        <v>2632</v>
      </c>
      <c r="F33" s="10">
        <v>45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4011</v>
      </c>
      <c r="D34" s="10">
        <v>1205</v>
      </c>
      <c r="E34" s="10">
        <v>2754</v>
      </c>
      <c r="F34" s="10">
        <v>52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3977</v>
      </c>
      <c r="D35" s="10">
        <v>1085</v>
      </c>
      <c r="E35" s="10">
        <v>2836</v>
      </c>
      <c r="F35" s="10">
        <v>56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19297</v>
      </c>
      <c r="D36" s="10">
        <v>3875</v>
      </c>
      <c r="E36" s="10">
        <v>15127</v>
      </c>
      <c r="F36" s="10">
        <v>295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4043</v>
      </c>
      <c r="D37" s="10">
        <v>944</v>
      </c>
      <c r="E37" s="10">
        <v>3040</v>
      </c>
      <c r="F37" s="10">
        <v>59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3922</v>
      </c>
      <c r="D38" s="10">
        <v>848</v>
      </c>
      <c r="E38" s="10">
        <v>3006</v>
      </c>
      <c r="F38" s="10">
        <v>68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3951</v>
      </c>
      <c r="D39" s="10">
        <v>772</v>
      </c>
      <c r="E39" s="10">
        <v>3120</v>
      </c>
      <c r="F39" s="10">
        <v>59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3727</v>
      </c>
      <c r="D40" s="10">
        <v>661</v>
      </c>
      <c r="E40" s="10">
        <v>3010</v>
      </c>
      <c r="F40" s="10">
        <v>56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3654</v>
      </c>
      <c r="D41" s="10">
        <v>650</v>
      </c>
      <c r="E41" s="10">
        <v>2951</v>
      </c>
      <c r="F41" s="10">
        <v>53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19132</v>
      </c>
      <c r="D42" s="10">
        <v>2942</v>
      </c>
      <c r="E42" s="10">
        <v>15877</v>
      </c>
      <c r="F42" s="10">
        <v>313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3994</v>
      </c>
      <c r="D43" s="10">
        <v>661</v>
      </c>
      <c r="E43" s="10">
        <v>3260</v>
      </c>
      <c r="F43" s="10">
        <v>73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3849</v>
      </c>
      <c r="D44" s="10">
        <v>609</v>
      </c>
      <c r="E44" s="10">
        <v>3180</v>
      </c>
      <c r="F44" s="10">
        <v>60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3820</v>
      </c>
      <c r="D45" s="10">
        <v>602</v>
      </c>
      <c r="E45" s="10">
        <v>3157</v>
      </c>
      <c r="F45" s="10">
        <v>61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3721</v>
      </c>
      <c r="D46" s="10">
        <v>562</v>
      </c>
      <c r="E46" s="10">
        <v>3108</v>
      </c>
      <c r="F46" s="10">
        <v>51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3748</v>
      </c>
      <c r="D47" s="10">
        <v>508</v>
      </c>
      <c r="E47" s="10">
        <v>3172</v>
      </c>
      <c r="F47" s="10">
        <v>68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18906</v>
      </c>
      <c r="D48" s="10">
        <v>2260</v>
      </c>
      <c r="E48" s="10">
        <v>16309</v>
      </c>
      <c r="F48" s="10">
        <v>337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3922</v>
      </c>
      <c r="D49" s="10">
        <v>521</v>
      </c>
      <c r="E49" s="10">
        <v>3304</v>
      </c>
      <c r="F49" s="10">
        <v>97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3815</v>
      </c>
      <c r="D50" s="10">
        <v>472</v>
      </c>
      <c r="E50" s="10">
        <v>3279</v>
      </c>
      <c r="F50" s="10">
        <v>64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3647</v>
      </c>
      <c r="D51" s="10">
        <v>427</v>
      </c>
      <c r="E51" s="10">
        <v>3173</v>
      </c>
      <c r="F51" s="10">
        <v>47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3721</v>
      </c>
      <c r="D52" s="10">
        <v>424</v>
      </c>
      <c r="E52" s="10">
        <v>3234</v>
      </c>
      <c r="F52" s="10">
        <v>63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3801</v>
      </c>
      <c r="D53" s="10">
        <v>416</v>
      </c>
      <c r="E53" s="10">
        <v>3319</v>
      </c>
      <c r="F53" s="10">
        <v>66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19960</v>
      </c>
      <c r="D54" s="10">
        <v>1975</v>
      </c>
      <c r="E54" s="10">
        <v>17610</v>
      </c>
      <c r="F54" s="10">
        <v>375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4035</v>
      </c>
      <c r="D55" s="10">
        <v>445</v>
      </c>
      <c r="E55" s="10">
        <v>3520</v>
      </c>
      <c r="F55" s="10">
        <v>70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3994</v>
      </c>
      <c r="D56" s="10">
        <v>387</v>
      </c>
      <c r="E56" s="10">
        <v>3536</v>
      </c>
      <c r="F56" s="10">
        <v>71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4122</v>
      </c>
      <c r="D57" s="10">
        <v>442</v>
      </c>
      <c r="E57" s="10">
        <v>3596</v>
      </c>
      <c r="F57" s="10">
        <v>84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3928</v>
      </c>
      <c r="D58" s="10">
        <v>357</v>
      </c>
      <c r="E58" s="10">
        <v>3491</v>
      </c>
      <c r="F58" s="10">
        <v>80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3881</v>
      </c>
      <c r="D59" s="10">
        <v>344</v>
      </c>
      <c r="E59" s="10">
        <v>3467</v>
      </c>
      <c r="F59" s="10">
        <v>70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17146</v>
      </c>
      <c r="D60" s="10">
        <v>1363</v>
      </c>
      <c r="E60" s="10">
        <v>15413</v>
      </c>
      <c r="F60" s="10">
        <v>370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3771</v>
      </c>
      <c r="D61" s="10">
        <v>332</v>
      </c>
      <c r="E61" s="10">
        <v>3361</v>
      </c>
      <c r="F61" s="10">
        <v>78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3464</v>
      </c>
      <c r="D62" s="10">
        <v>291</v>
      </c>
      <c r="E62" s="10">
        <v>3105</v>
      </c>
      <c r="F62" s="10">
        <v>68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3512</v>
      </c>
      <c r="D63" s="10">
        <v>268</v>
      </c>
      <c r="E63" s="10">
        <v>3176</v>
      </c>
      <c r="F63" s="10">
        <v>68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3169</v>
      </c>
      <c r="D64" s="10">
        <v>243</v>
      </c>
      <c r="E64" s="10">
        <v>2842</v>
      </c>
      <c r="F64" s="10">
        <v>84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3230</v>
      </c>
      <c r="D65" s="10">
        <v>229</v>
      </c>
      <c r="E65" s="10">
        <v>2929</v>
      </c>
      <c r="F65" s="10">
        <v>72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14104</v>
      </c>
      <c r="D66" s="10">
        <v>942</v>
      </c>
      <c r="E66" s="10">
        <v>12779</v>
      </c>
      <c r="F66" s="10">
        <v>383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3222</v>
      </c>
      <c r="D67" s="10">
        <v>257</v>
      </c>
      <c r="E67" s="10">
        <v>2889</v>
      </c>
      <c r="F67" s="10">
        <v>76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2980</v>
      </c>
      <c r="D68" s="10">
        <v>200</v>
      </c>
      <c r="E68" s="10">
        <v>2703</v>
      </c>
      <c r="F68" s="10">
        <v>77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2844</v>
      </c>
      <c r="D69" s="10">
        <v>187</v>
      </c>
      <c r="E69" s="10">
        <v>2594</v>
      </c>
      <c r="F69" s="10">
        <v>63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2616</v>
      </c>
      <c r="D70" s="10">
        <v>159</v>
      </c>
      <c r="E70" s="10">
        <v>2374</v>
      </c>
      <c r="F70" s="10">
        <v>83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2442</v>
      </c>
      <c r="D71" s="10">
        <v>139</v>
      </c>
      <c r="E71" s="10">
        <v>2219</v>
      </c>
      <c r="F71" s="10">
        <v>84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11638</v>
      </c>
      <c r="D72" s="10">
        <v>639</v>
      </c>
      <c r="E72" s="10">
        <v>10664</v>
      </c>
      <c r="F72" s="10">
        <v>335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2376</v>
      </c>
      <c r="D73" s="10">
        <v>161</v>
      </c>
      <c r="E73" s="10">
        <v>2160</v>
      </c>
      <c r="F73" s="10">
        <v>55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2414</v>
      </c>
      <c r="D74" s="10">
        <v>130</v>
      </c>
      <c r="E74" s="10">
        <v>2222</v>
      </c>
      <c r="F74" s="10">
        <v>62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2360</v>
      </c>
      <c r="D75" s="10">
        <v>108</v>
      </c>
      <c r="E75" s="10">
        <v>2179</v>
      </c>
      <c r="F75" s="10">
        <v>73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2271</v>
      </c>
      <c r="D76" s="10">
        <v>118</v>
      </c>
      <c r="E76" s="10">
        <v>2073</v>
      </c>
      <c r="F76" s="10">
        <v>80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2217</v>
      </c>
      <c r="D77" s="10">
        <v>122</v>
      </c>
      <c r="E77" s="10">
        <v>2030</v>
      </c>
      <c r="F77" s="10">
        <v>65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9888</v>
      </c>
      <c r="D78" s="10">
        <v>408</v>
      </c>
      <c r="E78" s="10">
        <v>9094</v>
      </c>
      <c r="F78" s="10">
        <v>386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2114</v>
      </c>
      <c r="D79" s="10">
        <v>94</v>
      </c>
      <c r="E79" s="10">
        <v>1957</v>
      </c>
      <c r="F79" s="10">
        <v>63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1947</v>
      </c>
      <c r="D80" s="10">
        <v>87</v>
      </c>
      <c r="E80" s="10">
        <v>1798</v>
      </c>
      <c r="F80" s="10">
        <v>62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2051</v>
      </c>
      <c r="D81" s="10">
        <v>84</v>
      </c>
      <c r="E81" s="10">
        <v>1889</v>
      </c>
      <c r="F81" s="10">
        <v>78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1866</v>
      </c>
      <c r="D82" s="10">
        <v>70</v>
      </c>
      <c r="E82" s="10">
        <v>1718</v>
      </c>
      <c r="F82" s="10">
        <v>78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1910</v>
      </c>
      <c r="D83" s="10">
        <v>73</v>
      </c>
      <c r="E83" s="10">
        <v>1732</v>
      </c>
      <c r="F83" s="10">
        <v>105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8273</v>
      </c>
      <c r="D84" s="10">
        <v>331</v>
      </c>
      <c r="E84" s="10">
        <v>7517</v>
      </c>
      <c r="F84" s="10">
        <v>425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1919</v>
      </c>
      <c r="D85" s="10">
        <v>80</v>
      </c>
      <c r="E85" s="10">
        <v>1736</v>
      </c>
      <c r="F85" s="10">
        <v>103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1711</v>
      </c>
      <c r="D86" s="10">
        <v>61</v>
      </c>
      <c r="E86" s="10">
        <v>1553</v>
      </c>
      <c r="F86" s="10">
        <v>97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1595</v>
      </c>
      <c r="D87" s="10">
        <v>79</v>
      </c>
      <c r="E87" s="10">
        <v>1445</v>
      </c>
      <c r="F87" s="10">
        <v>71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1532</v>
      </c>
      <c r="D88" s="10">
        <v>52</v>
      </c>
      <c r="E88" s="10">
        <v>1406</v>
      </c>
      <c r="F88" s="10">
        <v>74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1516</v>
      </c>
      <c r="D89" s="10">
        <v>59</v>
      </c>
      <c r="E89" s="10">
        <v>1377</v>
      </c>
      <c r="F89" s="10">
        <v>80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6368</v>
      </c>
      <c r="D90" s="10">
        <v>289</v>
      </c>
      <c r="E90" s="10">
        <v>5666</v>
      </c>
      <c r="F90" s="10">
        <v>413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1469</v>
      </c>
      <c r="D91" s="10">
        <v>56</v>
      </c>
      <c r="E91" s="10">
        <v>1321</v>
      </c>
      <c r="F91" s="10">
        <v>92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1377</v>
      </c>
      <c r="D92" s="10">
        <v>64</v>
      </c>
      <c r="E92" s="10">
        <v>1235</v>
      </c>
      <c r="F92" s="10">
        <v>78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1331</v>
      </c>
      <c r="D93" s="10">
        <v>66</v>
      </c>
      <c r="E93" s="10">
        <v>1176</v>
      </c>
      <c r="F93" s="10">
        <v>89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1155</v>
      </c>
      <c r="D94" s="10">
        <v>42</v>
      </c>
      <c r="E94" s="10">
        <v>1036</v>
      </c>
      <c r="F94" s="10">
        <v>77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1036</v>
      </c>
      <c r="D95" s="10">
        <v>61</v>
      </c>
      <c r="E95" s="10">
        <v>898</v>
      </c>
      <c r="F95" s="10">
        <v>77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4103</v>
      </c>
      <c r="D96" s="10">
        <v>180</v>
      </c>
      <c r="E96" s="10">
        <v>3650</v>
      </c>
      <c r="F96" s="10">
        <v>273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966</v>
      </c>
      <c r="D97" s="10">
        <v>44</v>
      </c>
      <c r="E97" s="10">
        <v>874</v>
      </c>
      <c r="F97" s="10">
        <v>48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935</v>
      </c>
      <c r="D98" s="10">
        <v>43</v>
      </c>
      <c r="E98" s="10">
        <v>835</v>
      </c>
      <c r="F98" s="10">
        <v>57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842</v>
      </c>
      <c r="D99" s="10">
        <v>31</v>
      </c>
      <c r="E99" s="10">
        <v>763</v>
      </c>
      <c r="F99" s="10">
        <v>48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728</v>
      </c>
      <c r="D100" s="10">
        <v>36</v>
      </c>
      <c r="E100" s="10">
        <v>624</v>
      </c>
      <c r="F100" s="10">
        <v>68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632</v>
      </c>
      <c r="D101" s="10">
        <v>26</v>
      </c>
      <c r="E101" s="10">
        <v>554</v>
      </c>
      <c r="F101" s="10">
        <v>52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2253</v>
      </c>
      <c r="D102" s="10">
        <v>82</v>
      </c>
      <c r="E102" s="10">
        <v>1986</v>
      </c>
      <c r="F102" s="10">
        <v>185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611</v>
      </c>
      <c r="D103" s="10">
        <v>24</v>
      </c>
      <c r="E103" s="10">
        <v>538</v>
      </c>
      <c r="F103" s="10">
        <v>49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507</v>
      </c>
      <c r="D104" s="10">
        <v>21</v>
      </c>
      <c r="E104" s="10">
        <v>447</v>
      </c>
      <c r="F104" s="10">
        <v>39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453</v>
      </c>
      <c r="D105" s="10">
        <v>12</v>
      </c>
      <c r="E105" s="10">
        <v>404</v>
      </c>
      <c r="F105" s="10">
        <v>37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377</v>
      </c>
      <c r="D106" s="10">
        <v>8</v>
      </c>
      <c r="E106" s="10">
        <v>342</v>
      </c>
      <c r="F106" s="10">
        <v>27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305</v>
      </c>
      <c r="D107" s="10">
        <v>17</v>
      </c>
      <c r="E107" s="10">
        <v>255</v>
      </c>
      <c r="F107" s="10">
        <v>33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1084</v>
      </c>
      <c r="D108" s="10">
        <v>29</v>
      </c>
      <c r="E108" s="10">
        <v>939</v>
      </c>
      <c r="F108" s="10">
        <v>116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286</v>
      </c>
      <c r="D109" s="10">
        <v>8</v>
      </c>
      <c r="E109" s="10">
        <v>260</v>
      </c>
      <c r="F109" s="10">
        <v>18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240</v>
      </c>
      <c r="D110" s="10">
        <v>5</v>
      </c>
      <c r="E110" s="10">
        <v>211</v>
      </c>
      <c r="F110" s="10">
        <v>24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189</v>
      </c>
      <c r="D111" s="10">
        <v>6</v>
      </c>
      <c r="E111" s="10">
        <v>163</v>
      </c>
      <c r="F111" s="10">
        <v>20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201</v>
      </c>
      <c r="D112" s="10">
        <v>5</v>
      </c>
      <c r="E112" s="10">
        <v>168</v>
      </c>
      <c r="F112" s="10">
        <v>28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168</v>
      </c>
      <c r="D113" s="10">
        <v>5</v>
      </c>
      <c r="E113" s="10">
        <v>137</v>
      </c>
      <c r="F113" s="10">
        <v>26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685</v>
      </c>
      <c r="D114" s="10">
        <v>41</v>
      </c>
      <c r="E114" s="10">
        <v>560</v>
      </c>
      <c r="F114" s="10">
        <v>84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130340</v>
      </c>
      <c r="D115" s="3">
        <v>47276</v>
      </c>
      <c r="E115" s="3">
        <v>76201</v>
      </c>
      <c r="F115" s="3">
        <v>6863</v>
      </c>
    </row>
    <row r="116" spans="1:11" ht="12" customHeight="1">
      <c r="A116" s="33" t="s">
        <v>254</v>
      </c>
      <c r="B116" s="1" t="s">
        <v>8</v>
      </c>
      <c r="C116" s="10">
        <v>8491</v>
      </c>
      <c r="D116" s="10">
        <v>3796</v>
      </c>
      <c r="E116" s="10">
        <v>408</v>
      </c>
      <c r="F116" s="10">
        <v>4287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1415</v>
      </c>
      <c r="D117" s="10">
        <v>124</v>
      </c>
      <c r="E117" s="10">
        <v>94</v>
      </c>
      <c r="F117" s="10">
        <v>1197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1524</v>
      </c>
      <c r="D118" s="10">
        <v>216</v>
      </c>
      <c r="E118" s="10">
        <v>87</v>
      </c>
      <c r="F118" s="10">
        <v>1221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1627</v>
      </c>
      <c r="D119" s="10">
        <v>460</v>
      </c>
      <c r="E119" s="10">
        <v>85</v>
      </c>
      <c r="F119" s="10">
        <v>1082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1892</v>
      </c>
      <c r="D120" s="10">
        <v>1183</v>
      </c>
      <c r="E120" s="10">
        <v>88</v>
      </c>
      <c r="F120" s="10">
        <v>621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2033</v>
      </c>
      <c r="D121" s="10">
        <v>1813</v>
      </c>
      <c r="E121" s="10">
        <v>54</v>
      </c>
      <c r="F121" s="10">
        <v>166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11176</v>
      </c>
      <c r="D122" s="10">
        <v>10848</v>
      </c>
      <c r="E122" s="10">
        <v>218</v>
      </c>
      <c r="F122" s="10">
        <v>110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2206</v>
      </c>
      <c r="D123" s="10">
        <v>2129</v>
      </c>
      <c r="E123" s="10">
        <v>40</v>
      </c>
      <c r="F123" s="10">
        <v>37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2117</v>
      </c>
      <c r="D124" s="10">
        <v>2061</v>
      </c>
      <c r="E124" s="10">
        <v>34</v>
      </c>
      <c r="F124" s="10">
        <v>22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2322</v>
      </c>
      <c r="D125" s="10">
        <v>2261</v>
      </c>
      <c r="E125" s="10">
        <v>40</v>
      </c>
      <c r="F125" s="10">
        <v>21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2267</v>
      </c>
      <c r="D126" s="10">
        <v>2193</v>
      </c>
      <c r="E126" s="10">
        <v>56</v>
      </c>
      <c r="F126" s="10">
        <v>18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2264</v>
      </c>
      <c r="D127" s="10">
        <v>2204</v>
      </c>
      <c r="E127" s="10">
        <v>48</v>
      </c>
      <c r="F127" s="10">
        <v>12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10863</v>
      </c>
      <c r="D128" s="10">
        <v>10499</v>
      </c>
      <c r="E128" s="10">
        <v>310</v>
      </c>
      <c r="F128" s="10">
        <v>54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2153</v>
      </c>
      <c r="D129" s="10">
        <v>2103</v>
      </c>
      <c r="E129" s="10">
        <v>36</v>
      </c>
      <c r="F129" s="10">
        <v>14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2214</v>
      </c>
      <c r="D130" s="10">
        <v>2165</v>
      </c>
      <c r="E130" s="10">
        <v>41</v>
      </c>
      <c r="F130" s="10">
        <v>8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2236</v>
      </c>
      <c r="D131" s="10">
        <v>2149</v>
      </c>
      <c r="E131" s="10">
        <v>76</v>
      </c>
      <c r="F131" s="10">
        <v>11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2162</v>
      </c>
      <c r="D132" s="10">
        <v>2078</v>
      </c>
      <c r="E132" s="10">
        <v>73</v>
      </c>
      <c r="F132" s="10">
        <v>11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2098</v>
      </c>
      <c r="D133" s="10">
        <v>2004</v>
      </c>
      <c r="E133" s="10">
        <v>84</v>
      </c>
      <c r="F133" s="10">
        <v>10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10386</v>
      </c>
      <c r="D134" s="10">
        <v>8528</v>
      </c>
      <c r="E134" s="10">
        <v>1782</v>
      </c>
      <c r="F134" s="10">
        <v>76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2198</v>
      </c>
      <c r="D135" s="10">
        <v>2106</v>
      </c>
      <c r="E135" s="10">
        <v>78</v>
      </c>
      <c r="F135" s="10">
        <v>14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2021</v>
      </c>
      <c r="D136" s="10">
        <v>1907</v>
      </c>
      <c r="E136" s="10">
        <v>105</v>
      </c>
      <c r="F136" s="10">
        <v>9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2049</v>
      </c>
      <c r="D137" s="10">
        <v>1839</v>
      </c>
      <c r="E137" s="10">
        <v>186</v>
      </c>
      <c r="F137" s="10">
        <v>24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2071</v>
      </c>
      <c r="D138" s="10">
        <v>1428</v>
      </c>
      <c r="E138" s="10">
        <v>628</v>
      </c>
      <c r="F138" s="10">
        <v>15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2047</v>
      </c>
      <c r="D139" s="10">
        <v>1248</v>
      </c>
      <c r="E139" s="10">
        <v>785</v>
      </c>
      <c r="F139" s="10">
        <v>14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9732</v>
      </c>
      <c r="D140" s="10">
        <v>4139</v>
      </c>
      <c r="E140" s="10">
        <v>5493</v>
      </c>
      <c r="F140" s="10">
        <v>100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1855</v>
      </c>
      <c r="D141" s="10">
        <v>1012</v>
      </c>
      <c r="E141" s="10">
        <v>830</v>
      </c>
      <c r="F141" s="10">
        <v>13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1904</v>
      </c>
      <c r="D142" s="10">
        <v>923</v>
      </c>
      <c r="E142" s="10">
        <v>966</v>
      </c>
      <c r="F142" s="10">
        <v>15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2005</v>
      </c>
      <c r="D143" s="10">
        <v>849</v>
      </c>
      <c r="E143" s="10">
        <v>1135</v>
      </c>
      <c r="F143" s="10">
        <v>21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2016</v>
      </c>
      <c r="D144" s="10">
        <v>709</v>
      </c>
      <c r="E144" s="10">
        <v>1279</v>
      </c>
      <c r="F144" s="10">
        <v>28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1952</v>
      </c>
      <c r="D145" s="10">
        <v>646</v>
      </c>
      <c r="E145" s="10">
        <v>1283</v>
      </c>
      <c r="F145" s="10">
        <v>23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9835</v>
      </c>
      <c r="D146" s="10">
        <v>2404</v>
      </c>
      <c r="E146" s="10">
        <v>7297</v>
      </c>
      <c r="F146" s="10">
        <v>134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2035</v>
      </c>
      <c r="D147" s="10">
        <v>574</v>
      </c>
      <c r="E147" s="10">
        <v>1430</v>
      </c>
      <c r="F147" s="10">
        <v>31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2023</v>
      </c>
      <c r="D148" s="10">
        <v>534</v>
      </c>
      <c r="E148" s="10">
        <v>1464</v>
      </c>
      <c r="F148" s="10">
        <v>25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1984</v>
      </c>
      <c r="D149" s="10">
        <v>477</v>
      </c>
      <c r="E149" s="10">
        <v>1483</v>
      </c>
      <c r="F149" s="10">
        <v>24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1936</v>
      </c>
      <c r="D150" s="10">
        <v>424</v>
      </c>
      <c r="E150" s="10">
        <v>1484</v>
      </c>
      <c r="F150" s="10">
        <v>28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1857</v>
      </c>
      <c r="D151" s="10">
        <v>395</v>
      </c>
      <c r="E151" s="10">
        <v>1436</v>
      </c>
      <c r="F151" s="10">
        <v>26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9876</v>
      </c>
      <c r="D152" s="10">
        <v>1801</v>
      </c>
      <c r="E152" s="10">
        <v>7943</v>
      </c>
      <c r="F152" s="10">
        <v>132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2056</v>
      </c>
      <c r="D153" s="10">
        <v>384</v>
      </c>
      <c r="E153" s="10">
        <v>1645</v>
      </c>
      <c r="F153" s="10">
        <v>27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1962</v>
      </c>
      <c r="D154" s="10">
        <v>361</v>
      </c>
      <c r="E154" s="10">
        <v>1574</v>
      </c>
      <c r="F154" s="10">
        <v>27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1968</v>
      </c>
      <c r="D155" s="10">
        <v>382</v>
      </c>
      <c r="E155" s="10">
        <v>1558</v>
      </c>
      <c r="F155" s="10">
        <v>28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1949</v>
      </c>
      <c r="D156" s="10">
        <v>358</v>
      </c>
      <c r="E156" s="10">
        <v>1567</v>
      </c>
      <c r="F156" s="10">
        <v>24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1941</v>
      </c>
      <c r="D157" s="10">
        <v>316</v>
      </c>
      <c r="E157" s="10">
        <v>1599</v>
      </c>
      <c r="F157" s="10">
        <v>26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9739</v>
      </c>
      <c r="D158" s="10">
        <v>1425</v>
      </c>
      <c r="E158" s="10">
        <v>8162</v>
      </c>
      <c r="F158" s="10">
        <v>152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2005</v>
      </c>
      <c r="D159" s="10">
        <v>322</v>
      </c>
      <c r="E159" s="10">
        <v>1644</v>
      </c>
      <c r="F159" s="10">
        <v>39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1955</v>
      </c>
      <c r="D160" s="10">
        <v>291</v>
      </c>
      <c r="E160" s="10">
        <v>1636</v>
      </c>
      <c r="F160" s="10">
        <v>28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1886</v>
      </c>
      <c r="D161" s="10">
        <v>274</v>
      </c>
      <c r="E161" s="10">
        <v>1592</v>
      </c>
      <c r="F161" s="10">
        <v>20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1926</v>
      </c>
      <c r="D162" s="10">
        <v>269</v>
      </c>
      <c r="E162" s="10">
        <v>1618</v>
      </c>
      <c r="F162" s="10">
        <v>39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1967</v>
      </c>
      <c r="D163" s="10">
        <v>269</v>
      </c>
      <c r="E163" s="10">
        <v>1672</v>
      </c>
      <c r="F163" s="10">
        <v>26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10315</v>
      </c>
      <c r="D164" s="10">
        <v>1238</v>
      </c>
      <c r="E164" s="10">
        <v>8898</v>
      </c>
      <c r="F164" s="10">
        <v>179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2087</v>
      </c>
      <c r="D165" s="10">
        <v>268</v>
      </c>
      <c r="E165" s="10">
        <v>1790</v>
      </c>
      <c r="F165" s="10">
        <v>29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2094</v>
      </c>
      <c r="D166" s="10">
        <v>242</v>
      </c>
      <c r="E166" s="10">
        <v>1816</v>
      </c>
      <c r="F166" s="10">
        <v>36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2123</v>
      </c>
      <c r="D167" s="10">
        <v>276</v>
      </c>
      <c r="E167" s="10">
        <v>1805</v>
      </c>
      <c r="F167" s="10">
        <v>42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2061</v>
      </c>
      <c r="D168" s="10">
        <v>233</v>
      </c>
      <c r="E168" s="10">
        <v>1787</v>
      </c>
      <c r="F168" s="10">
        <v>41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1950</v>
      </c>
      <c r="D169" s="10">
        <v>219</v>
      </c>
      <c r="E169" s="10">
        <v>1700</v>
      </c>
      <c r="F169" s="10">
        <v>31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8852</v>
      </c>
      <c r="D170" s="10">
        <v>842</v>
      </c>
      <c r="E170" s="10">
        <v>7828</v>
      </c>
      <c r="F170" s="10">
        <v>182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1966</v>
      </c>
      <c r="D171" s="10">
        <v>201</v>
      </c>
      <c r="E171" s="10">
        <v>1731</v>
      </c>
      <c r="F171" s="10">
        <v>34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1771</v>
      </c>
      <c r="D172" s="10">
        <v>164</v>
      </c>
      <c r="E172" s="10">
        <v>1577</v>
      </c>
      <c r="F172" s="10">
        <v>30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1846</v>
      </c>
      <c r="D173" s="10">
        <v>178</v>
      </c>
      <c r="E173" s="10">
        <v>1627</v>
      </c>
      <c r="F173" s="10">
        <v>41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1610</v>
      </c>
      <c r="D174" s="10">
        <v>157</v>
      </c>
      <c r="E174" s="10">
        <v>1417</v>
      </c>
      <c r="F174" s="10">
        <v>36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1659</v>
      </c>
      <c r="D175" s="10">
        <v>142</v>
      </c>
      <c r="E175" s="10">
        <v>1476</v>
      </c>
      <c r="F175" s="10">
        <v>41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7228</v>
      </c>
      <c r="D176" s="10">
        <v>603</v>
      </c>
      <c r="E176" s="10">
        <v>6431</v>
      </c>
      <c r="F176" s="10">
        <v>194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1594</v>
      </c>
      <c r="D177" s="10">
        <v>162</v>
      </c>
      <c r="E177" s="10">
        <v>1397</v>
      </c>
      <c r="F177" s="10">
        <v>35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1570</v>
      </c>
      <c r="D178" s="10">
        <v>135</v>
      </c>
      <c r="E178" s="10">
        <v>1401</v>
      </c>
      <c r="F178" s="10">
        <v>34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1468</v>
      </c>
      <c r="D179" s="10">
        <v>108</v>
      </c>
      <c r="E179" s="10">
        <v>1323</v>
      </c>
      <c r="F179" s="10">
        <v>37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1345</v>
      </c>
      <c r="D180" s="10">
        <v>106</v>
      </c>
      <c r="E180" s="10">
        <v>1196</v>
      </c>
      <c r="F180" s="10">
        <v>43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1251</v>
      </c>
      <c r="D181" s="10">
        <v>92</v>
      </c>
      <c r="E181" s="10">
        <v>1114</v>
      </c>
      <c r="F181" s="10">
        <v>45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6030</v>
      </c>
      <c r="D182" s="10">
        <v>356</v>
      </c>
      <c r="E182" s="10">
        <v>5512</v>
      </c>
      <c r="F182" s="10">
        <v>162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1262</v>
      </c>
      <c r="D183" s="10">
        <v>91</v>
      </c>
      <c r="E183" s="10">
        <v>1146</v>
      </c>
      <c r="F183" s="10">
        <v>25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1243</v>
      </c>
      <c r="D184" s="10">
        <v>65</v>
      </c>
      <c r="E184" s="10">
        <v>1147</v>
      </c>
      <c r="F184" s="10">
        <v>31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1226</v>
      </c>
      <c r="D185" s="10">
        <v>62</v>
      </c>
      <c r="E185" s="10">
        <v>1137</v>
      </c>
      <c r="F185" s="10">
        <v>27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1155</v>
      </c>
      <c r="D186" s="10">
        <v>64</v>
      </c>
      <c r="E186" s="10">
        <v>1049</v>
      </c>
      <c r="F186" s="10">
        <v>42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1144</v>
      </c>
      <c r="D187" s="10">
        <v>74</v>
      </c>
      <c r="E187" s="10">
        <v>1033</v>
      </c>
      <c r="F187" s="10">
        <v>37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5077</v>
      </c>
      <c r="D188" s="10">
        <v>229</v>
      </c>
      <c r="E188" s="10">
        <v>4644</v>
      </c>
      <c r="F188" s="10">
        <v>204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1105</v>
      </c>
      <c r="D189" s="10">
        <v>58</v>
      </c>
      <c r="E189" s="10">
        <v>1011</v>
      </c>
      <c r="F189" s="10">
        <v>36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988</v>
      </c>
      <c r="D190" s="10">
        <v>42</v>
      </c>
      <c r="E190" s="10">
        <v>920</v>
      </c>
      <c r="F190" s="10">
        <v>26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1054</v>
      </c>
      <c r="D191" s="10">
        <v>49</v>
      </c>
      <c r="E191" s="10">
        <v>965</v>
      </c>
      <c r="F191" s="10">
        <v>40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944</v>
      </c>
      <c r="D192" s="10">
        <v>38</v>
      </c>
      <c r="E192" s="10">
        <v>865</v>
      </c>
      <c r="F192" s="10">
        <v>41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986</v>
      </c>
      <c r="D193" s="10">
        <v>42</v>
      </c>
      <c r="E193" s="10">
        <v>883</v>
      </c>
      <c r="F193" s="10">
        <v>61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4369</v>
      </c>
      <c r="D194" s="10">
        <v>199</v>
      </c>
      <c r="E194" s="10">
        <v>3938</v>
      </c>
      <c r="F194" s="10">
        <v>232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981</v>
      </c>
      <c r="D195" s="10">
        <v>49</v>
      </c>
      <c r="E195" s="10">
        <v>877</v>
      </c>
      <c r="F195" s="10">
        <v>55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891</v>
      </c>
      <c r="D196" s="10">
        <v>35</v>
      </c>
      <c r="E196" s="10">
        <v>803</v>
      </c>
      <c r="F196" s="10">
        <v>53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827</v>
      </c>
      <c r="D197" s="10">
        <v>47</v>
      </c>
      <c r="E197" s="10">
        <v>744</v>
      </c>
      <c r="F197" s="10">
        <v>36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827</v>
      </c>
      <c r="D198" s="10">
        <v>32</v>
      </c>
      <c r="E198" s="10">
        <v>749</v>
      </c>
      <c r="F198" s="10">
        <v>46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843</v>
      </c>
      <c r="D199" s="10">
        <v>36</v>
      </c>
      <c r="E199" s="10">
        <v>765</v>
      </c>
      <c r="F199" s="10">
        <v>42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3472</v>
      </c>
      <c r="D200" s="10">
        <v>169</v>
      </c>
      <c r="E200" s="10">
        <v>3053</v>
      </c>
      <c r="F200" s="10">
        <v>250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809</v>
      </c>
      <c r="D201" s="10">
        <v>33</v>
      </c>
      <c r="E201" s="10">
        <v>722</v>
      </c>
      <c r="F201" s="10">
        <v>54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730</v>
      </c>
      <c r="D202" s="10">
        <v>39</v>
      </c>
      <c r="E202" s="10">
        <v>645</v>
      </c>
      <c r="F202" s="10">
        <v>46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746</v>
      </c>
      <c r="D203" s="10">
        <v>35</v>
      </c>
      <c r="E203" s="10">
        <v>656</v>
      </c>
      <c r="F203" s="10">
        <v>55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626</v>
      </c>
      <c r="D204" s="10">
        <v>23</v>
      </c>
      <c r="E204" s="10">
        <v>553</v>
      </c>
      <c r="F204" s="10">
        <v>50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561</v>
      </c>
      <c r="D205" s="10">
        <v>39</v>
      </c>
      <c r="E205" s="10">
        <v>477</v>
      </c>
      <c r="F205" s="10">
        <v>45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2330</v>
      </c>
      <c r="D206" s="10">
        <v>105</v>
      </c>
      <c r="E206" s="10">
        <v>2069</v>
      </c>
      <c r="F206" s="10">
        <v>156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546</v>
      </c>
      <c r="D207" s="10">
        <v>27</v>
      </c>
      <c r="E207" s="10">
        <v>494</v>
      </c>
      <c r="F207" s="10">
        <v>25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498</v>
      </c>
      <c r="D208" s="10">
        <v>24</v>
      </c>
      <c r="E208" s="10">
        <v>438</v>
      </c>
      <c r="F208" s="10">
        <v>36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497</v>
      </c>
      <c r="D209" s="10">
        <v>13</v>
      </c>
      <c r="E209" s="10">
        <v>457</v>
      </c>
      <c r="F209" s="10">
        <v>27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423</v>
      </c>
      <c r="D210" s="10">
        <v>24</v>
      </c>
      <c r="E210" s="10">
        <v>361</v>
      </c>
      <c r="F210" s="10">
        <v>38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366</v>
      </c>
      <c r="D211" s="10">
        <v>17</v>
      </c>
      <c r="E211" s="10">
        <v>319</v>
      </c>
      <c r="F211" s="10">
        <v>30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1374</v>
      </c>
      <c r="D212" s="10">
        <v>50</v>
      </c>
      <c r="E212" s="10">
        <v>1211</v>
      </c>
      <c r="F212" s="10">
        <v>113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355</v>
      </c>
      <c r="D213" s="10">
        <v>12</v>
      </c>
      <c r="E213" s="10">
        <v>320</v>
      </c>
      <c r="F213" s="10">
        <v>23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291</v>
      </c>
      <c r="D214" s="10">
        <v>12</v>
      </c>
      <c r="E214" s="10">
        <v>256</v>
      </c>
      <c r="F214" s="10">
        <v>23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277</v>
      </c>
      <c r="D215" s="10">
        <v>8</v>
      </c>
      <c r="E215" s="10">
        <v>246</v>
      </c>
      <c r="F215" s="10">
        <v>23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246</v>
      </c>
      <c r="D216" s="10">
        <v>7</v>
      </c>
      <c r="E216" s="10">
        <v>217</v>
      </c>
      <c r="F216" s="10">
        <v>22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205</v>
      </c>
      <c r="D217" s="10">
        <v>11</v>
      </c>
      <c r="E217" s="10">
        <v>172</v>
      </c>
      <c r="F217" s="10">
        <v>22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695</v>
      </c>
      <c r="D218" s="10">
        <v>19</v>
      </c>
      <c r="E218" s="10">
        <v>597</v>
      </c>
      <c r="F218" s="10">
        <v>79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181</v>
      </c>
      <c r="D219" s="10">
        <v>6</v>
      </c>
      <c r="E219" s="10">
        <v>165</v>
      </c>
      <c r="F219" s="10">
        <v>10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151</v>
      </c>
      <c r="D220" s="10">
        <v>3</v>
      </c>
      <c r="E220" s="10">
        <v>130</v>
      </c>
      <c r="F220" s="10">
        <v>18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120</v>
      </c>
      <c r="D221" s="10">
        <v>3</v>
      </c>
      <c r="E221" s="10">
        <v>107</v>
      </c>
      <c r="F221" s="10">
        <v>10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133</v>
      </c>
      <c r="D222" s="10">
        <v>2</v>
      </c>
      <c r="E222" s="10">
        <v>108</v>
      </c>
      <c r="F222" s="10">
        <v>23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110</v>
      </c>
      <c r="D223" s="10">
        <v>5</v>
      </c>
      <c r="E223" s="10">
        <v>87</v>
      </c>
      <c r="F223" s="10">
        <v>18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500</v>
      </c>
      <c r="D224" s="10">
        <v>26</v>
      </c>
      <c r="E224" s="10">
        <v>407</v>
      </c>
      <c r="F224" s="10">
        <v>67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125731</v>
      </c>
      <c r="D225" s="3">
        <v>43247</v>
      </c>
      <c r="E225" s="3">
        <v>75399</v>
      </c>
      <c r="F225" s="3">
        <v>7085</v>
      </c>
    </row>
    <row r="226" spans="1:11" ht="12" customHeight="1">
      <c r="A226" s="33" t="s">
        <v>254</v>
      </c>
      <c r="B226" s="1" t="s">
        <v>8</v>
      </c>
      <c r="C226" s="10">
        <v>9095</v>
      </c>
      <c r="D226" s="10">
        <v>3922</v>
      </c>
      <c r="E226" s="10">
        <v>492</v>
      </c>
      <c r="F226" s="10">
        <v>4681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1548</v>
      </c>
      <c r="D227" s="10">
        <v>109</v>
      </c>
      <c r="E227" s="10">
        <v>118</v>
      </c>
      <c r="F227" s="10">
        <v>1321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1615</v>
      </c>
      <c r="D228" s="10">
        <v>221</v>
      </c>
      <c r="E228" s="10">
        <v>117</v>
      </c>
      <c r="F228" s="10">
        <v>1277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1877</v>
      </c>
      <c r="D229" s="10">
        <v>518</v>
      </c>
      <c r="E229" s="10">
        <v>100</v>
      </c>
      <c r="F229" s="10">
        <v>1259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1994</v>
      </c>
      <c r="D230" s="10">
        <v>1260</v>
      </c>
      <c r="E230" s="10">
        <v>94</v>
      </c>
      <c r="F230" s="10">
        <v>640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2061</v>
      </c>
      <c r="D231" s="10">
        <v>1814</v>
      </c>
      <c r="E231" s="10">
        <v>63</v>
      </c>
      <c r="F231" s="10">
        <v>184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11559</v>
      </c>
      <c r="D232" s="10">
        <v>11251</v>
      </c>
      <c r="E232" s="10">
        <v>214</v>
      </c>
      <c r="F232" s="10">
        <v>94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2108</v>
      </c>
      <c r="D233" s="10">
        <v>2040</v>
      </c>
      <c r="E233" s="10">
        <v>32</v>
      </c>
      <c r="F233" s="10">
        <v>36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2258</v>
      </c>
      <c r="D234" s="10">
        <v>2215</v>
      </c>
      <c r="E234" s="10">
        <v>28</v>
      </c>
      <c r="F234" s="10">
        <v>15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2379</v>
      </c>
      <c r="D235" s="10">
        <v>2322</v>
      </c>
      <c r="E235" s="10">
        <v>42</v>
      </c>
      <c r="F235" s="10">
        <v>15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2399</v>
      </c>
      <c r="D236" s="10">
        <v>2344</v>
      </c>
      <c r="E236" s="10">
        <v>48</v>
      </c>
      <c r="F236" s="10">
        <v>7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2415</v>
      </c>
      <c r="D237" s="10">
        <v>2330</v>
      </c>
      <c r="E237" s="10">
        <v>64</v>
      </c>
      <c r="F237" s="10">
        <v>21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11442</v>
      </c>
      <c r="D238" s="10">
        <v>11074</v>
      </c>
      <c r="E238" s="10">
        <v>300</v>
      </c>
      <c r="F238" s="10">
        <v>68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2341</v>
      </c>
      <c r="D239" s="10">
        <v>2284</v>
      </c>
      <c r="E239" s="10">
        <v>41</v>
      </c>
      <c r="F239" s="10">
        <v>16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2328</v>
      </c>
      <c r="D240" s="10">
        <v>2263</v>
      </c>
      <c r="E240" s="10">
        <v>48</v>
      </c>
      <c r="F240" s="10">
        <v>17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2290</v>
      </c>
      <c r="D241" s="10">
        <v>2222</v>
      </c>
      <c r="E241" s="10">
        <v>62</v>
      </c>
      <c r="F241" s="10">
        <v>6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2263</v>
      </c>
      <c r="D242" s="10">
        <v>2183</v>
      </c>
      <c r="E242" s="10">
        <v>69</v>
      </c>
      <c r="F242" s="10">
        <v>11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2220</v>
      </c>
      <c r="D243" s="10">
        <v>2122</v>
      </c>
      <c r="E243" s="10">
        <v>80</v>
      </c>
      <c r="F243" s="10">
        <v>18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10575</v>
      </c>
      <c r="D244" s="10">
        <v>8253</v>
      </c>
      <c r="E244" s="10">
        <v>2250</v>
      </c>
      <c r="F244" s="10">
        <v>72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2203</v>
      </c>
      <c r="D245" s="10">
        <v>2086</v>
      </c>
      <c r="E245" s="10">
        <v>105</v>
      </c>
      <c r="F245" s="10">
        <v>12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2145</v>
      </c>
      <c r="D246" s="10">
        <v>1974</v>
      </c>
      <c r="E246" s="10">
        <v>157</v>
      </c>
      <c r="F246" s="10">
        <v>14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2166</v>
      </c>
      <c r="D247" s="10">
        <v>1866</v>
      </c>
      <c r="E247" s="10">
        <v>287</v>
      </c>
      <c r="F247" s="10">
        <v>13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2118</v>
      </c>
      <c r="D248" s="10">
        <v>1362</v>
      </c>
      <c r="E248" s="10">
        <v>735</v>
      </c>
      <c r="F248" s="10">
        <v>21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1943</v>
      </c>
      <c r="D249" s="10">
        <v>965</v>
      </c>
      <c r="E249" s="10">
        <v>966</v>
      </c>
      <c r="F249" s="10">
        <v>12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9915</v>
      </c>
      <c r="D250" s="10">
        <v>2857</v>
      </c>
      <c r="E250" s="10">
        <v>6942</v>
      </c>
      <c r="F250" s="10">
        <v>116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1892</v>
      </c>
      <c r="D251" s="10">
        <v>710</v>
      </c>
      <c r="E251" s="10">
        <v>1168</v>
      </c>
      <c r="F251" s="10">
        <v>14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1899</v>
      </c>
      <c r="D252" s="10">
        <v>629</v>
      </c>
      <c r="E252" s="10">
        <v>1249</v>
      </c>
      <c r="F252" s="10">
        <v>21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2104</v>
      </c>
      <c r="D253" s="10">
        <v>583</v>
      </c>
      <c r="E253" s="10">
        <v>1497</v>
      </c>
      <c r="F253" s="10">
        <v>24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1995</v>
      </c>
      <c r="D254" s="10">
        <v>496</v>
      </c>
      <c r="E254" s="10">
        <v>1475</v>
      </c>
      <c r="F254" s="10">
        <v>24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2025</v>
      </c>
      <c r="D255" s="10">
        <v>439</v>
      </c>
      <c r="E255" s="10">
        <v>1553</v>
      </c>
      <c r="F255" s="10">
        <v>33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9462</v>
      </c>
      <c r="D256" s="10">
        <v>1471</v>
      </c>
      <c r="E256" s="10">
        <v>7830</v>
      </c>
      <c r="F256" s="10">
        <v>161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2008</v>
      </c>
      <c r="D257" s="10">
        <v>370</v>
      </c>
      <c r="E257" s="10">
        <v>1610</v>
      </c>
      <c r="F257" s="10">
        <v>28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1899</v>
      </c>
      <c r="D258" s="10">
        <v>314</v>
      </c>
      <c r="E258" s="10">
        <v>1542</v>
      </c>
      <c r="F258" s="10">
        <v>43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1967</v>
      </c>
      <c r="D259" s="10">
        <v>295</v>
      </c>
      <c r="E259" s="10">
        <v>1637</v>
      </c>
      <c r="F259" s="10">
        <v>35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1791</v>
      </c>
      <c r="D260" s="10">
        <v>237</v>
      </c>
      <c r="E260" s="10">
        <v>1526</v>
      </c>
      <c r="F260" s="10">
        <v>28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1797</v>
      </c>
      <c r="D261" s="10">
        <v>255</v>
      </c>
      <c r="E261" s="10">
        <v>1515</v>
      </c>
      <c r="F261" s="10">
        <v>27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9256</v>
      </c>
      <c r="D262" s="10">
        <v>1141</v>
      </c>
      <c r="E262" s="10">
        <v>7934</v>
      </c>
      <c r="F262" s="10">
        <v>181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1938</v>
      </c>
      <c r="D263" s="10">
        <v>277</v>
      </c>
      <c r="E263" s="10">
        <v>1615</v>
      </c>
      <c r="F263" s="10">
        <v>46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1887</v>
      </c>
      <c r="D264" s="10">
        <v>248</v>
      </c>
      <c r="E264" s="10">
        <v>1606</v>
      </c>
      <c r="F264" s="10">
        <v>33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1852</v>
      </c>
      <c r="D265" s="10">
        <v>220</v>
      </c>
      <c r="E265" s="10">
        <v>1599</v>
      </c>
      <c r="F265" s="10">
        <v>33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1772</v>
      </c>
      <c r="D266" s="10">
        <v>204</v>
      </c>
      <c r="E266" s="10">
        <v>1541</v>
      </c>
      <c r="F266" s="10">
        <v>27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1807</v>
      </c>
      <c r="D267" s="10">
        <v>192</v>
      </c>
      <c r="E267" s="10">
        <v>1573</v>
      </c>
      <c r="F267" s="10">
        <v>42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9167</v>
      </c>
      <c r="D268" s="10">
        <v>835</v>
      </c>
      <c r="E268" s="10">
        <v>8147</v>
      </c>
      <c r="F268" s="10">
        <v>185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1917</v>
      </c>
      <c r="D269" s="10">
        <v>199</v>
      </c>
      <c r="E269" s="10">
        <v>1660</v>
      </c>
      <c r="F269" s="10">
        <v>58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1860</v>
      </c>
      <c r="D270" s="10">
        <v>181</v>
      </c>
      <c r="E270" s="10">
        <v>1643</v>
      </c>
      <c r="F270" s="10">
        <v>36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1761</v>
      </c>
      <c r="D271" s="10">
        <v>153</v>
      </c>
      <c r="E271" s="10">
        <v>1581</v>
      </c>
      <c r="F271" s="10">
        <v>27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1795</v>
      </c>
      <c r="D272" s="10">
        <v>155</v>
      </c>
      <c r="E272" s="10">
        <v>1616</v>
      </c>
      <c r="F272" s="10">
        <v>24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1834</v>
      </c>
      <c r="D273" s="10">
        <v>147</v>
      </c>
      <c r="E273" s="10">
        <v>1647</v>
      </c>
      <c r="F273" s="10">
        <v>40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9645</v>
      </c>
      <c r="D274" s="10">
        <v>737</v>
      </c>
      <c r="E274" s="10">
        <v>8712</v>
      </c>
      <c r="F274" s="10">
        <v>196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1948</v>
      </c>
      <c r="D275" s="10">
        <v>177</v>
      </c>
      <c r="E275" s="10">
        <v>1730</v>
      </c>
      <c r="F275" s="10">
        <v>41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1900</v>
      </c>
      <c r="D276" s="10">
        <v>145</v>
      </c>
      <c r="E276" s="10">
        <v>1720</v>
      </c>
      <c r="F276" s="10">
        <v>35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1999</v>
      </c>
      <c r="D277" s="10">
        <v>166</v>
      </c>
      <c r="E277" s="10">
        <v>1791</v>
      </c>
      <c r="F277" s="10">
        <v>42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1867</v>
      </c>
      <c r="D278" s="10">
        <v>124</v>
      </c>
      <c r="E278" s="10">
        <v>1704</v>
      </c>
      <c r="F278" s="10">
        <v>39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1931</v>
      </c>
      <c r="D279" s="10">
        <v>125</v>
      </c>
      <c r="E279" s="10">
        <v>1767</v>
      </c>
      <c r="F279" s="10">
        <v>39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8294</v>
      </c>
      <c r="D280" s="10">
        <v>521</v>
      </c>
      <c r="E280" s="10">
        <v>7585</v>
      </c>
      <c r="F280" s="10">
        <v>188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1805</v>
      </c>
      <c r="D281" s="10">
        <v>131</v>
      </c>
      <c r="E281" s="10">
        <v>1630</v>
      </c>
      <c r="F281" s="10">
        <v>44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1693</v>
      </c>
      <c r="D282" s="10">
        <v>127</v>
      </c>
      <c r="E282" s="10">
        <v>1528</v>
      </c>
      <c r="F282" s="10">
        <v>38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1666</v>
      </c>
      <c r="D283" s="10">
        <v>90</v>
      </c>
      <c r="E283" s="10">
        <v>1549</v>
      </c>
      <c r="F283" s="10">
        <v>27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1559</v>
      </c>
      <c r="D284" s="10">
        <v>86</v>
      </c>
      <c r="E284" s="10">
        <v>1425</v>
      </c>
      <c r="F284" s="10">
        <v>48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1571</v>
      </c>
      <c r="D285" s="10">
        <v>87</v>
      </c>
      <c r="E285" s="10">
        <v>1453</v>
      </c>
      <c r="F285" s="10">
        <v>31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6876</v>
      </c>
      <c r="D286" s="10">
        <v>339</v>
      </c>
      <c r="E286" s="10">
        <v>6348</v>
      </c>
      <c r="F286" s="10">
        <v>189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1628</v>
      </c>
      <c r="D287" s="10">
        <v>95</v>
      </c>
      <c r="E287" s="10">
        <v>1492</v>
      </c>
      <c r="F287" s="10">
        <v>41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1410</v>
      </c>
      <c r="D288" s="10">
        <v>65</v>
      </c>
      <c r="E288" s="10">
        <v>1302</v>
      </c>
      <c r="F288" s="10">
        <v>43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1376</v>
      </c>
      <c r="D289" s="10">
        <v>79</v>
      </c>
      <c r="E289" s="10">
        <v>1271</v>
      </c>
      <c r="F289" s="10">
        <v>26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1271</v>
      </c>
      <c r="D290" s="10">
        <v>53</v>
      </c>
      <c r="E290" s="10">
        <v>1178</v>
      </c>
      <c r="F290" s="10">
        <v>40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1191</v>
      </c>
      <c r="D291" s="10">
        <v>47</v>
      </c>
      <c r="E291" s="10">
        <v>1105</v>
      </c>
      <c r="F291" s="10">
        <v>39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5608</v>
      </c>
      <c r="D292" s="10">
        <v>283</v>
      </c>
      <c r="E292" s="10">
        <v>5152</v>
      </c>
      <c r="F292" s="10">
        <v>173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1114</v>
      </c>
      <c r="D293" s="10">
        <v>70</v>
      </c>
      <c r="E293" s="10">
        <v>1014</v>
      </c>
      <c r="F293" s="10">
        <v>30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1171</v>
      </c>
      <c r="D294" s="10">
        <v>65</v>
      </c>
      <c r="E294" s="10">
        <v>1075</v>
      </c>
      <c r="F294" s="10">
        <v>31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1134</v>
      </c>
      <c r="D295" s="10">
        <v>46</v>
      </c>
      <c r="E295" s="10">
        <v>1042</v>
      </c>
      <c r="F295" s="10">
        <v>46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1116</v>
      </c>
      <c r="D296" s="10">
        <v>54</v>
      </c>
      <c r="E296" s="10">
        <v>1024</v>
      </c>
      <c r="F296" s="10">
        <v>38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1073</v>
      </c>
      <c r="D297" s="10">
        <v>48</v>
      </c>
      <c r="E297" s="10">
        <v>997</v>
      </c>
      <c r="F297" s="10">
        <v>28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4811</v>
      </c>
      <c r="D298" s="10">
        <v>179</v>
      </c>
      <c r="E298" s="10">
        <v>4450</v>
      </c>
      <c r="F298" s="10">
        <v>182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1009</v>
      </c>
      <c r="D299" s="10">
        <v>36</v>
      </c>
      <c r="E299" s="10">
        <v>946</v>
      </c>
      <c r="F299" s="10">
        <v>27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959</v>
      </c>
      <c r="D300" s="10">
        <v>45</v>
      </c>
      <c r="E300" s="10">
        <v>878</v>
      </c>
      <c r="F300" s="10">
        <v>36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997</v>
      </c>
      <c r="D301" s="10">
        <v>35</v>
      </c>
      <c r="E301" s="10">
        <v>924</v>
      </c>
      <c r="F301" s="10">
        <v>38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922</v>
      </c>
      <c r="D302" s="10">
        <v>32</v>
      </c>
      <c r="E302" s="10">
        <v>853</v>
      </c>
      <c r="F302" s="10">
        <v>37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924</v>
      </c>
      <c r="D303" s="10">
        <v>31</v>
      </c>
      <c r="E303" s="10">
        <v>849</v>
      </c>
      <c r="F303" s="10">
        <v>44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3904</v>
      </c>
      <c r="D304" s="10">
        <v>132</v>
      </c>
      <c r="E304" s="10">
        <v>3579</v>
      </c>
      <c r="F304" s="10">
        <v>193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938</v>
      </c>
      <c r="D305" s="10">
        <v>31</v>
      </c>
      <c r="E305" s="10">
        <v>859</v>
      </c>
      <c r="F305" s="10">
        <v>48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820</v>
      </c>
      <c r="D306" s="10">
        <v>26</v>
      </c>
      <c r="E306" s="10">
        <v>750</v>
      </c>
      <c r="F306" s="10">
        <v>44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768</v>
      </c>
      <c r="D307" s="10">
        <v>32</v>
      </c>
      <c r="E307" s="10">
        <v>701</v>
      </c>
      <c r="F307" s="10">
        <v>35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705</v>
      </c>
      <c r="D308" s="10">
        <v>20</v>
      </c>
      <c r="E308" s="10">
        <v>657</v>
      </c>
      <c r="F308" s="10">
        <v>28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673</v>
      </c>
      <c r="D309" s="10">
        <v>23</v>
      </c>
      <c r="E309" s="10">
        <v>612</v>
      </c>
      <c r="F309" s="10">
        <v>38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2896</v>
      </c>
      <c r="D310" s="10">
        <v>120</v>
      </c>
      <c r="E310" s="10">
        <v>2613</v>
      </c>
      <c r="F310" s="10">
        <v>163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660</v>
      </c>
      <c r="D311" s="10">
        <v>23</v>
      </c>
      <c r="E311" s="10">
        <v>599</v>
      </c>
      <c r="F311" s="10">
        <v>38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647</v>
      </c>
      <c r="D312" s="10">
        <v>25</v>
      </c>
      <c r="E312" s="10">
        <v>590</v>
      </c>
      <c r="F312" s="10">
        <v>32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585</v>
      </c>
      <c r="D313" s="10">
        <v>31</v>
      </c>
      <c r="E313" s="10">
        <v>520</v>
      </c>
      <c r="F313" s="10">
        <v>34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529</v>
      </c>
      <c r="D314" s="10">
        <v>19</v>
      </c>
      <c r="E314" s="10">
        <v>483</v>
      </c>
      <c r="F314" s="10">
        <v>27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475</v>
      </c>
      <c r="D315" s="10">
        <v>22</v>
      </c>
      <c r="E315" s="10">
        <v>421</v>
      </c>
      <c r="F315" s="10">
        <v>32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1773</v>
      </c>
      <c r="D316" s="10">
        <v>75</v>
      </c>
      <c r="E316" s="10">
        <v>1581</v>
      </c>
      <c r="F316" s="10">
        <v>117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420</v>
      </c>
      <c r="D317" s="10">
        <v>17</v>
      </c>
      <c r="E317" s="10">
        <v>380</v>
      </c>
      <c r="F317" s="10">
        <v>23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437</v>
      </c>
      <c r="D318" s="10">
        <v>19</v>
      </c>
      <c r="E318" s="10">
        <v>397</v>
      </c>
      <c r="F318" s="10">
        <v>21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345</v>
      </c>
      <c r="D319" s="10">
        <v>18</v>
      </c>
      <c r="E319" s="10">
        <v>306</v>
      </c>
      <c r="F319" s="10">
        <v>21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305</v>
      </c>
      <c r="D320" s="10">
        <v>12</v>
      </c>
      <c r="E320" s="10">
        <v>263</v>
      </c>
      <c r="F320" s="10">
        <v>30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266</v>
      </c>
      <c r="D321" s="10">
        <v>9</v>
      </c>
      <c r="E321" s="10">
        <v>235</v>
      </c>
      <c r="F321" s="10">
        <v>22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879</v>
      </c>
      <c r="D322" s="10">
        <v>32</v>
      </c>
      <c r="E322" s="10">
        <v>775</v>
      </c>
      <c r="F322" s="10">
        <v>72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256</v>
      </c>
      <c r="D323" s="10">
        <v>12</v>
      </c>
      <c r="E323" s="10">
        <v>218</v>
      </c>
      <c r="F323" s="10">
        <v>26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216</v>
      </c>
      <c r="D324" s="10">
        <v>9</v>
      </c>
      <c r="E324" s="10">
        <v>191</v>
      </c>
      <c r="F324" s="10">
        <v>16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176</v>
      </c>
      <c r="D325" s="10">
        <v>4</v>
      </c>
      <c r="E325" s="10">
        <v>158</v>
      </c>
      <c r="F325" s="10">
        <v>14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131</v>
      </c>
      <c r="D326" s="10">
        <v>1</v>
      </c>
      <c r="E326" s="10">
        <v>125</v>
      </c>
      <c r="F326" s="10">
        <v>5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100</v>
      </c>
      <c r="D327" s="10">
        <v>6</v>
      </c>
      <c r="E327" s="10">
        <v>83</v>
      </c>
      <c r="F327" s="10">
        <v>11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389</v>
      </c>
      <c r="D328" s="10">
        <v>10</v>
      </c>
      <c r="E328" s="10">
        <v>342</v>
      </c>
      <c r="F328" s="10">
        <v>37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105</v>
      </c>
      <c r="D329" s="10">
        <v>2</v>
      </c>
      <c r="E329" s="10">
        <v>95</v>
      </c>
      <c r="F329" s="10">
        <v>8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89</v>
      </c>
      <c r="D330" s="10">
        <v>2</v>
      </c>
      <c r="E330" s="10">
        <v>81</v>
      </c>
      <c r="F330" s="10">
        <v>6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69</v>
      </c>
      <c r="D331" s="10">
        <v>3</v>
      </c>
      <c r="E331" s="10">
        <v>56</v>
      </c>
      <c r="F331" s="10">
        <v>10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68</v>
      </c>
      <c r="D332" s="10">
        <v>3</v>
      </c>
      <c r="E332" s="10">
        <v>60</v>
      </c>
      <c r="F332" s="10">
        <v>5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58</v>
      </c>
      <c r="D333" s="10" t="s">
        <v>265</v>
      </c>
      <c r="E333" s="10">
        <v>50</v>
      </c>
      <c r="F333" s="10">
        <v>8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185</v>
      </c>
      <c r="D334" s="5">
        <v>15</v>
      </c>
      <c r="E334" s="5">
        <v>153</v>
      </c>
      <c r="F334" s="5">
        <v>17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7.832031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155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337880</v>
      </c>
      <c r="D5" s="3">
        <v>118798</v>
      </c>
      <c r="E5" s="3">
        <v>198616</v>
      </c>
      <c r="F5" s="3">
        <v>20466</v>
      </c>
    </row>
    <row r="6" spans="1:32" ht="12" customHeight="1">
      <c r="A6" s="33" t="s">
        <v>254</v>
      </c>
      <c r="B6" s="1" t="s">
        <v>8</v>
      </c>
      <c r="C6" s="10">
        <v>22305</v>
      </c>
      <c r="D6" s="10">
        <v>8731</v>
      </c>
      <c r="E6" s="10">
        <v>999</v>
      </c>
      <c r="F6" s="10">
        <v>12575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3656</v>
      </c>
      <c r="D7" s="10">
        <v>290</v>
      </c>
      <c r="E7" s="10">
        <v>225</v>
      </c>
      <c r="F7" s="10">
        <v>3141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4008</v>
      </c>
      <c r="D8" s="10">
        <v>356</v>
      </c>
      <c r="E8" s="10">
        <v>205</v>
      </c>
      <c r="F8" s="10">
        <v>3447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4516</v>
      </c>
      <c r="D9" s="10">
        <v>814</v>
      </c>
      <c r="E9" s="10">
        <v>241</v>
      </c>
      <c r="F9" s="10">
        <v>3461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4914</v>
      </c>
      <c r="D10" s="10">
        <v>2768</v>
      </c>
      <c r="E10" s="10">
        <v>216</v>
      </c>
      <c r="F10" s="10">
        <v>1930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5211</v>
      </c>
      <c r="D11" s="10">
        <v>4503</v>
      </c>
      <c r="E11" s="10">
        <v>112</v>
      </c>
      <c r="F11" s="10">
        <v>596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28793</v>
      </c>
      <c r="D12" s="10">
        <v>28001</v>
      </c>
      <c r="E12" s="10">
        <v>470</v>
      </c>
      <c r="F12" s="10">
        <v>322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5365</v>
      </c>
      <c r="D13" s="10">
        <v>5142</v>
      </c>
      <c r="E13" s="10">
        <v>82</v>
      </c>
      <c r="F13" s="10">
        <v>141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5646</v>
      </c>
      <c r="D14" s="10">
        <v>5505</v>
      </c>
      <c r="E14" s="10">
        <v>79</v>
      </c>
      <c r="F14" s="10">
        <v>62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5848</v>
      </c>
      <c r="D15" s="10">
        <v>5721</v>
      </c>
      <c r="E15" s="10">
        <v>92</v>
      </c>
      <c r="F15" s="10">
        <v>35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5974</v>
      </c>
      <c r="D16" s="10">
        <v>5841</v>
      </c>
      <c r="E16" s="10">
        <v>95</v>
      </c>
      <c r="F16" s="10">
        <v>38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5960</v>
      </c>
      <c r="D17" s="10">
        <v>5792</v>
      </c>
      <c r="E17" s="10">
        <v>122</v>
      </c>
      <c r="F17" s="10">
        <v>46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29450</v>
      </c>
      <c r="D18" s="10">
        <v>28433</v>
      </c>
      <c r="E18" s="10">
        <v>869</v>
      </c>
      <c r="F18" s="10">
        <v>148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5893</v>
      </c>
      <c r="D19" s="10">
        <v>5760</v>
      </c>
      <c r="E19" s="10">
        <v>110</v>
      </c>
      <c r="F19" s="10">
        <v>23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5936</v>
      </c>
      <c r="D20" s="10">
        <v>5768</v>
      </c>
      <c r="E20" s="10">
        <v>133</v>
      </c>
      <c r="F20" s="10">
        <v>35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5855</v>
      </c>
      <c r="D21" s="10">
        <v>5669</v>
      </c>
      <c r="E21" s="10">
        <v>151</v>
      </c>
      <c r="F21" s="10">
        <v>35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5915</v>
      </c>
      <c r="D22" s="10">
        <v>5682</v>
      </c>
      <c r="E22" s="10">
        <v>199</v>
      </c>
      <c r="F22" s="10">
        <v>34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5851</v>
      </c>
      <c r="D23" s="10">
        <v>5554</v>
      </c>
      <c r="E23" s="10">
        <v>276</v>
      </c>
      <c r="F23" s="10">
        <v>21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27929</v>
      </c>
      <c r="D24" s="10">
        <v>21830</v>
      </c>
      <c r="E24" s="10">
        <v>5906</v>
      </c>
      <c r="F24" s="10">
        <v>193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5628</v>
      </c>
      <c r="D25" s="10">
        <v>5285</v>
      </c>
      <c r="E25" s="10">
        <v>320</v>
      </c>
      <c r="F25" s="10">
        <v>23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5447</v>
      </c>
      <c r="D26" s="10">
        <v>5101</v>
      </c>
      <c r="E26" s="10">
        <v>321</v>
      </c>
      <c r="F26" s="10">
        <v>25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5680</v>
      </c>
      <c r="D27" s="10">
        <v>4898</v>
      </c>
      <c r="E27" s="10">
        <v>740</v>
      </c>
      <c r="F27" s="10">
        <v>42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5720</v>
      </c>
      <c r="D28" s="10">
        <v>3640</v>
      </c>
      <c r="E28" s="10">
        <v>2026</v>
      </c>
      <c r="F28" s="10">
        <v>54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5454</v>
      </c>
      <c r="D29" s="10">
        <v>2906</v>
      </c>
      <c r="E29" s="10">
        <v>2499</v>
      </c>
      <c r="F29" s="10">
        <v>49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26805</v>
      </c>
      <c r="D30" s="10">
        <v>10259</v>
      </c>
      <c r="E30" s="10">
        <v>16189</v>
      </c>
      <c r="F30" s="10">
        <v>357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5374</v>
      </c>
      <c r="D31" s="10">
        <v>2473</v>
      </c>
      <c r="E31" s="10">
        <v>2846</v>
      </c>
      <c r="F31" s="10">
        <v>55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5359</v>
      </c>
      <c r="D32" s="10">
        <v>2335</v>
      </c>
      <c r="E32" s="10">
        <v>2946</v>
      </c>
      <c r="F32" s="10">
        <v>78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5454</v>
      </c>
      <c r="D33" s="10">
        <v>2016</v>
      </c>
      <c r="E33" s="10">
        <v>3362</v>
      </c>
      <c r="F33" s="10">
        <v>76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5267</v>
      </c>
      <c r="D34" s="10">
        <v>1800</v>
      </c>
      <c r="E34" s="10">
        <v>3387</v>
      </c>
      <c r="F34" s="10">
        <v>80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5351</v>
      </c>
      <c r="D35" s="10">
        <v>1635</v>
      </c>
      <c r="E35" s="10">
        <v>3648</v>
      </c>
      <c r="F35" s="10">
        <v>68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27007</v>
      </c>
      <c r="D36" s="10">
        <v>6062</v>
      </c>
      <c r="E36" s="10">
        <v>20418</v>
      </c>
      <c r="F36" s="10">
        <v>527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5556</v>
      </c>
      <c r="D37" s="10">
        <v>1492</v>
      </c>
      <c r="E37" s="10">
        <v>3986</v>
      </c>
      <c r="F37" s="10">
        <v>78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5593</v>
      </c>
      <c r="D38" s="10">
        <v>1305</v>
      </c>
      <c r="E38" s="10">
        <v>4182</v>
      </c>
      <c r="F38" s="10">
        <v>106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5325</v>
      </c>
      <c r="D39" s="10">
        <v>1139</v>
      </c>
      <c r="E39" s="10">
        <v>4073</v>
      </c>
      <c r="F39" s="10">
        <v>113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5259</v>
      </c>
      <c r="D40" s="10">
        <v>1099</v>
      </c>
      <c r="E40" s="10">
        <v>4045</v>
      </c>
      <c r="F40" s="10">
        <v>115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5274</v>
      </c>
      <c r="D41" s="10">
        <v>1027</v>
      </c>
      <c r="E41" s="10">
        <v>4132</v>
      </c>
      <c r="F41" s="10">
        <v>115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26548</v>
      </c>
      <c r="D42" s="10">
        <v>4230</v>
      </c>
      <c r="E42" s="10">
        <v>21696</v>
      </c>
      <c r="F42" s="10">
        <v>622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5508</v>
      </c>
      <c r="D43" s="10">
        <v>1019</v>
      </c>
      <c r="E43" s="10">
        <v>4348</v>
      </c>
      <c r="F43" s="10">
        <v>141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5323</v>
      </c>
      <c r="D44" s="10">
        <v>851</v>
      </c>
      <c r="E44" s="10">
        <v>4360</v>
      </c>
      <c r="F44" s="10">
        <v>112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5334</v>
      </c>
      <c r="D45" s="10">
        <v>822</v>
      </c>
      <c r="E45" s="10">
        <v>4391</v>
      </c>
      <c r="F45" s="10">
        <v>121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5283</v>
      </c>
      <c r="D46" s="10">
        <v>802</v>
      </c>
      <c r="E46" s="10">
        <v>4351</v>
      </c>
      <c r="F46" s="10">
        <v>130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5100</v>
      </c>
      <c r="D47" s="10">
        <v>736</v>
      </c>
      <c r="E47" s="10">
        <v>4246</v>
      </c>
      <c r="F47" s="10">
        <v>118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24401</v>
      </c>
      <c r="D48" s="10">
        <v>3065</v>
      </c>
      <c r="E48" s="10">
        <v>20763</v>
      </c>
      <c r="F48" s="10">
        <v>573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5264</v>
      </c>
      <c r="D49" s="10">
        <v>737</v>
      </c>
      <c r="E49" s="10">
        <v>4408</v>
      </c>
      <c r="F49" s="10">
        <v>119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4817</v>
      </c>
      <c r="D50" s="10">
        <v>633</v>
      </c>
      <c r="E50" s="10">
        <v>4074</v>
      </c>
      <c r="F50" s="10">
        <v>110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4687</v>
      </c>
      <c r="D51" s="10">
        <v>578</v>
      </c>
      <c r="E51" s="10">
        <v>3997</v>
      </c>
      <c r="F51" s="10">
        <v>112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4765</v>
      </c>
      <c r="D52" s="10">
        <v>559</v>
      </c>
      <c r="E52" s="10">
        <v>4083</v>
      </c>
      <c r="F52" s="10">
        <v>123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4868</v>
      </c>
      <c r="D53" s="10">
        <v>558</v>
      </c>
      <c r="E53" s="10">
        <v>4201</v>
      </c>
      <c r="F53" s="10">
        <v>109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24567</v>
      </c>
      <c r="D54" s="10">
        <v>2570</v>
      </c>
      <c r="E54" s="10">
        <v>21399</v>
      </c>
      <c r="F54" s="10">
        <v>598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5161</v>
      </c>
      <c r="D55" s="10">
        <v>626</v>
      </c>
      <c r="E55" s="10">
        <v>4422</v>
      </c>
      <c r="F55" s="10">
        <v>113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4841</v>
      </c>
      <c r="D56" s="10">
        <v>514</v>
      </c>
      <c r="E56" s="10">
        <v>4202</v>
      </c>
      <c r="F56" s="10">
        <v>125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4960</v>
      </c>
      <c r="D57" s="10">
        <v>486</v>
      </c>
      <c r="E57" s="10">
        <v>4355</v>
      </c>
      <c r="F57" s="10">
        <v>119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4862</v>
      </c>
      <c r="D58" s="10">
        <v>493</v>
      </c>
      <c r="E58" s="10">
        <v>4261</v>
      </c>
      <c r="F58" s="10">
        <v>108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4743</v>
      </c>
      <c r="D59" s="10">
        <v>451</v>
      </c>
      <c r="E59" s="10">
        <v>4159</v>
      </c>
      <c r="F59" s="10">
        <v>133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21454</v>
      </c>
      <c r="D60" s="10">
        <v>1762</v>
      </c>
      <c r="E60" s="10">
        <v>19073</v>
      </c>
      <c r="F60" s="10">
        <v>619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4619</v>
      </c>
      <c r="D61" s="10">
        <v>388</v>
      </c>
      <c r="E61" s="10">
        <v>4100</v>
      </c>
      <c r="F61" s="10">
        <v>131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4389</v>
      </c>
      <c r="D62" s="10">
        <v>374</v>
      </c>
      <c r="E62" s="10">
        <v>3895</v>
      </c>
      <c r="F62" s="10">
        <v>120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4379</v>
      </c>
      <c r="D63" s="10">
        <v>374</v>
      </c>
      <c r="E63" s="10">
        <v>3888</v>
      </c>
      <c r="F63" s="10">
        <v>117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4039</v>
      </c>
      <c r="D64" s="10">
        <v>347</v>
      </c>
      <c r="E64" s="10">
        <v>3565</v>
      </c>
      <c r="F64" s="10">
        <v>127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4028</v>
      </c>
      <c r="D65" s="10">
        <v>279</v>
      </c>
      <c r="E65" s="10">
        <v>3625</v>
      </c>
      <c r="F65" s="10">
        <v>124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18397</v>
      </c>
      <c r="D66" s="10">
        <v>1215</v>
      </c>
      <c r="E66" s="10">
        <v>16546</v>
      </c>
      <c r="F66" s="10">
        <v>636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4190</v>
      </c>
      <c r="D67" s="10">
        <v>292</v>
      </c>
      <c r="E67" s="10">
        <v>3757</v>
      </c>
      <c r="F67" s="10">
        <v>141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3912</v>
      </c>
      <c r="D68" s="10">
        <v>251</v>
      </c>
      <c r="E68" s="10">
        <v>3525</v>
      </c>
      <c r="F68" s="10">
        <v>136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3685</v>
      </c>
      <c r="D69" s="10">
        <v>261</v>
      </c>
      <c r="E69" s="10">
        <v>3313</v>
      </c>
      <c r="F69" s="10">
        <v>111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3352</v>
      </c>
      <c r="D70" s="10">
        <v>214</v>
      </c>
      <c r="E70" s="10">
        <v>3005</v>
      </c>
      <c r="F70" s="10">
        <v>133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3258</v>
      </c>
      <c r="D71" s="10">
        <v>197</v>
      </c>
      <c r="E71" s="10">
        <v>2946</v>
      </c>
      <c r="F71" s="10">
        <v>115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15276</v>
      </c>
      <c r="D72" s="10">
        <v>820</v>
      </c>
      <c r="E72" s="10">
        <v>13870</v>
      </c>
      <c r="F72" s="10">
        <v>586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3121</v>
      </c>
      <c r="D73" s="10">
        <v>194</v>
      </c>
      <c r="E73" s="10">
        <v>2821</v>
      </c>
      <c r="F73" s="10">
        <v>106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3062</v>
      </c>
      <c r="D74" s="10">
        <v>178</v>
      </c>
      <c r="E74" s="10">
        <v>2773</v>
      </c>
      <c r="F74" s="10">
        <v>111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3012</v>
      </c>
      <c r="D75" s="10">
        <v>145</v>
      </c>
      <c r="E75" s="10">
        <v>2740</v>
      </c>
      <c r="F75" s="10">
        <v>127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2975</v>
      </c>
      <c r="D76" s="10">
        <v>151</v>
      </c>
      <c r="E76" s="10">
        <v>2693</v>
      </c>
      <c r="F76" s="10">
        <v>131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3106</v>
      </c>
      <c r="D77" s="10">
        <v>152</v>
      </c>
      <c r="E77" s="10">
        <v>2843</v>
      </c>
      <c r="F77" s="10">
        <v>111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13343</v>
      </c>
      <c r="D78" s="10">
        <v>587</v>
      </c>
      <c r="E78" s="10">
        <v>12132</v>
      </c>
      <c r="F78" s="10">
        <v>624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2926</v>
      </c>
      <c r="D79" s="10">
        <v>133</v>
      </c>
      <c r="E79" s="10">
        <v>2660</v>
      </c>
      <c r="F79" s="10">
        <v>133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2674</v>
      </c>
      <c r="D80" s="10">
        <v>123</v>
      </c>
      <c r="E80" s="10">
        <v>2430</v>
      </c>
      <c r="F80" s="10">
        <v>121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2743</v>
      </c>
      <c r="D81" s="10">
        <v>131</v>
      </c>
      <c r="E81" s="10">
        <v>2495</v>
      </c>
      <c r="F81" s="10">
        <v>117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2559</v>
      </c>
      <c r="D82" s="10">
        <v>102</v>
      </c>
      <c r="E82" s="10">
        <v>2322</v>
      </c>
      <c r="F82" s="10">
        <v>135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2441</v>
      </c>
      <c r="D83" s="10">
        <v>98</v>
      </c>
      <c r="E83" s="10">
        <v>2225</v>
      </c>
      <c r="F83" s="10">
        <v>118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11281</v>
      </c>
      <c r="D84" s="10">
        <v>440</v>
      </c>
      <c r="E84" s="10">
        <v>10263</v>
      </c>
      <c r="F84" s="10">
        <v>578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2538</v>
      </c>
      <c r="D85" s="10">
        <v>111</v>
      </c>
      <c r="E85" s="10">
        <v>2312</v>
      </c>
      <c r="F85" s="10">
        <v>115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2317</v>
      </c>
      <c r="D86" s="10">
        <v>83</v>
      </c>
      <c r="E86" s="10">
        <v>2118</v>
      </c>
      <c r="F86" s="10">
        <v>116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2246</v>
      </c>
      <c r="D87" s="10">
        <v>93</v>
      </c>
      <c r="E87" s="10">
        <v>2035</v>
      </c>
      <c r="F87" s="10">
        <v>118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2160</v>
      </c>
      <c r="D88" s="10">
        <v>80</v>
      </c>
      <c r="E88" s="10">
        <v>1963</v>
      </c>
      <c r="F88" s="10">
        <v>117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2020</v>
      </c>
      <c r="D89" s="10">
        <v>73</v>
      </c>
      <c r="E89" s="10">
        <v>1835</v>
      </c>
      <c r="F89" s="10">
        <v>112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8589</v>
      </c>
      <c r="D90" s="10">
        <v>340</v>
      </c>
      <c r="E90" s="10">
        <v>7689</v>
      </c>
      <c r="F90" s="10">
        <v>560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1970</v>
      </c>
      <c r="D91" s="10">
        <v>84</v>
      </c>
      <c r="E91" s="10">
        <v>1754</v>
      </c>
      <c r="F91" s="10">
        <v>132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1826</v>
      </c>
      <c r="D92" s="10">
        <v>76</v>
      </c>
      <c r="E92" s="10">
        <v>1636</v>
      </c>
      <c r="F92" s="10">
        <v>114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1718</v>
      </c>
      <c r="D93" s="10">
        <v>62</v>
      </c>
      <c r="E93" s="10">
        <v>1557</v>
      </c>
      <c r="F93" s="10">
        <v>99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1569</v>
      </c>
      <c r="D94" s="10">
        <v>66</v>
      </c>
      <c r="E94" s="10">
        <v>1394</v>
      </c>
      <c r="F94" s="10">
        <v>109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1506</v>
      </c>
      <c r="D95" s="10">
        <v>52</v>
      </c>
      <c r="E95" s="10">
        <v>1348</v>
      </c>
      <c r="F95" s="10">
        <v>106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5740</v>
      </c>
      <c r="D96" s="10">
        <v>213</v>
      </c>
      <c r="E96" s="10">
        <v>5106</v>
      </c>
      <c r="F96" s="10">
        <v>421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1375</v>
      </c>
      <c r="D97" s="10">
        <v>54</v>
      </c>
      <c r="E97" s="10">
        <v>1222</v>
      </c>
      <c r="F97" s="10">
        <v>99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1252</v>
      </c>
      <c r="D98" s="10">
        <v>48</v>
      </c>
      <c r="E98" s="10">
        <v>1121</v>
      </c>
      <c r="F98" s="10">
        <v>83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1157</v>
      </c>
      <c r="D99" s="10">
        <v>41</v>
      </c>
      <c r="E99" s="10">
        <v>1037</v>
      </c>
      <c r="F99" s="10">
        <v>79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1065</v>
      </c>
      <c r="D100" s="10">
        <v>35</v>
      </c>
      <c r="E100" s="10">
        <v>940</v>
      </c>
      <c r="F100" s="10">
        <v>90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891</v>
      </c>
      <c r="D101" s="10">
        <v>35</v>
      </c>
      <c r="E101" s="10">
        <v>786</v>
      </c>
      <c r="F101" s="10">
        <v>70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3248</v>
      </c>
      <c r="D102" s="10">
        <v>129</v>
      </c>
      <c r="E102" s="10">
        <v>2861</v>
      </c>
      <c r="F102" s="10">
        <v>258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840</v>
      </c>
      <c r="D103" s="10">
        <v>33</v>
      </c>
      <c r="E103" s="10">
        <v>744</v>
      </c>
      <c r="F103" s="10">
        <v>63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736</v>
      </c>
      <c r="D104" s="10">
        <v>35</v>
      </c>
      <c r="E104" s="10">
        <v>646</v>
      </c>
      <c r="F104" s="10">
        <v>55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671</v>
      </c>
      <c r="D105" s="10">
        <v>27</v>
      </c>
      <c r="E105" s="10">
        <v>591</v>
      </c>
      <c r="F105" s="10">
        <v>53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524</v>
      </c>
      <c r="D106" s="10">
        <v>20</v>
      </c>
      <c r="E106" s="10">
        <v>454</v>
      </c>
      <c r="F106" s="10">
        <v>50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477</v>
      </c>
      <c r="D107" s="10">
        <v>14</v>
      </c>
      <c r="E107" s="10">
        <v>426</v>
      </c>
      <c r="F107" s="10">
        <v>37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1651</v>
      </c>
      <c r="D108" s="10">
        <v>59</v>
      </c>
      <c r="E108" s="10">
        <v>1425</v>
      </c>
      <c r="F108" s="10">
        <v>167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433</v>
      </c>
      <c r="D109" s="10">
        <v>14</v>
      </c>
      <c r="E109" s="10">
        <v>377</v>
      </c>
      <c r="F109" s="10">
        <v>42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359</v>
      </c>
      <c r="D110" s="10">
        <v>14</v>
      </c>
      <c r="E110" s="10">
        <v>309</v>
      </c>
      <c r="F110" s="10">
        <v>36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298</v>
      </c>
      <c r="D111" s="10">
        <v>9</v>
      </c>
      <c r="E111" s="10">
        <v>249</v>
      </c>
      <c r="F111" s="10">
        <v>40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296</v>
      </c>
      <c r="D112" s="10">
        <v>12</v>
      </c>
      <c r="E112" s="10">
        <v>259</v>
      </c>
      <c r="F112" s="10">
        <v>25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265</v>
      </c>
      <c r="D113" s="10">
        <v>10</v>
      </c>
      <c r="E113" s="10">
        <v>231</v>
      </c>
      <c r="F113" s="10">
        <v>24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1096</v>
      </c>
      <c r="D114" s="10">
        <v>52</v>
      </c>
      <c r="E114" s="10">
        <v>942</v>
      </c>
      <c r="F114" s="10">
        <v>102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174144</v>
      </c>
      <c r="D115" s="3">
        <v>62987</v>
      </c>
      <c r="E115" s="3">
        <v>100832</v>
      </c>
      <c r="F115" s="3">
        <v>10325</v>
      </c>
    </row>
    <row r="116" spans="1:11" ht="12" customHeight="1">
      <c r="A116" s="33" t="s">
        <v>254</v>
      </c>
      <c r="B116" s="1" t="s">
        <v>8</v>
      </c>
      <c r="C116" s="10">
        <v>11113</v>
      </c>
      <c r="D116" s="10">
        <v>4377</v>
      </c>
      <c r="E116" s="10">
        <v>465</v>
      </c>
      <c r="F116" s="10">
        <v>6271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1827</v>
      </c>
      <c r="D117" s="10">
        <v>138</v>
      </c>
      <c r="E117" s="10">
        <v>106</v>
      </c>
      <c r="F117" s="10">
        <v>1583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2017</v>
      </c>
      <c r="D118" s="10">
        <v>180</v>
      </c>
      <c r="E118" s="10">
        <v>93</v>
      </c>
      <c r="F118" s="10">
        <v>1744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2252</v>
      </c>
      <c r="D119" s="10">
        <v>414</v>
      </c>
      <c r="E119" s="10">
        <v>129</v>
      </c>
      <c r="F119" s="10">
        <v>1709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2416</v>
      </c>
      <c r="D120" s="10">
        <v>1394</v>
      </c>
      <c r="E120" s="10">
        <v>87</v>
      </c>
      <c r="F120" s="10">
        <v>935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2601</v>
      </c>
      <c r="D121" s="10">
        <v>2251</v>
      </c>
      <c r="E121" s="10">
        <v>50</v>
      </c>
      <c r="F121" s="10">
        <v>300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14182</v>
      </c>
      <c r="D122" s="10">
        <v>13787</v>
      </c>
      <c r="E122" s="10">
        <v>242</v>
      </c>
      <c r="F122" s="10">
        <v>153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2614</v>
      </c>
      <c r="D123" s="10">
        <v>2499</v>
      </c>
      <c r="E123" s="10">
        <v>46</v>
      </c>
      <c r="F123" s="10">
        <v>69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2790</v>
      </c>
      <c r="D124" s="10">
        <v>2714</v>
      </c>
      <c r="E124" s="10">
        <v>45</v>
      </c>
      <c r="F124" s="10">
        <v>31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2880</v>
      </c>
      <c r="D125" s="10">
        <v>2818</v>
      </c>
      <c r="E125" s="10">
        <v>48</v>
      </c>
      <c r="F125" s="10">
        <v>14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2929</v>
      </c>
      <c r="D126" s="10">
        <v>2859</v>
      </c>
      <c r="E126" s="10">
        <v>51</v>
      </c>
      <c r="F126" s="10">
        <v>19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2969</v>
      </c>
      <c r="D127" s="10">
        <v>2897</v>
      </c>
      <c r="E127" s="10">
        <v>52</v>
      </c>
      <c r="F127" s="10">
        <v>20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14613</v>
      </c>
      <c r="D128" s="10">
        <v>14122</v>
      </c>
      <c r="E128" s="10">
        <v>418</v>
      </c>
      <c r="F128" s="10">
        <v>73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2892</v>
      </c>
      <c r="D129" s="10">
        <v>2838</v>
      </c>
      <c r="E129" s="10">
        <v>42</v>
      </c>
      <c r="F129" s="10">
        <v>12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2922</v>
      </c>
      <c r="D130" s="10">
        <v>2831</v>
      </c>
      <c r="E130" s="10">
        <v>74</v>
      </c>
      <c r="F130" s="10">
        <v>17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2939</v>
      </c>
      <c r="D131" s="10">
        <v>2845</v>
      </c>
      <c r="E131" s="10">
        <v>77</v>
      </c>
      <c r="F131" s="10">
        <v>17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2952</v>
      </c>
      <c r="D132" s="10">
        <v>2849</v>
      </c>
      <c r="E132" s="10">
        <v>86</v>
      </c>
      <c r="F132" s="10">
        <v>17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2908</v>
      </c>
      <c r="D133" s="10">
        <v>2759</v>
      </c>
      <c r="E133" s="10">
        <v>139</v>
      </c>
      <c r="F133" s="10">
        <v>10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13797</v>
      </c>
      <c r="D134" s="10">
        <v>11073</v>
      </c>
      <c r="E134" s="10">
        <v>2639</v>
      </c>
      <c r="F134" s="10">
        <v>85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2761</v>
      </c>
      <c r="D135" s="10">
        <v>2604</v>
      </c>
      <c r="E135" s="10">
        <v>147</v>
      </c>
      <c r="F135" s="10">
        <v>10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2648</v>
      </c>
      <c r="D136" s="10">
        <v>2492</v>
      </c>
      <c r="E136" s="10">
        <v>144</v>
      </c>
      <c r="F136" s="10">
        <v>12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2853</v>
      </c>
      <c r="D137" s="10">
        <v>2490</v>
      </c>
      <c r="E137" s="10">
        <v>348</v>
      </c>
      <c r="F137" s="10">
        <v>15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2826</v>
      </c>
      <c r="D138" s="10">
        <v>1886</v>
      </c>
      <c r="E138" s="10">
        <v>913</v>
      </c>
      <c r="F138" s="10">
        <v>27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2709</v>
      </c>
      <c r="D139" s="10">
        <v>1601</v>
      </c>
      <c r="E139" s="10">
        <v>1087</v>
      </c>
      <c r="F139" s="10">
        <v>21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13494</v>
      </c>
      <c r="D140" s="10">
        <v>6130</v>
      </c>
      <c r="E140" s="10">
        <v>7190</v>
      </c>
      <c r="F140" s="10">
        <v>174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2668</v>
      </c>
      <c r="D141" s="10">
        <v>1422</v>
      </c>
      <c r="E141" s="10">
        <v>1224</v>
      </c>
      <c r="F141" s="10">
        <v>22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2709</v>
      </c>
      <c r="D142" s="10">
        <v>1385</v>
      </c>
      <c r="E142" s="10">
        <v>1279</v>
      </c>
      <c r="F142" s="10">
        <v>45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2758</v>
      </c>
      <c r="D143" s="10">
        <v>1213</v>
      </c>
      <c r="E143" s="10">
        <v>1504</v>
      </c>
      <c r="F143" s="10">
        <v>41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2649</v>
      </c>
      <c r="D144" s="10">
        <v>1097</v>
      </c>
      <c r="E144" s="10">
        <v>1515</v>
      </c>
      <c r="F144" s="10">
        <v>37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2710</v>
      </c>
      <c r="D145" s="10">
        <v>1013</v>
      </c>
      <c r="E145" s="10">
        <v>1668</v>
      </c>
      <c r="F145" s="10">
        <v>29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13894</v>
      </c>
      <c r="D146" s="10">
        <v>3790</v>
      </c>
      <c r="E146" s="10">
        <v>9849</v>
      </c>
      <c r="F146" s="10">
        <v>255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2908</v>
      </c>
      <c r="D147" s="10">
        <v>943</v>
      </c>
      <c r="E147" s="10">
        <v>1933</v>
      </c>
      <c r="F147" s="10">
        <v>32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2809</v>
      </c>
      <c r="D148" s="10">
        <v>795</v>
      </c>
      <c r="E148" s="10">
        <v>1960</v>
      </c>
      <c r="F148" s="10">
        <v>54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2741</v>
      </c>
      <c r="D149" s="10">
        <v>703</v>
      </c>
      <c r="E149" s="10">
        <v>1981</v>
      </c>
      <c r="F149" s="10">
        <v>57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2715</v>
      </c>
      <c r="D150" s="10">
        <v>684</v>
      </c>
      <c r="E150" s="10">
        <v>1975</v>
      </c>
      <c r="F150" s="10">
        <v>56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2721</v>
      </c>
      <c r="D151" s="10">
        <v>665</v>
      </c>
      <c r="E151" s="10">
        <v>2000</v>
      </c>
      <c r="F151" s="10">
        <v>56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13720</v>
      </c>
      <c r="D152" s="10">
        <v>2640</v>
      </c>
      <c r="E152" s="10">
        <v>10799</v>
      </c>
      <c r="F152" s="10">
        <v>281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2900</v>
      </c>
      <c r="D153" s="10">
        <v>660</v>
      </c>
      <c r="E153" s="10">
        <v>2176</v>
      </c>
      <c r="F153" s="10">
        <v>64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2731</v>
      </c>
      <c r="D154" s="10">
        <v>508</v>
      </c>
      <c r="E154" s="10">
        <v>2172</v>
      </c>
      <c r="F154" s="10">
        <v>51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2700</v>
      </c>
      <c r="D155" s="10">
        <v>490</v>
      </c>
      <c r="E155" s="10">
        <v>2160</v>
      </c>
      <c r="F155" s="10">
        <v>50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2753</v>
      </c>
      <c r="D156" s="10">
        <v>510</v>
      </c>
      <c r="E156" s="10">
        <v>2182</v>
      </c>
      <c r="F156" s="10">
        <v>61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2636</v>
      </c>
      <c r="D157" s="10">
        <v>472</v>
      </c>
      <c r="E157" s="10">
        <v>2109</v>
      </c>
      <c r="F157" s="10">
        <v>55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12563</v>
      </c>
      <c r="D158" s="10">
        <v>1925</v>
      </c>
      <c r="E158" s="10">
        <v>10381</v>
      </c>
      <c r="F158" s="10">
        <v>257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2703</v>
      </c>
      <c r="D159" s="10">
        <v>462</v>
      </c>
      <c r="E159" s="10">
        <v>2188</v>
      </c>
      <c r="F159" s="10">
        <v>53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2438</v>
      </c>
      <c r="D160" s="10">
        <v>405</v>
      </c>
      <c r="E160" s="10">
        <v>1980</v>
      </c>
      <c r="F160" s="10">
        <v>53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2430</v>
      </c>
      <c r="D161" s="10">
        <v>351</v>
      </c>
      <c r="E161" s="10">
        <v>2038</v>
      </c>
      <c r="F161" s="10">
        <v>41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2483</v>
      </c>
      <c r="D162" s="10">
        <v>342</v>
      </c>
      <c r="E162" s="10">
        <v>2084</v>
      </c>
      <c r="F162" s="10">
        <v>57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2509</v>
      </c>
      <c r="D163" s="10">
        <v>365</v>
      </c>
      <c r="E163" s="10">
        <v>2091</v>
      </c>
      <c r="F163" s="10">
        <v>53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12709</v>
      </c>
      <c r="D164" s="10">
        <v>1611</v>
      </c>
      <c r="E164" s="10">
        <v>10830</v>
      </c>
      <c r="F164" s="10">
        <v>268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2713</v>
      </c>
      <c r="D165" s="10">
        <v>393</v>
      </c>
      <c r="E165" s="10">
        <v>2274</v>
      </c>
      <c r="F165" s="10">
        <v>46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2508</v>
      </c>
      <c r="D166" s="10">
        <v>319</v>
      </c>
      <c r="E166" s="10">
        <v>2132</v>
      </c>
      <c r="F166" s="10">
        <v>57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2576</v>
      </c>
      <c r="D167" s="10">
        <v>316</v>
      </c>
      <c r="E167" s="10">
        <v>2200</v>
      </c>
      <c r="F167" s="10">
        <v>60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2474</v>
      </c>
      <c r="D168" s="10">
        <v>299</v>
      </c>
      <c r="E168" s="10">
        <v>2125</v>
      </c>
      <c r="F168" s="10">
        <v>50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2438</v>
      </c>
      <c r="D169" s="10">
        <v>284</v>
      </c>
      <c r="E169" s="10">
        <v>2099</v>
      </c>
      <c r="F169" s="10">
        <v>55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11167</v>
      </c>
      <c r="D170" s="10">
        <v>1136</v>
      </c>
      <c r="E170" s="10">
        <v>9730</v>
      </c>
      <c r="F170" s="10">
        <v>301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2359</v>
      </c>
      <c r="D171" s="10">
        <v>236</v>
      </c>
      <c r="E171" s="10">
        <v>2061</v>
      </c>
      <c r="F171" s="10">
        <v>62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2298</v>
      </c>
      <c r="D172" s="10">
        <v>252</v>
      </c>
      <c r="E172" s="10">
        <v>1979</v>
      </c>
      <c r="F172" s="10">
        <v>67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2336</v>
      </c>
      <c r="D173" s="10">
        <v>252</v>
      </c>
      <c r="E173" s="10">
        <v>2029</v>
      </c>
      <c r="F173" s="10">
        <v>55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2076</v>
      </c>
      <c r="D174" s="10">
        <v>215</v>
      </c>
      <c r="E174" s="10">
        <v>1803</v>
      </c>
      <c r="F174" s="10">
        <v>58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2098</v>
      </c>
      <c r="D175" s="10">
        <v>181</v>
      </c>
      <c r="E175" s="10">
        <v>1858</v>
      </c>
      <c r="F175" s="10">
        <v>59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9600</v>
      </c>
      <c r="D176" s="10">
        <v>764</v>
      </c>
      <c r="E176" s="10">
        <v>8511</v>
      </c>
      <c r="F176" s="10">
        <v>325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2104</v>
      </c>
      <c r="D177" s="10">
        <v>182</v>
      </c>
      <c r="E177" s="10">
        <v>1850</v>
      </c>
      <c r="F177" s="10">
        <v>72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2075</v>
      </c>
      <c r="D178" s="10">
        <v>151</v>
      </c>
      <c r="E178" s="10">
        <v>1852</v>
      </c>
      <c r="F178" s="10">
        <v>72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1930</v>
      </c>
      <c r="D179" s="10">
        <v>170</v>
      </c>
      <c r="E179" s="10">
        <v>1706</v>
      </c>
      <c r="F179" s="10">
        <v>54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1758</v>
      </c>
      <c r="D180" s="10">
        <v>138</v>
      </c>
      <c r="E180" s="10">
        <v>1546</v>
      </c>
      <c r="F180" s="10">
        <v>74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1733</v>
      </c>
      <c r="D181" s="10">
        <v>123</v>
      </c>
      <c r="E181" s="10">
        <v>1557</v>
      </c>
      <c r="F181" s="10">
        <v>53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8038</v>
      </c>
      <c r="D182" s="10">
        <v>518</v>
      </c>
      <c r="E182" s="10">
        <v>7222</v>
      </c>
      <c r="F182" s="10">
        <v>298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1648</v>
      </c>
      <c r="D183" s="10">
        <v>127</v>
      </c>
      <c r="E183" s="10">
        <v>1461</v>
      </c>
      <c r="F183" s="10">
        <v>60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1607</v>
      </c>
      <c r="D184" s="10">
        <v>109</v>
      </c>
      <c r="E184" s="10">
        <v>1447</v>
      </c>
      <c r="F184" s="10">
        <v>51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1602</v>
      </c>
      <c r="D185" s="10">
        <v>90</v>
      </c>
      <c r="E185" s="10">
        <v>1444</v>
      </c>
      <c r="F185" s="10">
        <v>68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1582</v>
      </c>
      <c r="D186" s="10">
        <v>95</v>
      </c>
      <c r="E186" s="10">
        <v>1416</v>
      </c>
      <c r="F186" s="10">
        <v>71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1599</v>
      </c>
      <c r="D187" s="10">
        <v>97</v>
      </c>
      <c r="E187" s="10">
        <v>1454</v>
      </c>
      <c r="F187" s="10">
        <v>48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7042</v>
      </c>
      <c r="D188" s="10">
        <v>348</v>
      </c>
      <c r="E188" s="10">
        <v>6367</v>
      </c>
      <c r="F188" s="10">
        <v>327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1559</v>
      </c>
      <c r="D189" s="10">
        <v>82</v>
      </c>
      <c r="E189" s="10">
        <v>1401</v>
      </c>
      <c r="F189" s="10">
        <v>76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1438</v>
      </c>
      <c r="D190" s="10">
        <v>76</v>
      </c>
      <c r="E190" s="10">
        <v>1300</v>
      </c>
      <c r="F190" s="10">
        <v>62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1412</v>
      </c>
      <c r="D191" s="10">
        <v>69</v>
      </c>
      <c r="E191" s="10">
        <v>1291</v>
      </c>
      <c r="F191" s="10">
        <v>52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1352</v>
      </c>
      <c r="D192" s="10">
        <v>61</v>
      </c>
      <c r="E192" s="10">
        <v>1222</v>
      </c>
      <c r="F192" s="10">
        <v>69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1281</v>
      </c>
      <c r="D193" s="10">
        <v>60</v>
      </c>
      <c r="E193" s="10">
        <v>1153</v>
      </c>
      <c r="F193" s="10">
        <v>68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6059</v>
      </c>
      <c r="D194" s="10">
        <v>263</v>
      </c>
      <c r="E194" s="10">
        <v>5473</v>
      </c>
      <c r="F194" s="10">
        <v>323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1342</v>
      </c>
      <c r="D195" s="10">
        <v>58</v>
      </c>
      <c r="E195" s="10">
        <v>1226</v>
      </c>
      <c r="F195" s="10">
        <v>58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1260</v>
      </c>
      <c r="D196" s="10">
        <v>50</v>
      </c>
      <c r="E196" s="10">
        <v>1148</v>
      </c>
      <c r="F196" s="10">
        <v>62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1231</v>
      </c>
      <c r="D197" s="10">
        <v>60</v>
      </c>
      <c r="E197" s="10">
        <v>1095</v>
      </c>
      <c r="F197" s="10">
        <v>76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1143</v>
      </c>
      <c r="D198" s="10">
        <v>49</v>
      </c>
      <c r="E198" s="10">
        <v>1027</v>
      </c>
      <c r="F198" s="10">
        <v>67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1083</v>
      </c>
      <c r="D199" s="10">
        <v>46</v>
      </c>
      <c r="E199" s="10">
        <v>977</v>
      </c>
      <c r="F199" s="10">
        <v>60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4849</v>
      </c>
      <c r="D200" s="10">
        <v>216</v>
      </c>
      <c r="E200" s="10">
        <v>4317</v>
      </c>
      <c r="F200" s="10">
        <v>316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1123</v>
      </c>
      <c r="D201" s="10">
        <v>51</v>
      </c>
      <c r="E201" s="10">
        <v>1002</v>
      </c>
      <c r="F201" s="10">
        <v>70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1006</v>
      </c>
      <c r="D202" s="10">
        <v>53</v>
      </c>
      <c r="E202" s="10">
        <v>886</v>
      </c>
      <c r="F202" s="10">
        <v>67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983</v>
      </c>
      <c r="D203" s="10">
        <v>37</v>
      </c>
      <c r="E203" s="10">
        <v>888</v>
      </c>
      <c r="F203" s="10">
        <v>58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884</v>
      </c>
      <c r="D204" s="10">
        <v>44</v>
      </c>
      <c r="E204" s="10">
        <v>781</v>
      </c>
      <c r="F204" s="10">
        <v>59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853</v>
      </c>
      <c r="D205" s="10">
        <v>31</v>
      </c>
      <c r="E205" s="10">
        <v>760</v>
      </c>
      <c r="F205" s="10">
        <v>62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3339</v>
      </c>
      <c r="D206" s="10">
        <v>130</v>
      </c>
      <c r="E206" s="10">
        <v>2955</v>
      </c>
      <c r="F206" s="10">
        <v>254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773</v>
      </c>
      <c r="D207" s="10">
        <v>32</v>
      </c>
      <c r="E207" s="10">
        <v>682</v>
      </c>
      <c r="F207" s="10">
        <v>59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696</v>
      </c>
      <c r="D208" s="10">
        <v>29</v>
      </c>
      <c r="E208" s="10">
        <v>623</v>
      </c>
      <c r="F208" s="10">
        <v>44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684</v>
      </c>
      <c r="D209" s="10">
        <v>26</v>
      </c>
      <c r="E209" s="10">
        <v>609</v>
      </c>
      <c r="F209" s="10">
        <v>49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640</v>
      </c>
      <c r="D210" s="10">
        <v>23</v>
      </c>
      <c r="E210" s="10">
        <v>556</v>
      </c>
      <c r="F210" s="10">
        <v>61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546</v>
      </c>
      <c r="D211" s="10">
        <v>20</v>
      </c>
      <c r="E211" s="10">
        <v>485</v>
      </c>
      <c r="F211" s="10">
        <v>41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2057</v>
      </c>
      <c r="D212" s="10">
        <v>79</v>
      </c>
      <c r="E212" s="10">
        <v>1812</v>
      </c>
      <c r="F212" s="10">
        <v>166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505</v>
      </c>
      <c r="D213" s="10">
        <v>23</v>
      </c>
      <c r="E213" s="10">
        <v>447</v>
      </c>
      <c r="F213" s="10">
        <v>35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478</v>
      </c>
      <c r="D214" s="10">
        <v>22</v>
      </c>
      <c r="E214" s="10">
        <v>422</v>
      </c>
      <c r="F214" s="10">
        <v>34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418</v>
      </c>
      <c r="D215" s="10">
        <v>13</v>
      </c>
      <c r="E215" s="10">
        <v>370</v>
      </c>
      <c r="F215" s="10">
        <v>35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345</v>
      </c>
      <c r="D216" s="10">
        <v>13</v>
      </c>
      <c r="E216" s="10">
        <v>295</v>
      </c>
      <c r="F216" s="10">
        <v>37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311</v>
      </c>
      <c r="D217" s="10">
        <v>8</v>
      </c>
      <c r="E217" s="10">
        <v>278</v>
      </c>
      <c r="F217" s="10">
        <v>25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1129</v>
      </c>
      <c r="D218" s="10">
        <v>41</v>
      </c>
      <c r="E218" s="10">
        <v>968</v>
      </c>
      <c r="F218" s="10">
        <v>120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302</v>
      </c>
      <c r="D219" s="10">
        <v>8</v>
      </c>
      <c r="E219" s="10">
        <v>265</v>
      </c>
      <c r="F219" s="10">
        <v>29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255</v>
      </c>
      <c r="D220" s="10">
        <v>8</v>
      </c>
      <c r="E220" s="10">
        <v>221</v>
      </c>
      <c r="F220" s="10">
        <v>26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198</v>
      </c>
      <c r="D221" s="10">
        <v>5</v>
      </c>
      <c r="E221" s="10">
        <v>163</v>
      </c>
      <c r="F221" s="10">
        <v>30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194</v>
      </c>
      <c r="D222" s="10">
        <v>11</v>
      </c>
      <c r="E222" s="10">
        <v>165</v>
      </c>
      <c r="F222" s="10">
        <v>18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180</v>
      </c>
      <c r="D223" s="10">
        <v>9</v>
      </c>
      <c r="E223" s="10">
        <v>154</v>
      </c>
      <c r="F223" s="10">
        <v>17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779</v>
      </c>
      <c r="D224" s="10">
        <v>37</v>
      </c>
      <c r="E224" s="10">
        <v>664</v>
      </c>
      <c r="F224" s="10">
        <v>78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163736</v>
      </c>
      <c r="D225" s="3">
        <v>55811</v>
      </c>
      <c r="E225" s="3">
        <v>97784</v>
      </c>
      <c r="F225" s="3">
        <v>10141</v>
      </c>
    </row>
    <row r="226" spans="1:11" ht="12" customHeight="1">
      <c r="A226" s="33" t="s">
        <v>254</v>
      </c>
      <c r="B226" s="1" t="s">
        <v>8</v>
      </c>
      <c r="C226" s="10">
        <v>11192</v>
      </c>
      <c r="D226" s="10">
        <v>4354</v>
      </c>
      <c r="E226" s="10">
        <v>534</v>
      </c>
      <c r="F226" s="10">
        <v>6304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1829</v>
      </c>
      <c r="D227" s="10">
        <v>152</v>
      </c>
      <c r="E227" s="10">
        <v>119</v>
      </c>
      <c r="F227" s="10">
        <v>1558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1991</v>
      </c>
      <c r="D228" s="10">
        <v>176</v>
      </c>
      <c r="E228" s="10">
        <v>112</v>
      </c>
      <c r="F228" s="10">
        <v>1703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2264</v>
      </c>
      <c r="D229" s="10">
        <v>400</v>
      </c>
      <c r="E229" s="10">
        <v>112</v>
      </c>
      <c r="F229" s="10">
        <v>1752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2498</v>
      </c>
      <c r="D230" s="10">
        <v>1374</v>
      </c>
      <c r="E230" s="10">
        <v>129</v>
      </c>
      <c r="F230" s="10">
        <v>995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2610</v>
      </c>
      <c r="D231" s="10">
        <v>2252</v>
      </c>
      <c r="E231" s="10">
        <v>62</v>
      </c>
      <c r="F231" s="10">
        <v>296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14611</v>
      </c>
      <c r="D232" s="10">
        <v>14214</v>
      </c>
      <c r="E232" s="10">
        <v>228</v>
      </c>
      <c r="F232" s="10">
        <v>169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2751</v>
      </c>
      <c r="D233" s="10">
        <v>2643</v>
      </c>
      <c r="E233" s="10">
        <v>36</v>
      </c>
      <c r="F233" s="10">
        <v>72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2856</v>
      </c>
      <c r="D234" s="10">
        <v>2791</v>
      </c>
      <c r="E234" s="10">
        <v>34</v>
      </c>
      <c r="F234" s="10">
        <v>31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2968</v>
      </c>
      <c r="D235" s="10">
        <v>2903</v>
      </c>
      <c r="E235" s="10">
        <v>44</v>
      </c>
      <c r="F235" s="10">
        <v>21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3045</v>
      </c>
      <c r="D236" s="10">
        <v>2982</v>
      </c>
      <c r="E236" s="10">
        <v>44</v>
      </c>
      <c r="F236" s="10">
        <v>19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2991</v>
      </c>
      <c r="D237" s="10">
        <v>2895</v>
      </c>
      <c r="E237" s="10">
        <v>70</v>
      </c>
      <c r="F237" s="10">
        <v>26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14837</v>
      </c>
      <c r="D238" s="10">
        <v>14311</v>
      </c>
      <c r="E238" s="10">
        <v>451</v>
      </c>
      <c r="F238" s="10">
        <v>75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3001</v>
      </c>
      <c r="D239" s="10">
        <v>2922</v>
      </c>
      <c r="E239" s="10">
        <v>68</v>
      </c>
      <c r="F239" s="10">
        <v>11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3014</v>
      </c>
      <c r="D240" s="10">
        <v>2937</v>
      </c>
      <c r="E240" s="10">
        <v>59</v>
      </c>
      <c r="F240" s="10">
        <v>18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2916</v>
      </c>
      <c r="D241" s="10">
        <v>2824</v>
      </c>
      <c r="E241" s="10">
        <v>74</v>
      </c>
      <c r="F241" s="10">
        <v>18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2963</v>
      </c>
      <c r="D242" s="10">
        <v>2833</v>
      </c>
      <c r="E242" s="10">
        <v>113</v>
      </c>
      <c r="F242" s="10">
        <v>17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2943</v>
      </c>
      <c r="D243" s="10">
        <v>2795</v>
      </c>
      <c r="E243" s="10">
        <v>137</v>
      </c>
      <c r="F243" s="10">
        <v>11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14132</v>
      </c>
      <c r="D244" s="10">
        <v>10757</v>
      </c>
      <c r="E244" s="10">
        <v>3267</v>
      </c>
      <c r="F244" s="10">
        <v>108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2867</v>
      </c>
      <c r="D245" s="10">
        <v>2681</v>
      </c>
      <c r="E245" s="10">
        <v>173</v>
      </c>
      <c r="F245" s="10">
        <v>13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2799</v>
      </c>
      <c r="D246" s="10">
        <v>2609</v>
      </c>
      <c r="E246" s="10">
        <v>177</v>
      </c>
      <c r="F246" s="10">
        <v>13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2827</v>
      </c>
      <c r="D247" s="10">
        <v>2408</v>
      </c>
      <c r="E247" s="10">
        <v>392</v>
      </c>
      <c r="F247" s="10">
        <v>27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2894</v>
      </c>
      <c r="D248" s="10">
        <v>1754</v>
      </c>
      <c r="E248" s="10">
        <v>1113</v>
      </c>
      <c r="F248" s="10">
        <v>27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2745</v>
      </c>
      <c r="D249" s="10">
        <v>1305</v>
      </c>
      <c r="E249" s="10">
        <v>1412</v>
      </c>
      <c r="F249" s="10">
        <v>28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13311</v>
      </c>
      <c r="D250" s="10">
        <v>4129</v>
      </c>
      <c r="E250" s="10">
        <v>8999</v>
      </c>
      <c r="F250" s="10">
        <v>183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2706</v>
      </c>
      <c r="D251" s="10">
        <v>1051</v>
      </c>
      <c r="E251" s="10">
        <v>1622</v>
      </c>
      <c r="F251" s="10">
        <v>33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2650</v>
      </c>
      <c r="D252" s="10">
        <v>950</v>
      </c>
      <c r="E252" s="10">
        <v>1667</v>
      </c>
      <c r="F252" s="10">
        <v>33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2696</v>
      </c>
      <c r="D253" s="10">
        <v>803</v>
      </c>
      <c r="E253" s="10">
        <v>1858</v>
      </c>
      <c r="F253" s="10">
        <v>35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2618</v>
      </c>
      <c r="D254" s="10">
        <v>703</v>
      </c>
      <c r="E254" s="10">
        <v>1872</v>
      </c>
      <c r="F254" s="10">
        <v>43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2641</v>
      </c>
      <c r="D255" s="10">
        <v>622</v>
      </c>
      <c r="E255" s="10">
        <v>1980</v>
      </c>
      <c r="F255" s="10">
        <v>39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13113</v>
      </c>
      <c r="D256" s="10">
        <v>2272</v>
      </c>
      <c r="E256" s="10">
        <v>10569</v>
      </c>
      <c r="F256" s="10">
        <v>272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2648</v>
      </c>
      <c r="D257" s="10">
        <v>549</v>
      </c>
      <c r="E257" s="10">
        <v>2053</v>
      </c>
      <c r="F257" s="10">
        <v>46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2784</v>
      </c>
      <c r="D258" s="10">
        <v>510</v>
      </c>
      <c r="E258" s="10">
        <v>2222</v>
      </c>
      <c r="F258" s="10">
        <v>52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2584</v>
      </c>
      <c r="D259" s="10">
        <v>436</v>
      </c>
      <c r="E259" s="10">
        <v>2092</v>
      </c>
      <c r="F259" s="10">
        <v>56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2544</v>
      </c>
      <c r="D260" s="10">
        <v>415</v>
      </c>
      <c r="E260" s="10">
        <v>2070</v>
      </c>
      <c r="F260" s="10">
        <v>59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2553</v>
      </c>
      <c r="D261" s="10">
        <v>362</v>
      </c>
      <c r="E261" s="10">
        <v>2132</v>
      </c>
      <c r="F261" s="10">
        <v>59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12828</v>
      </c>
      <c r="D262" s="10">
        <v>1590</v>
      </c>
      <c r="E262" s="10">
        <v>10897</v>
      </c>
      <c r="F262" s="10">
        <v>341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2608</v>
      </c>
      <c r="D263" s="10">
        <v>359</v>
      </c>
      <c r="E263" s="10">
        <v>2172</v>
      </c>
      <c r="F263" s="10">
        <v>77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2592</v>
      </c>
      <c r="D264" s="10">
        <v>343</v>
      </c>
      <c r="E264" s="10">
        <v>2188</v>
      </c>
      <c r="F264" s="10">
        <v>61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2634</v>
      </c>
      <c r="D265" s="10">
        <v>332</v>
      </c>
      <c r="E265" s="10">
        <v>2231</v>
      </c>
      <c r="F265" s="10">
        <v>71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2530</v>
      </c>
      <c r="D266" s="10">
        <v>292</v>
      </c>
      <c r="E266" s="10">
        <v>2169</v>
      </c>
      <c r="F266" s="10">
        <v>69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2464</v>
      </c>
      <c r="D267" s="10">
        <v>264</v>
      </c>
      <c r="E267" s="10">
        <v>2137</v>
      </c>
      <c r="F267" s="10">
        <v>63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11838</v>
      </c>
      <c r="D268" s="10">
        <v>1140</v>
      </c>
      <c r="E268" s="10">
        <v>10382</v>
      </c>
      <c r="F268" s="10">
        <v>316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2561</v>
      </c>
      <c r="D269" s="10">
        <v>275</v>
      </c>
      <c r="E269" s="10">
        <v>2220</v>
      </c>
      <c r="F269" s="10">
        <v>66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2379</v>
      </c>
      <c r="D270" s="10">
        <v>228</v>
      </c>
      <c r="E270" s="10">
        <v>2094</v>
      </c>
      <c r="F270" s="10">
        <v>57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2257</v>
      </c>
      <c r="D271" s="10">
        <v>227</v>
      </c>
      <c r="E271" s="10">
        <v>1959</v>
      </c>
      <c r="F271" s="10">
        <v>71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2282</v>
      </c>
      <c r="D272" s="10">
        <v>217</v>
      </c>
      <c r="E272" s="10">
        <v>1999</v>
      </c>
      <c r="F272" s="10">
        <v>66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2359</v>
      </c>
      <c r="D273" s="10">
        <v>193</v>
      </c>
      <c r="E273" s="10">
        <v>2110</v>
      </c>
      <c r="F273" s="10">
        <v>56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11858</v>
      </c>
      <c r="D274" s="10">
        <v>959</v>
      </c>
      <c r="E274" s="10">
        <v>10569</v>
      </c>
      <c r="F274" s="10">
        <v>330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2448</v>
      </c>
      <c r="D275" s="10">
        <v>233</v>
      </c>
      <c r="E275" s="10">
        <v>2148</v>
      </c>
      <c r="F275" s="10">
        <v>67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2333</v>
      </c>
      <c r="D276" s="10">
        <v>195</v>
      </c>
      <c r="E276" s="10">
        <v>2070</v>
      </c>
      <c r="F276" s="10">
        <v>68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2384</v>
      </c>
      <c r="D277" s="10">
        <v>170</v>
      </c>
      <c r="E277" s="10">
        <v>2155</v>
      </c>
      <c r="F277" s="10">
        <v>59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2388</v>
      </c>
      <c r="D278" s="10">
        <v>194</v>
      </c>
      <c r="E278" s="10">
        <v>2136</v>
      </c>
      <c r="F278" s="10">
        <v>58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2305</v>
      </c>
      <c r="D279" s="10">
        <v>167</v>
      </c>
      <c r="E279" s="10">
        <v>2060</v>
      </c>
      <c r="F279" s="10">
        <v>78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10287</v>
      </c>
      <c r="D280" s="10">
        <v>626</v>
      </c>
      <c r="E280" s="10">
        <v>9343</v>
      </c>
      <c r="F280" s="10">
        <v>318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2260</v>
      </c>
      <c r="D281" s="10">
        <v>152</v>
      </c>
      <c r="E281" s="10">
        <v>2039</v>
      </c>
      <c r="F281" s="10">
        <v>69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2091</v>
      </c>
      <c r="D282" s="10">
        <v>122</v>
      </c>
      <c r="E282" s="10">
        <v>1916</v>
      </c>
      <c r="F282" s="10">
        <v>53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2043</v>
      </c>
      <c r="D283" s="10">
        <v>122</v>
      </c>
      <c r="E283" s="10">
        <v>1859</v>
      </c>
      <c r="F283" s="10">
        <v>62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1963</v>
      </c>
      <c r="D284" s="10">
        <v>132</v>
      </c>
      <c r="E284" s="10">
        <v>1762</v>
      </c>
      <c r="F284" s="10">
        <v>69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1930</v>
      </c>
      <c r="D285" s="10">
        <v>98</v>
      </c>
      <c r="E285" s="10">
        <v>1767</v>
      </c>
      <c r="F285" s="10">
        <v>65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8797</v>
      </c>
      <c r="D286" s="10">
        <v>451</v>
      </c>
      <c r="E286" s="10">
        <v>8035</v>
      </c>
      <c r="F286" s="10">
        <v>311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2086</v>
      </c>
      <c r="D287" s="10">
        <v>110</v>
      </c>
      <c r="E287" s="10">
        <v>1907</v>
      </c>
      <c r="F287" s="10">
        <v>69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1837</v>
      </c>
      <c r="D288" s="10">
        <v>100</v>
      </c>
      <c r="E288" s="10">
        <v>1673</v>
      </c>
      <c r="F288" s="10">
        <v>64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1755</v>
      </c>
      <c r="D289" s="10">
        <v>91</v>
      </c>
      <c r="E289" s="10">
        <v>1607</v>
      </c>
      <c r="F289" s="10">
        <v>57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1594</v>
      </c>
      <c r="D290" s="10">
        <v>76</v>
      </c>
      <c r="E290" s="10">
        <v>1459</v>
      </c>
      <c r="F290" s="10">
        <v>59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1525</v>
      </c>
      <c r="D291" s="10">
        <v>74</v>
      </c>
      <c r="E291" s="10">
        <v>1389</v>
      </c>
      <c r="F291" s="10">
        <v>62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7238</v>
      </c>
      <c r="D292" s="10">
        <v>302</v>
      </c>
      <c r="E292" s="10">
        <v>6648</v>
      </c>
      <c r="F292" s="10">
        <v>288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1473</v>
      </c>
      <c r="D293" s="10">
        <v>67</v>
      </c>
      <c r="E293" s="10">
        <v>1360</v>
      </c>
      <c r="F293" s="10">
        <v>46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1455</v>
      </c>
      <c r="D294" s="10">
        <v>69</v>
      </c>
      <c r="E294" s="10">
        <v>1326</v>
      </c>
      <c r="F294" s="10">
        <v>60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1410</v>
      </c>
      <c r="D295" s="10">
        <v>55</v>
      </c>
      <c r="E295" s="10">
        <v>1296</v>
      </c>
      <c r="F295" s="10">
        <v>59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1393</v>
      </c>
      <c r="D296" s="10">
        <v>56</v>
      </c>
      <c r="E296" s="10">
        <v>1277</v>
      </c>
      <c r="F296" s="10">
        <v>60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1507</v>
      </c>
      <c r="D297" s="10">
        <v>55</v>
      </c>
      <c r="E297" s="10">
        <v>1389</v>
      </c>
      <c r="F297" s="10">
        <v>63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6301</v>
      </c>
      <c r="D298" s="10">
        <v>239</v>
      </c>
      <c r="E298" s="10">
        <v>5765</v>
      </c>
      <c r="F298" s="10">
        <v>297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1367</v>
      </c>
      <c r="D299" s="10">
        <v>51</v>
      </c>
      <c r="E299" s="10">
        <v>1259</v>
      </c>
      <c r="F299" s="10">
        <v>57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1236</v>
      </c>
      <c r="D300" s="10">
        <v>47</v>
      </c>
      <c r="E300" s="10">
        <v>1130</v>
      </c>
      <c r="F300" s="10">
        <v>59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1331</v>
      </c>
      <c r="D301" s="10">
        <v>62</v>
      </c>
      <c r="E301" s="10">
        <v>1204</v>
      </c>
      <c r="F301" s="10">
        <v>65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1207</v>
      </c>
      <c r="D302" s="10">
        <v>41</v>
      </c>
      <c r="E302" s="10">
        <v>1100</v>
      </c>
      <c r="F302" s="10">
        <v>66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1160</v>
      </c>
      <c r="D303" s="10">
        <v>38</v>
      </c>
      <c r="E303" s="10">
        <v>1072</v>
      </c>
      <c r="F303" s="10">
        <v>50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5222</v>
      </c>
      <c r="D304" s="10">
        <v>177</v>
      </c>
      <c r="E304" s="10">
        <v>4790</v>
      </c>
      <c r="F304" s="10">
        <v>255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1196</v>
      </c>
      <c r="D305" s="10">
        <v>53</v>
      </c>
      <c r="E305" s="10">
        <v>1086</v>
      </c>
      <c r="F305" s="10">
        <v>57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1057</v>
      </c>
      <c r="D306" s="10">
        <v>33</v>
      </c>
      <c r="E306" s="10">
        <v>970</v>
      </c>
      <c r="F306" s="10">
        <v>54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1015</v>
      </c>
      <c r="D307" s="10">
        <v>33</v>
      </c>
      <c r="E307" s="10">
        <v>940</v>
      </c>
      <c r="F307" s="10">
        <v>42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1017</v>
      </c>
      <c r="D308" s="10">
        <v>31</v>
      </c>
      <c r="E308" s="10">
        <v>936</v>
      </c>
      <c r="F308" s="10">
        <v>50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937</v>
      </c>
      <c r="D309" s="10">
        <v>27</v>
      </c>
      <c r="E309" s="10">
        <v>858</v>
      </c>
      <c r="F309" s="10">
        <v>52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3740</v>
      </c>
      <c r="D310" s="10">
        <v>124</v>
      </c>
      <c r="E310" s="10">
        <v>3372</v>
      </c>
      <c r="F310" s="10">
        <v>244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847</v>
      </c>
      <c r="D311" s="10">
        <v>33</v>
      </c>
      <c r="E311" s="10">
        <v>752</v>
      </c>
      <c r="F311" s="10">
        <v>62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820</v>
      </c>
      <c r="D312" s="10">
        <v>23</v>
      </c>
      <c r="E312" s="10">
        <v>750</v>
      </c>
      <c r="F312" s="10">
        <v>47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735</v>
      </c>
      <c r="D313" s="10">
        <v>25</v>
      </c>
      <c r="E313" s="10">
        <v>669</v>
      </c>
      <c r="F313" s="10">
        <v>41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685</v>
      </c>
      <c r="D314" s="10">
        <v>22</v>
      </c>
      <c r="E314" s="10">
        <v>613</v>
      </c>
      <c r="F314" s="10">
        <v>50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653</v>
      </c>
      <c r="D315" s="10">
        <v>21</v>
      </c>
      <c r="E315" s="10">
        <v>588</v>
      </c>
      <c r="F315" s="10">
        <v>44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2401</v>
      </c>
      <c r="D316" s="10">
        <v>83</v>
      </c>
      <c r="E316" s="10">
        <v>2151</v>
      </c>
      <c r="F316" s="10">
        <v>167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602</v>
      </c>
      <c r="D317" s="10">
        <v>22</v>
      </c>
      <c r="E317" s="10">
        <v>540</v>
      </c>
      <c r="F317" s="10">
        <v>40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556</v>
      </c>
      <c r="D318" s="10">
        <v>19</v>
      </c>
      <c r="E318" s="10">
        <v>498</v>
      </c>
      <c r="F318" s="10">
        <v>39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473</v>
      </c>
      <c r="D319" s="10">
        <v>15</v>
      </c>
      <c r="E319" s="10">
        <v>428</v>
      </c>
      <c r="F319" s="10">
        <v>30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425</v>
      </c>
      <c r="D320" s="10">
        <v>12</v>
      </c>
      <c r="E320" s="10">
        <v>384</v>
      </c>
      <c r="F320" s="10">
        <v>29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345</v>
      </c>
      <c r="D321" s="10">
        <v>15</v>
      </c>
      <c r="E321" s="10">
        <v>301</v>
      </c>
      <c r="F321" s="10">
        <v>29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1191</v>
      </c>
      <c r="D322" s="10">
        <v>50</v>
      </c>
      <c r="E322" s="10">
        <v>1049</v>
      </c>
      <c r="F322" s="10">
        <v>92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335</v>
      </c>
      <c r="D323" s="10">
        <v>10</v>
      </c>
      <c r="E323" s="10">
        <v>297</v>
      </c>
      <c r="F323" s="10">
        <v>28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258</v>
      </c>
      <c r="D324" s="10">
        <v>13</v>
      </c>
      <c r="E324" s="10">
        <v>224</v>
      </c>
      <c r="F324" s="10">
        <v>21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253</v>
      </c>
      <c r="D325" s="10">
        <v>14</v>
      </c>
      <c r="E325" s="10">
        <v>221</v>
      </c>
      <c r="F325" s="10">
        <v>18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179</v>
      </c>
      <c r="D326" s="10">
        <v>7</v>
      </c>
      <c r="E326" s="10">
        <v>159</v>
      </c>
      <c r="F326" s="10">
        <v>13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166</v>
      </c>
      <c r="D327" s="10">
        <v>6</v>
      </c>
      <c r="E327" s="10">
        <v>148</v>
      </c>
      <c r="F327" s="10">
        <v>12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522</v>
      </c>
      <c r="D328" s="10">
        <v>18</v>
      </c>
      <c r="E328" s="10">
        <v>457</v>
      </c>
      <c r="F328" s="10">
        <v>47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131</v>
      </c>
      <c r="D329" s="10">
        <v>6</v>
      </c>
      <c r="E329" s="10">
        <v>112</v>
      </c>
      <c r="F329" s="10">
        <v>13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104</v>
      </c>
      <c r="D330" s="10">
        <v>6</v>
      </c>
      <c r="E330" s="10">
        <v>88</v>
      </c>
      <c r="F330" s="10">
        <v>10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100</v>
      </c>
      <c r="D331" s="10">
        <v>4</v>
      </c>
      <c r="E331" s="10">
        <v>86</v>
      </c>
      <c r="F331" s="10">
        <v>10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102</v>
      </c>
      <c r="D332" s="10">
        <v>1</v>
      </c>
      <c r="E332" s="10">
        <v>94</v>
      </c>
      <c r="F332" s="10">
        <v>7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85</v>
      </c>
      <c r="D333" s="10">
        <v>1</v>
      </c>
      <c r="E333" s="10">
        <v>77</v>
      </c>
      <c r="F333" s="10">
        <v>7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317</v>
      </c>
      <c r="D334" s="5">
        <v>15</v>
      </c>
      <c r="E334" s="5">
        <v>278</v>
      </c>
      <c r="F334" s="5">
        <v>24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6.832031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156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40036</v>
      </c>
      <c r="D5" s="3">
        <v>14130</v>
      </c>
      <c r="E5" s="3">
        <v>24098</v>
      </c>
      <c r="F5" s="3">
        <v>1808</v>
      </c>
    </row>
    <row r="6" spans="1:32" ht="12" customHeight="1">
      <c r="A6" s="33" t="s">
        <v>254</v>
      </c>
      <c r="B6" s="1" t="s">
        <v>8</v>
      </c>
      <c r="C6" s="10">
        <v>2755</v>
      </c>
      <c r="D6" s="10">
        <v>1505</v>
      </c>
      <c r="E6" s="10">
        <v>83</v>
      </c>
      <c r="F6" s="10">
        <v>1167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492</v>
      </c>
      <c r="D7" s="10">
        <v>68</v>
      </c>
      <c r="E7" s="10">
        <v>21</v>
      </c>
      <c r="F7" s="10">
        <v>403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490</v>
      </c>
      <c r="D8" s="10">
        <v>102</v>
      </c>
      <c r="E8" s="10">
        <v>16</v>
      </c>
      <c r="F8" s="10">
        <v>372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513</v>
      </c>
      <c r="D9" s="10">
        <v>221</v>
      </c>
      <c r="E9" s="10">
        <v>22</v>
      </c>
      <c r="F9" s="10">
        <v>270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629</v>
      </c>
      <c r="D10" s="10">
        <v>511</v>
      </c>
      <c r="E10" s="10">
        <v>13</v>
      </c>
      <c r="F10" s="10">
        <v>105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631</v>
      </c>
      <c r="D11" s="10">
        <v>603</v>
      </c>
      <c r="E11" s="10">
        <v>11</v>
      </c>
      <c r="F11" s="10">
        <v>17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3443</v>
      </c>
      <c r="D12" s="10">
        <v>3382</v>
      </c>
      <c r="E12" s="10">
        <v>53</v>
      </c>
      <c r="F12" s="10">
        <v>8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669</v>
      </c>
      <c r="D13" s="10">
        <v>658</v>
      </c>
      <c r="E13" s="10">
        <v>9</v>
      </c>
      <c r="F13" s="10">
        <v>2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699</v>
      </c>
      <c r="D14" s="10">
        <v>691</v>
      </c>
      <c r="E14" s="10">
        <v>5</v>
      </c>
      <c r="F14" s="10">
        <v>3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692</v>
      </c>
      <c r="D15" s="10">
        <v>682</v>
      </c>
      <c r="E15" s="10">
        <v>9</v>
      </c>
      <c r="F15" s="10">
        <v>1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685</v>
      </c>
      <c r="D16" s="10">
        <v>668</v>
      </c>
      <c r="E16" s="10">
        <v>15</v>
      </c>
      <c r="F16" s="10">
        <v>2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698</v>
      </c>
      <c r="D17" s="10">
        <v>683</v>
      </c>
      <c r="E17" s="10">
        <v>15</v>
      </c>
      <c r="F17" s="10" t="s">
        <v>265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3491</v>
      </c>
      <c r="D18" s="10">
        <v>3400</v>
      </c>
      <c r="E18" s="10">
        <v>78</v>
      </c>
      <c r="F18" s="10">
        <v>13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692</v>
      </c>
      <c r="D19" s="10">
        <v>680</v>
      </c>
      <c r="E19" s="10">
        <v>10</v>
      </c>
      <c r="F19" s="10">
        <v>2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729</v>
      </c>
      <c r="D20" s="10">
        <v>721</v>
      </c>
      <c r="E20" s="10">
        <v>7</v>
      </c>
      <c r="F20" s="10">
        <v>1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725</v>
      </c>
      <c r="D21" s="10">
        <v>698</v>
      </c>
      <c r="E21" s="10">
        <v>21</v>
      </c>
      <c r="F21" s="10">
        <v>6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672</v>
      </c>
      <c r="D22" s="10">
        <v>650</v>
      </c>
      <c r="E22" s="10">
        <v>18</v>
      </c>
      <c r="F22" s="10">
        <v>4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673</v>
      </c>
      <c r="D23" s="10">
        <v>651</v>
      </c>
      <c r="E23" s="10">
        <v>22</v>
      </c>
      <c r="F23" s="10" t="s">
        <v>265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3124</v>
      </c>
      <c r="D24" s="10">
        <v>2491</v>
      </c>
      <c r="E24" s="10">
        <v>626</v>
      </c>
      <c r="F24" s="10">
        <v>7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635</v>
      </c>
      <c r="D25" s="10">
        <v>610</v>
      </c>
      <c r="E25" s="10">
        <v>25</v>
      </c>
      <c r="F25" s="10" t="s">
        <v>265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644</v>
      </c>
      <c r="D26" s="10">
        <v>609</v>
      </c>
      <c r="E26" s="10">
        <v>33</v>
      </c>
      <c r="F26" s="10">
        <v>2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594</v>
      </c>
      <c r="D27" s="10">
        <v>527</v>
      </c>
      <c r="E27" s="10">
        <v>65</v>
      </c>
      <c r="F27" s="10">
        <v>2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642</v>
      </c>
      <c r="D28" s="10">
        <v>459</v>
      </c>
      <c r="E28" s="10">
        <v>182</v>
      </c>
      <c r="F28" s="10">
        <v>1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609</v>
      </c>
      <c r="D29" s="10">
        <v>286</v>
      </c>
      <c r="E29" s="10">
        <v>321</v>
      </c>
      <c r="F29" s="10">
        <v>2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2857</v>
      </c>
      <c r="D30" s="10">
        <v>1034</v>
      </c>
      <c r="E30" s="10">
        <v>1803</v>
      </c>
      <c r="F30" s="10">
        <v>20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554</v>
      </c>
      <c r="D31" s="10">
        <v>261</v>
      </c>
      <c r="E31" s="10">
        <v>289</v>
      </c>
      <c r="F31" s="10">
        <v>4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617</v>
      </c>
      <c r="D32" s="10">
        <v>267</v>
      </c>
      <c r="E32" s="10">
        <v>345</v>
      </c>
      <c r="F32" s="10">
        <v>5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606</v>
      </c>
      <c r="D33" s="10">
        <v>226</v>
      </c>
      <c r="E33" s="10">
        <v>379</v>
      </c>
      <c r="F33" s="10">
        <v>1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546</v>
      </c>
      <c r="D34" s="10">
        <v>155</v>
      </c>
      <c r="E34" s="10">
        <v>385</v>
      </c>
      <c r="F34" s="10">
        <v>6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534</v>
      </c>
      <c r="D35" s="10">
        <v>125</v>
      </c>
      <c r="E35" s="10">
        <v>405</v>
      </c>
      <c r="F35" s="10">
        <v>4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2815</v>
      </c>
      <c r="D36" s="10">
        <v>519</v>
      </c>
      <c r="E36" s="10">
        <v>2265</v>
      </c>
      <c r="F36" s="10">
        <v>31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588</v>
      </c>
      <c r="D37" s="10">
        <v>131</v>
      </c>
      <c r="E37" s="10">
        <v>450</v>
      </c>
      <c r="F37" s="10">
        <v>7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554</v>
      </c>
      <c r="D38" s="10">
        <v>99</v>
      </c>
      <c r="E38" s="10">
        <v>451</v>
      </c>
      <c r="F38" s="10">
        <v>4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592</v>
      </c>
      <c r="D39" s="10">
        <v>110</v>
      </c>
      <c r="E39" s="10">
        <v>477</v>
      </c>
      <c r="F39" s="10">
        <v>5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523</v>
      </c>
      <c r="D40" s="10">
        <v>83</v>
      </c>
      <c r="E40" s="10">
        <v>435</v>
      </c>
      <c r="F40" s="10">
        <v>5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558</v>
      </c>
      <c r="D41" s="10">
        <v>96</v>
      </c>
      <c r="E41" s="10">
        <v>452</v>
      </c>
      <c r="F41" s="10">
        <v>10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2882</v>
      </c>
      <c r="D42" s="10">
        <v>461</v>
      </c>
      <c r="E42" s="10">
        <v>2381</v>
      </c>
      <c r="F42" s="10">
        <v>40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556</v>
      </c>
      <c r="D43" s="10">
        <v>109</v>
      </c>
      <c r="E43" s="10">
        <v>439</v>
      </c>
      <c r="F43" s="10">
        <v>8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579</v>
      </c>
      <c r="D44" s="10">
        <v>89</v>
      </c>
      <c r="E44" s="10">
        <v>488</v>
      </c>
      <c r="F44" s="10">
        <v>2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515</v>
      </c>
      <c r="D45" s="10">
        <v>81</v>
      </c>
      <c r="E45" s="10">
        <v>425</v>
      </c>
      <c r="F45" s="10">
        <v>9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602</v>
      </c>
      <c r="D46" s="10">
        <v>84</v>
      </c>
      <c r="E46" s="10">
        <v>504</v>
      </c>
      <c r="F46" s="10">
        <v>14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630</v>
      </c>
      <c r="D47" s="10">
        <v>98</v>
      </c>
      <c r="E47" s="10">
        <v>525</v>
      </c>
      <c r="F47" s="10">
        <v>7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2942</v>
      </c>
      <c r="D48" s="10">
        <v>347</v>
      </c>
      <c r="E48" s="10">
        <v>2549</v>
      </c>
      <c r="F48" s="10">
        <v>46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589</v>
      </c>
      <c r="D49" s="10">
        <v>73</v>
      </c>
      <c r="E49" s="10">
        <v>507</v>
      </c>
      <c r="F49" s="10">
        <v>9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588</v>
      </c>
      <c r="D50" s="10">
        <v>72</v>
      </c>
      <c r="E50" s="10">
        <v>505</v>
      </c>
      <c r="F50" s="10">
        <v>11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558</v>
      </c>
      <c r="D51" s="10">
        <v>69</v>
      </c>
      <c r="E51" s="10">
        <v>474</v>
      </c>
      <c r="F51" s="10">
        <v>15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558</v>
      </c>
      <c r="D52" s="10">
        <v>60</v>
      </c>
      <c r="E52" s="10">
        <v>491</v>
      </c>
      <c r="F52" s="10">
        <v>7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649</v>
      </c>
      <c r="D53" s="10">
        <v>73</v>
      </c>
      <c r="E53" s="10">
        <v>572</v>
      </c>
      <c r="F53" s="10">
        <v>4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3136</v>
      </c>
      <c r="D54" s="10">
        <v>308</v>
      </c>
      <c r="E54" s="10">
        <v>2770</v>
      </c>
      <c r="F54" s="10">
        <v>58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641</v>
      </c>
      <c r="D55" s="10">
        <v>71</v>
      </c>
      <c r="E55" s="10">
        <v>561</v>
      </c>
      <c r="F55" s="10">
        <v>9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639</v>
      </c>
      <c r="D56" s="10">
        <v>58</v>
      </c>
      <c r="E56" s="10">
        <v>564</v>
      </c>
      <c r="F56" s="10">
        <v>17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649</v>
      </c>
      <c r="D57" s="10">
        <v>64</v>
      </c>
      <c r="E57" s="10">
        <v>578</v>
      </c>
      <c r="F57" s="10">
        <v>7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608</v>
      </c>
      <c r="D58" s="10">
        <v>50</v>
      </c>
      <c r="E58" s="10">
        <v>548</v>
      </c>
      <c r="F58" s="10">
        <v>10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599</v>
      </c>
      <c r="D59" s="10">
        <v>65</v>
      </c>
      <c r="E59" s="10">
        <v>519</v>
      </c>
      <c r="F59" s="10">
        <v>15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2718</v>
      </c>
      <c r="D60" s="10">
        <v>213</v>
      </c>
      <c r="E60" s="10">
        <v>2460</v>
      </c>
      <c r="F60" s="10">
        <v>45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607</v>
      </c>
      <c r="D61" s="10">
        <v>60</v>
      </c>
      <c r="E61" s="10">
        <v>536</v>
      </c>
      <c r="F61" s="10">
        <v>11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536</v>
      </c>
      <c r="D62" s="10">
        <v>45</v>
      </c>
      <c r="E62" s="10">
        <v>482</v>
      </c>
      <c r="F62" s="10">
        <v>9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574</v>
      </c>
      <c r="D63" s="10">
        <v>33</v>
      </c>
      <c r="E63" s="10">
        <v>533</v>
      </c>
      <c r="F63" s="10">
        <v>8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482</v>
      </c>
      <c r="D64" s="10">
        <v>35</v>
      </c>
      <c r="E64" s="10">
        <v>437</v>
      </c>
      <c r="F64" s="10">
        <v>10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519</v>
      </c>
      <c r="D65" s="10">
        <v>40</v>
      </c>
      <c r="E65" s="10">
        <v>472</v>
      </c>
      <c r="F65" s="10">
        <v>7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2221</v>
      </c>
      <c r="D66" s="10">
        <v>129</v>
      </c>
      <c r="E66" s="10">
        <v>2035</v>
      </c>
      <c r="F66" s="10">
        <v>57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491</v>
      </c>
      <c r="D67" s="10">
        <v>36</v>
      </c>
      <c r="E67" s="10">
        <v>444</v>
      </c>
      <c r="F67" s="10">
        <v>11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443</v>
      </c>
      <c r="D68" s="10">
        <v>21</v>
      </c>
      <c r="E68" s="10">
        <v>411</v>
      </c>
      <c r="F68" s="10">
        <v>11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459</v>
      </c>
      <c r="D69" s="10">
        <v>21</v>
      </c>
      <c r="E69" s="10">
        <v>427</v>
      </c>
      <c r="F69" s="10">
        <v>11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427</v>
      </c>
      <c r="D70" s="10">
        <v>33</v>
      </c>
      <c r="E70" s="10">
        <v>382</v>
      </c>
      <c r="F70" s="10">
        <v>12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401</v>
      </c>
      <c r="D71" s="10">
        <v>18</v>
      </c>
      <c r="E71" s="10">
        <v>371</v>
      </c>
      <c r="F71" s="10">
        <v>12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1880</v>
      </c>
      <c r="D72" s="10">
        <v>102</v>
      </c>
      <c r="E72" s="10">
        <v>1724</v>
      </c>
      <c r="F72" s="10">
        <v>54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417</v>
      </c>
      <c r="D73" s="10">
        <v>33</v>
      </c>
      <c r="E73" s="10">
        <v>370</v>
      </c>
      <c r="F73" s="10">
        <v>14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364</v>
      </c>
      <c r="D74" s="10">
        <v>23</v>
      </c>
      <c r="E74" s="10">
        <v>330</v>
      </c>
      <c r="F74" s="10">
        <v>11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372</v>
      </c>
      <c r="D75" s="10">
        <v>17</v>
      </c>
      <c r="E75" s="10">
        <v>346</v>
      </c>
      <c r="F75" s="10">
        <v>9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370</v>
      </c>
      <c r="D76" s="10">
        <v>11</v>
      </c>
      <c r="E76" s="10">
        <v>348</v>
      </c>
      <c r="F76" s="10">
        <v>11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357</v>
      </c>
      <c r="D77" s="10">
        <v>18</v>
      </c>
      <c r="E77" s="10">
        <v>330</v>
      </c>
      <c r="F77" s="10">
        <v>9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1669</v>
      </c>
      <c r="D78" s="10">
        <v>68</v>
      </c>
      <c r="E78" s="10">
        <v>1536</v>
      </c>
      <c r="F78" s="10">
        <v>65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344</v>
      </c>
      <c r="D79" s="10">
        <v>15</v>
      </c>
      <c r="E79" s="10">
        <v>316</v>
      </c>
      <c r="F79" s="10">
        <v>13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326</v>
      </c>
      <c r="D80" s="10">
        <v>9</v>
      </c>
      <c r="E80" s="10">
        <v>302</v>
      </c>
      <c r="F80" s="10">
        <v>15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341</v>
      </c>
      <c r="D81" s="10">
        <v>20</v>
      </c>
      <c r="E81" s="10">
        <v>308</v>
      </c>
      <c r="F81" s="10">
        <v>13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314</v>
      </c>
      <c r="D82" s="10">
        <v>13</v>
      </c>
      <c r="E82" s="10">
        <v>292</v>
      </c>
      <c r="F82" s="10">
        <v>9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344</v>
      </c>
      <c r="D83" s="10">
        <v>11</v>
      </c>
      <c r="E83" s="10">
        <v>318</v>
      </c>
      <c r="F83" s="10">
        <v>15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1399</v>
      </c>
      <c r="D84" s="10">
        <v>50</v>
      </c>
      <c r="E84" s="10">
        <v>1295</v>
      </c>
      <c r="F84" s="10">
        <v>54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336</v>
      </c>
      <c r="D85" s="10">
        <v>11</v>
      </c>
      <c r="E85" s="10">
        <v>316</v>
      </c>
      <c r="F85" s="10">
        <v>9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275</v>
      </c>
      <c r="D86" s="10">
        <v>17</v>
      </c>
      <c r="E86" s="10">
        <v>247</v>
      </c>
      <c r="F86" s="10">
        <v>11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252</v>
      </c>
      <c r="D87" s="10">
        <v>8</v>
      </c>
      <c r="E87" s="10">
        <v>233</v>
      </c>
      <c r="F87" s="10">
        <v>11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269</v>
      </c>
      <c r="D88" s="10">
        <v>11</v>
      </c>
      <c r="E88" s="10">
        <v>251</v>
      </c>
      <c r="F88" s="10">
        <v>7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267</v>
      </c>
      <c r="D89" s="10">
        <v>3</v>
      </c>
      <c r="E89" s="10">
        <v>248</v>
      </c>
      <c r="F89" s="10">
        <v>16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1109</v>
      </c>
      <c r="D90" s="10">
        <v>37</v>
      </c>
      <c r="E90" s="10">
        <v>1029</v>
      </c>
      <c r="F90" s="10">
        <v>43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267</v>
      </c>
      <c r="D91" s="10">
        <v>6</v>
      </c>
      <c r="E91" s="10">
        <v>255</v>
      </c>
      <c r="F91" s="10">
        <v>6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227</v>
      </c>
      <c r="D92" s="10">
        <v>8</v>
      </c>
      <c r="E92" s="10">
        <v>212</v>
      </c>
      <c r="F92" s="10">
        <v>7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221</v>
      </c>
      <c r="D93" s="10">
        <v>8</v>
      </c>
      <c r="E93" s="10">
        <v>200</v>
      </c>
      <c r="F93" s="10">
        <v>13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198</v>
      </c>
      <c r="D94" s="10">
        <v>8</v>
      </c>
      <c r="E94" s="10">
        <v>182</v>
      </c>
      <c r="F94" s="10">
        <v>8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196</v>
      </c>
      <c r="D95" s="10">
        <v>7</v>
      </c>
      <c r="E95" s="10">
        <v>180</v>
      </c>
      <c r="F95" s="10">
        <v>9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786</v>
      </c>
      <c r="D96" s="10">
        <v>40</v>
      </c>
      <c r="E96" s="10">
        <v>698</v>
      </c>
      <c r="F96" s="10">
        <v>48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183</v>
      </c>
      <c r="D97" s="10">
        <v>6</v>
      </c>
      <c r="E97" s="10">
        <v>164</v>
      </c>
      <c r="F97" s="10">
        <v>13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183</v>
      </c>
      <c r="D98" s="10">
        <v>9</v>
      </c>
      <c r="E98" s="10">
        <v>167</v>
      </c>
      <c r="F98" s="10">
        <v>7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169</v>
      </c>
      <c r="D99" s="10">
        <v>10</v>
      </c>
      <c r="E99" s="10">
        <v>150</v>
      </c>
      <c r="F99" s="10">
        <v>9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120</v>
      </c>
      <c r="D100" s="10">
        <v>7</v>
      </c>
      <c r="E100" s="10">
        <v>101</v>
      </c>
      <c r="F100" s="10">
        <v>12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131</v>
      </c>
      <c r="D101" s="10">
        <v>8</v>
      </c>
      <c r="E101" s="10">
        <v>116</v>
      </c>
      <c r="F101" s="10">
        <v>7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430</v>
      </c>
      <c r="D102" s="10">
        <v>24</v>
      </c>
      <c r="E102" s="10">
        <v>387</v>
      </c>
      <c r="F102" s="10">
        <v>19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128</v>
      </c>
      <c r="D103" s="10">
        <v>13</v>
      </c>
      <c r="E103" s="10">
        <v>109</v>
      </c>
      <c r="F103" s="10">
        <v>6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78</v>
      </c>
      <c r="D104" s="10">
        <v>2</v>
      </c>
      <c r="E104" s="10">
        <v>74</v>
      </c>
      <c r="F104" s="10">
        <v>2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92</v>
      </c>
      <c r="D105" s="10">
        <v>4</v>
      </c>
      <c r="E105" s="10">
        <v>86</v>
      </c>
      <c r="F105" s="10">
        <v>2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74</v>
      </c>
      <c r="D106" s="10">
        <v>1</v>
      </c>
      <c r="E106" s="10">
        <v>67</v>
      </c>
      <c r="F106" s="10">
        <v>6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58</v>
      </c>
      <c r="D107" s="10">
        <v>4</v>
      </c>
      <c r="E107" s="10">
        <v>51</v>
      </c>
      <c r="F107" s="10">
        <v>3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250</v>
      </c>
      <c r="D108" s="10">
        <v>12</v>
      </c>
      <c r="E108" s="10">
        <v>214</v>
      </c>
      <c r="F108" s="10">
        <v>24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58</v>
      </c>
      <c r="D109" s="10">
        <v>4</v>
      </c>
      <c r="E109" s="10">
        <v>46</v>
      </c>
      <c r="F109" s="10">
        <v>8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68</v>
      </c>
      <c r="D110" s="10">
        <v>4</v>
      </c>
      <c r="E110" s="10">
        <v>61</v>
      </c>
      <c r="F110" s="10">
        <v>3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41</v>
      </c>
      <c r="D111" s="10">
        <v>1</v>
      </c>
      <c r="E111" s="10">
        <v>37</v>
      </c>
      <c r="F111" s="10">
        <v>3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47</v>
      </c>
      <c r="D112" s="10">
        <v>1</v>
      </c>
      <c r="E112" s="10">
        <v>38</v>
      </c>
      <c r="F112" s="10">
        <v>8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36</v>
      </c>
      <c r="D113" s="10">
        <v>2</v>
      </c>
      <c r="E113" s="10">
        <v>32</v>
      </c>
      <c r="F113" s="10">
        <v>2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129</v>
      </c>
      <c r="D114" s="10">
        <v>8</v>
      </c>
      <c r="E114" s="10">
        <v>112</v>
      </c>
      <c r="F114" s="10">
        <v>9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20247</v>
      </c>
      <c r="D115" s="3">
        <v>7454</v>
      </c>
      <c r="E115" s="3">
        <v>11913</v>
      </c>
      <c r="F115" s="3">
        <v>880</v>
      </c>
    </row>
    <row r="116" spans="1:11" ht="12" customHeight="1">
      <c r="A116" s="33" t="s">
        <v>254</v>
      </c>
      <c r="B116" s="1" t="s">
        <v>8</v>
      </c>
      <c r="C116" s="10">
        <v>1372</v>
      </c>
      <c r="D116" s="10">
        <v>768</v>
      </c>
      <c r="E116" s="10">
        <v>39</v>
      </c>
      <c r="F116" s="10">
        <v>565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223</v>
      </c>
      <c r="D117" s="10">
        <v>36</v>
      </c>
      <c r="E117" s="10">
        <v>11</v>
      </c>
      <c r="F117" s="10">
        <v>176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235</v>
      </c>
      <c r="D118" s="10">
        <v>43</v>
      </c>
      <c r="E118" s="10">
        <v>7</v>
      </c>
      <c r="F118" s="10">
        <v>185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257</v>
      </c>
      <c r="D119" s="10">
        <v>112</v>
      </c>
      <c r="E119" s="10">
        <v>9</v>
      </c>
      <c r="F119" s="10">
        <v>136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330</v>
      </c>
      <c r="D120" s="10">
        <v>265</v>
      </c>
      <c r="E120" s="10">
        <v>5</v>
      </c>
      <c r="F120" s="10">
        <v>60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327</v>
      </c>
      <c r="D121" s="10">
        <v>312</v>
      </c>
      <c r="E121" s="10">
        <v>7</v>
      </c>
      <c r="F121" s="10">
        <v>8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1742</v>
      </c>
      <c r="D122" s="10">
        <v>1712</v>
      </c>
      <c r="E122" s="10">
        <v>29</v>
      </c>
      <c r="F122" s="10">
        <v>1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325</v>
      </c>
      <c r="D123" s="10">
        <v>318</v>
      </c>
      <c r="E123" s="10">
        <v>6</v>
      </c>
      <c r="F123" s="10">
        <v>1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349</v>
      </c>
      <c r="D124" s="10">
        <v>346</v>
      </c>
      <c r="E124" s="10">
        <v>3</v>
      </c>
      <c r="F124" s="10" t="s">
        <v>265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348</v>
      </c>
      <c r="D125" s="10">
        <v>343</v>
      </c>
      <c r="E125" s="10">
        <v>5</v>
      </c>
      <c r="F125" s="10" t="s">
        <v>265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328</v>
      </c>
      <c r="D126" s="10">
        <v>324</v>
      </c>
      <c r="E126" s="10">
        <v>4</v>
      </c>
      <c r="F126" s="10" t="s">
        <v>265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392</v>
      </c>
      <c r="D127" s="10">
        <v>381</v>
      </c>
      <c r="E127" s="10">
        <v>11</v>
      </c>
      <c r="F127" s="10" t="s">
        <v>265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1695</v>
      </c>
      <c r="D128" s="10">
        <v>1642</v>
      </c>
      <c r="E128" s="10">
        <v>45</v>
      </c>
      <c r="F128" s="10">
        <v>8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337</v>
      </c>
      <c r="D129" s="10">
        <v>331</v>
      </c>
      <c r="E129" s="10">
        <v>5</v>
      </c>
      <c r="F129" s="10">
        <v>1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353</v>
      </c>
      <c r="D130" s="10">
        <v>347</v>
      </c>
      <c r="E130" s="10">
        <v>5</v>
      </c>
      <c r="F130" s="10">
        <v>1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368</v>
      </c>
      <c r="D131" s="10">
        <v>350</v>
      </c>
      <c r="E131" s="10">
        <v>14</v>
      </c>
      <c r="F131" s="10">
        <v>4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323</v>
      </c>
      <c r="D132" s="10">
        <v>311</v>
      </c>
      <c r="E132" s="10">
        <v>10</v>
      </c>
      <c r="F132" s="10">
        <v>2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314</v>
      </c>
      <c r="D133" s="10">
        <v>303</v>
      </c>
      <c r="E133" s="10">
        <v>11</v>
      </c>
      <c r="F133" s="10" t="s">
        <v>265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1537</v>
      </c>
      <c r="D134" s="10">
        <v>1266</v>
      </c>
      <c r="E134" s="10">
        <v>269</v>
      </c>
      <c r="F134" s="10">
        <v>2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329</v>
      </c>
      <c r="D135" s="10">
        <v>317</v>
      </c>
      <c r="E135" s="10">
        <v>12</v>
      </c>
      <c r="F135" s="10" t="s">
        <v>265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308</v>
      </c>
      <c r="D136" s="10">
        <v>298</v>
      </c>
      <c r="E136" s="10">
        <v>10</v>
      </c>
      <c r="F136" s="10" t="s">
        <v>265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299</v>
      </c>
      <c r="D137" s="10">
        <v>272</v>
      </c>
      <c r="E137" s="10">
        <v>26</v>
      </c>
      <c r="F137" s="10">
        <v>1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309</v>
      </c>
      <c r="D138" s="10">
        <v>226</v>
      </c>
      <c r="E138" s="10">
        <v>83</v>
      </c>
      <c r="F138" s="10" t="s">
        <v>265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292</v>
      </c>
      <c r="D139" s="10">
        <v>153</v>
      </c>
      <c r="E139" s="10">
        <v>138</v>
      </c>
      <c r="F139" s="10">
        <v>1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1443</v>
      </c>
      <c r="D140" s="10">
        <v>639</v>
      </c>
      <c r="E140" s="10">
        <v>795</v>
      </c>
      <c r="F140" s="10">
        <v>9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297</v>
      </c>
      <c r="D141" s="10">
        <v>175</v>
      </c>
      <c r="E141" s="10">
        <v>122</v>
      </c>
      <c r="F141" s="10" t="s">
        <v>265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308</v>
      </c>
      <c r="D142" s="10">
        <v>164</v>
      </c>
      <c r="E142" s="10">
        <v>142</v>
      </c>
      <c r="F142" s="10">
        <v>2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299</v>
      </c>
      <c r="D143" s="10">
        <v>129</v>
      </c>
      <c r="E143" s="10">
        <v>169</v>
      </c>
      <c r="F143" s="10">
        <v>1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266</v>
      </c>
      <c r="D144" s="10">
        <v>99</v>
      </c>
      <c r="E144" s="10">
        <v>163</v>
      </c>
      <c r="F144" s="10">
        <v>4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273</v>
      </c>
      <c r="D145" s="10">
        <v>72</v>
      </c>
      <c r="E145" s="10">
        <v>199</v>
      </c>
      <c r="F145" s="10">
        <v>2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1391</v>
      </c>
      <c r="D146" s="10">
        <v>315</v>
      </c>
      <c r="E146" s="10">
        <v>1064</v>
      </c>
      <c r="F146" s="10">
        <v>12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292</v>
      </c>
      <c r="D147" s="10">
        <v>78</v>
      </c>
      <c r="E147" s="10">
        <v>211</v>
      </c>
      <c r="F147" s="10">
        <v>3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257</v>
      </c>
      <c r="D148" s="10">
        <v>54</v>
      </c>
      <c r="E148" s="10">
        <v>203</v>
      </c>
      <c r="F148" s="10" t="s">
        <v>265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301</v>
      </c>
      <c r="D149" s="10">
        <v>68</v>
      </c>
      <c r="E149" s="10">
        <v>229</v>
      </c>
      <c r="F149" s="10">
        <v>4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243</v>
      </c>
      <c r="D150" s="10">
        <v>51</v>
      </c>
      <c r="E150" s="10">
        <v>191</v>
      </c>
      <c r="F150" s="10">
        <v>1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298</v>
      </c>
      <c r="D151" s="10">
        <v>64</v>
      </c>
      <c r="E151" s="10">
        <v>230</v>
      </c>
      <c r="F151" s="10">
        <v>4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1531</v>
      </c>
      <c r="D152" s="10">
        <v>307</v>
      </c>
      <c r="E152" s="10">
        <v>1207</v>
      </c>
      <c r="F152" s="10">
        <v>17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310</v>
      </c>
      <c r="D153" s="10">
        <v>80</v>
      </c>
      <c r="E153" s="10">
        <v>227</v>
      </c>
      <c r="F153" s="10">
        <v>3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314</v>
      </c>
      <c r="D154" s="10">
        <v>53</v>
      </c>
      <c r="E154" s="10">
        <v>259</v>
      </c>
      <c r="F154" s="10">
        <v>2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257</v>
      </c>
      <c r="D155" s="10">
        <v>50</v>
      </c>
      <c r="E155" s="10">
        <v>203</v>
      </c>
      <c r="F155" s="10">
        <v>4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314</v>
      </c>
      <c r="D156" s="10">
        <v>52</v>
      </c>
      <c r="E156" s="10">
        <v>258</v>
      </c>
      <c r="F156" s="10">
        <v>4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336</v>
      </c>
      <c r="D157" s="10">
        <v>72</v>
      </c>
      <c r="E157" s="10">
        <v>260</v>
      </c>
      <c r="F157" s="10">
        <v>4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1498</v>
      </c>
      <c r="D158" s="10">
        <v>208</v>
      </c>
      <c r="E158" s="10">
        <v>1270</v>
      </c>
      <c r="F158" s="10">
        <v>20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303</v>
      </c>
      <c r="D159" s="10">
        <v>38</v>
      </c>
      <c r="E159" s="10">
        <v>259</v>
      </c>
      <c r="F159" s="10">
        <v>6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301</v>
      </c>
      <c r="D160" s="10">
        <v>46</v>
      </c>
      <c r="E160" s="10">
        <v>252</v>
      </c>
      <c r="F160" s="10">
        <v>3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288</v>
      </c>
      <c r="D161" s="10">
        <v>46</v>
      </c>
      <c r="E161" s="10">
        <v>234</v>
      </c>
      <c r="F161" s="10">
        <v>8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280</v>
      </c>
      <c r="D162" s="10">
        <v>38</v>
      </c>
      <c r="E162" s="10">
        <v>240</v>
      </c>
      <c r="F162" s="10">
        <v>2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326</v>
      </c>
      <c r="D163" s="10">
        <v>40</v>
      </c>
      <c r="E163" s="10">
        <v>285</v>
      </c>
      <c r="F163" s="10">
        <v>1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1566</v>
      </c>
      <c r="D164" s="10">
        <v>190</v>
      </c>
      <c r="E164" s="10">
        <v>1343</v>
      </c>
      <c r="F164" s="10">
        <v>33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335</v>
      </c>
      <c r="D165" s="10">
        <v>52</v>
      </c>
      <c r="E165" s="10">
        <v>277</v>
      </c>
      <c r="F165" s="10">
        <v>6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328</v>
      </c>
      <c r="D166" s="10">
        <v>38</v>
      </c>
      <c r="E166" s="10">
        <v>280</v>
      </c>
      <c r="F166" s="10">
        <v>10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330</v>
      </c>
      <c r="D167" s="10">
        <v>42</v>
      </c>
      <c r="E167" s="10">
        <v>285</v>
      </c>
      <c r="F167" s="10">
        <v>3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299</v>
      </c>
      <c r="D168" s="10">
        <v>32</v>
      </c>
      <c r="E168" s="10">
        <v>263</v>
      </c>
      <c r="F168" s="10">
        <v>4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274</v>
      </c>
      <c r="D169" s="10">
        <v>26</v>
      </c>
      <c r="E169" s="10">
        <v>238</v>
      </c>
      <c r="F169" s="10">
        <v>10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1375</v>
      </c>
      <c r="D170" s="10">
        <v>133</v>
      </c>
      <c r="E170" s="10">
        <v>1216</v>
      </c>
      <c r="F170" s="10">
        <v>26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315</v>
      </c>
      <c r="D171" s="10">
        <v>34</v>
      </c>
      <c r="E171" s="10">
        <v>274</v>
      </c>
      <c r="F171" s="10">
        <v>7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260</v>
      </c>
      <c r="D172" s="10">
        <v>30</v>
      </c>
      <c r="E172" s="10">
        <v>225</v>
      </c>
      <c r="F172" s="10">
        <v>5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276</v>
      </c>
      <c r="D173" s="10">
        <v>22</v>
      </c>
      <c r="E173" s="10">
        <v>252</v>
      </c>
      <c r="F173" s="10">
        <v>2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261</v>
      </c>
      <c r="D174" s="10">
        <v>23</v>
      </c>
      <c r="E174" s="10">
        <v>231</v>
      </c>
      <c r="F174" s="10">
        <v>7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263</v>
      </c>
      <c r="D175" s="10">
        <v>24</v>
      </c>
      <c r="E175" s="10">
        <v>234</v>
      </c>
      <c r="F175" s="10">
        <v>5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1156</v>
      </c>
      <c r="D176" s="10">
        <v>78</v>
      </c>
      <c r="E176" s="10">
        <v>1050</v>
      </c>
      <c r="F176" s="10">
        <v>28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250</v>
      </c>
      <c r="D177" s="10">
        <v>20</v>
      </c>
      <c r="E177" s="10">
        <v>224</v>
      </c>
      <c r="F177" s="10">
        <v>6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234</v>
      </c>
      <c r="D178" s="10">
        <v>14</v>
      </c>
      <c r="E178" s="10">
        <v>216</v>
      </c>
      <c r="F178" s="10">
        <v>4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240</v>
      </c>
      <c r="D179" s="10">
        <v>12</v>
      </c>
      <c r="E179" s="10">
        <v>221</v>
      </c>
      <c r="F179" s="10">
        <v>7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223</v>
      </c>
      <c r="D180" s="10">
        <v>18</v>
      </c>
      <c r="E180" s="10">
        <v>200</v>
      </c>
      <c r="F180" s="10">
        <v>5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209</v>
      </c>
      <c r="D181" s="10">
        <v>14</v>
      </c>
      <c r="E181" s="10">
        <v>189</v>
      </c>
      <c r="F181" s="10">
        <v>6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914</v>
      </c>
      <c r="D182" s="10">
        <v>58</v>
      </c>
      <c r="E182" s="10">
        <v>834</v>
      </c>
      <c r="F182" s="10">
        <v>22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197</v>
      </c>
      <c r="D183" s="10">
        <v>18</v>
      </c>
      <c r="E183" s="10">
        <v>174</v>
      </c>
      <c r="F183" s="10">
        <v>5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172</v>
      </c>
      <c r="D184" s="10">
        <v>12</v>
      </c>
      <c r="E184" s="10">
        <v>153</v>
      </c>
      <c r="F184" s="10">
        <v>7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189</v>
      </c>
      <c r="D185" s="10">
        <v>12</v>
      </c>
      <c r="E185" s="10">
        <v>174</v>
      </c>
      <c r="F185" s="10">
        <v>3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175</v>
      </c>
      <c r="D186" s="10">
        <v>7</v>
      </c>
      <c r="E186" s="10">
        <v>165</v>
      </c>
      <c r="F186" s="10">
        <v>3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181</v>
      </c>
      <c r="D187" s="10">
        <v>9</v>
      </c>
      <c r="E187" s="10">
        <v>168</v>
      </c>
      <c r="F187" s="10">
        <v>4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819</v>
      </c>
      <c r="D188" s="10">
        <v>36</v>
      </c>
      <c r="E188" s="10">
        <v>757</v>
      </c>
      <c r="F188" s="10">
        <v>26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160</v>
      </c>
      <c r="D189" s="10">
        <v>8</v>
      </c>
      <c r="E189" s="10">
        <v>146</v>
      </c>
      <c r="F189" s="10">
        <v>6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150</v>
      </c>
      <c r="D190" s="10">
        <v>4</v>
      </c>
      <c r="E190" s="10">
        <v>140</v>
      </c>
      <c r="F190" s="10">
        <v>6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172</v>
      </c>
      <c r="D191" s="10">
        <v>15</v>
      </c>
      <c r="E191" s="10">
        <v>152</v>
      </c>
      <c r="F191" s="10">
        <v>5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172</v>
      </c>
      <c r="D192" s="10">
        <v>4</v>
      </c>
      <c r="E192" s="10">
        <v>166</v>
      </c>
      <c r="F192" s="10">
        <v>2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165</v>
      </c>
      <c r="D193" s="10">
        <v>5</v>
      </c>
      <c r="E193" s="10">
        <v>153</v>
      </c>
      <c r="F193" s="10">
        <v>7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706</v>
      </c>
      <c r="D194" s="10">
        <v>30</v>
      </c>
      <c r="E194" s="10">
        <v>644</v>
      </c>
      <c r="F194" s="10">
        <v>32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157</v>
      </c>
      <c r="D195" s="10">
        <v>7</v>
      </c>
      <c r="E195" s="10">
        <v>145</v>
      </c>
      <c r="F195" s="10">
        <v>5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130</v>
      </c>
      <c r="D196" s="10">
        <v>9</v>
      </c>
      <c r="E196" s="10">
        <v>114</v>
      </c>
      <c r="F196" s="10">
        <v>7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130</v>
      </c>
      <c r="D197" s="10">
        <v>6</v>
      </c>
      <c r="E197" s="10">
        <v>116</v>
      </c>
      <c r="F197" s="10">
        <v>8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142</v>
      </c>
      <c r="D198" s="10">
        <v>7</v>
      </c>
      <c r="E198" s="10">
        <v>132</v>
      </c>
      <c r="F198" s="10">
        <v>3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147</v>
      </c>
      <c r="D199" s="10">
        <v>1</v>
      </c>
      <c r="E199" s="10">
        <v>137</v>
      </c>
      <c r="F199" s="10">
        <v>9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543</v>
      </c>
      <c r="D200" s="10">
        <v>22</v>
      </c>
      <c r="E200" s="10">
        <v>503</v>
      </c>
      <c r="F200" s="10">
        <v>18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135</v>
      </c>
      <c r="D201" s="10">
        <v>4</v>
      </c>
      <c r="E201" s="10">
        <v>129</v>
      </c>
      <c r="F201" s="10">
        <v>2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106</v>
      </c>
      <c r="D202" s="10">
        <v>5</v>
      </c>
      <c r="E202" s="10">
        <v>101</v>
      </c>
      <c r="F202" s="10" t="s">
        <v>265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106</v>
      </c>
      <c r="D203" s="10">
        <v>5</v>
      </c>
      <c r="E203" s="10">
        <v>92</v>
      </c>
      <c r="F203" s="10">
        <v>9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94</v>
      </c>
      <c r="D204" s="10">
        <v>3</v>
      </c>
      <c r="E204" s="10">
        <v>88</v>
      </c>
      <c r="F204" s="10">
        <v>3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102</v>
      </c>
      <c r="D205" s="10">
        <v>5</v>
      </c>
      <c r="E205" s="10">
        <v>93</v>
      </c>
      <c r="F205" s="10">
        <v>4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457</v>
      </c>
      <c r="D206" s="10">
        <v>26</v>
      </c>
      <c r="E206" s="10">
        <v>403</v>
      </c>
      <c r="F206" s="10">
        <v>28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104</v>
      </c>
      <c r="D207" s="10">
        <v>2</v>
      </c>
      <c r="E207" s="10">
        <v>96</v>
      </c>
      <c r="F207" s="10">
        <v>6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103</v>
      </c>
      <c r="D208" s="10">
        <v>6</v>
      </c>
      <c r="E208" s="10">
        <v>92</v>
      </c>
      <c r="F208" s="10">
        <v>5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103</v>
      </c>
      <c r="D209" s="10">
        <v>7</v>
      </c>
      <c r="E209" s="10">
        <v>92</v>
      </c>
      <c r="F209" s="10">
        <v>4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69</v>
      </c>
      <c r="D210" s="10">
        <v>5</v>
      </c>
      <c r="E210" s="10">
        <v>57</v>
      </c>
      <c r="F210" s="10">
        <v>7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78</v>
      </c>
      <c r="D211" s="10">
        <v>6</v>
      </c>
      <c r="E211" s="10">
        <v>66</v>
      </c>
      <c r="F211" s="10">
        <v>6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246</v>
      </c>
      <c r="D212" s="10">
        <v>10</v>
      </c>
      <c r="E212" s="10">
        <v>227</v>
      </c>
      <c r="F212" s="10">
        <v>9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73</v>
      </c>
      <c r="D213" s="10">
        <v>6</v>
      </c>
      <c r="E213" s="10">
        <v>63</v>
      </c>
      <c r="F213" s="10">
        <v>4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43</v>
      </c>
      <c r="D214" s="10" t="s">
        <v>265</v>
      </c>
      <c r="E214" s="10">
        <v>42</v>
      </c>
      <c r="F214" s="10">
        <v>1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53</v>
      </c>
      <c r="D215" s="10" t="s">
        <v>265</v>
      </c>
      <c r="E215" s="10">
        <v>52</v>
      </c>
      <c r="F215" s="10">
        <v>1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39</v>
      </c>
      <c r="D216" s="10">
        <v>1</v>
      </c>
      <c r="E216" s="10">
        <v>35</v>
      </c>
      <c r="F216" s="10">
        <v>3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38</v>
      </c>
      <c r="D217" s="10">
        <v>3</v>
      </c>
      <c r="E217" s="10">
        <v>35</v>
      </c>
      <c r="F217" s="10" t="s">
        <v>265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159</v>
      </c>
      <c r="D218" s="10">
        <v>8</v>
      </c>
      <c r="E218" s="10">
        <v>134</v>
      </c>
      <c r="F218" s="10">
        <v>17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33</v>
      </c>
      <c r="D219" s="10">
        <v>3</v>
      </c>
      <c r="E219" s="10">
        <v>23</v>
      </c>
      <c r="F219" s="10">
        <v>7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42</v>
      </c>
      <c r="D220" s="10">
        <v>3</v>
      </c>
      <c r="E220" s="10">
        <v>36</v>
      </c>
      <c r="F220" s="10">
        <v>3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27</v>
      </c>
      <c r="D221" s="10">
        <v>1</v>
      </c>
      <c r="E221" s="10">
        <v>25</v>
      </c>
      <c r="F221" s="10">
        <v>1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29</v>
      </c>
      <c r="D222" s="10" t="s">
        <v>265</v>
      </c>
      <c r="E222" s="10">
        <v>25</v>
      </c>
      <c r="F222" s="10">
        <v>4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28</v>
      </c>
      <c r="D223" s="10">
        <v>1</v>
      </c>
      <c r="E223" s="10">
        <v>25</v>
      </c>
      <c r="F223" s="10">
        <v>2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97</v>
      </c>
      <c r="D224" s="10">
        <v>6</v>
      </c>
      <c r="E224" s="10">
        <v>84</v>
      </c>
      <c r="F224" s="10">
        <v>7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19789</v>
      </c>
      <c r="D225" s="3">
        <v>6676</v>
      </c>
      <c r="E225" s="3">
        <v>12185</v>
      </c>
      <c r="F225" s="3">
        <v>928</v>
      </c>
    </row>
    <row r="226" spans="1:11" ht="12" customHeight="1">
      <c r="A226" s="33" t="s">
        <v>254</v>
      </c>
      <c r="B226" s="1" t="s">
        <v>8</v>
      </c>
      <c r="C226" s="10">
        <v>1383</v>
      </c>
      <c r="D226" s="10">
        <v>737</v>
      </c>
      <c r="E226" s="10">
        <v>44</v>
      </c>
      <c r="F226" s="10">
        <v>602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269</v>
      </c>
      <c r="D227" s="10">
        <v>32</v>
      </c>
      <c r="E227" s="10">
        <v>10</v>
      </c>
      <c r="F227" s="10">
        <v>227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255</v>
      </c>
      <c r="D228" s="10">
        <v>59</v>
      </c>
      <c r="E228" s="10">
        <v>9</v>
      </c>
      <c r="F228" s="10">
        <v>187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256</v>
      </c>
      <c r="D229" s="10">
        <v>109</v>
      </c>
      <c r="E229" s="10">
        <v>13</v>
      </c>
      <c r="F229" s="10">
        <v>134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299</v>
      </c>
      <c r="D230" s="10">
        <v>246</v>
      </c>
      <c r="E230" s="10">
        <v>8</v>
      </c>
      <c r="F230" s="10">
        <v>45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304</v>
      </c>
      <c r="D231" s="10">
        <v>291</v>
      </c>
      <c r="E231" s="10">
        <v>4</v>
      </c>
      <c r="F231" s="10">
        <v>9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1701</v>
      </c>
      <c r="D232" s="10">
        <v>1670</v>
      </c>
      <c r="E232" s="10">
        <v>24</v>
      </c>
      <c r="F232" s="10">
        <v>7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344</v>
      </c>
      <c r="D233" s="10">
        <v>340</v>
      </c>
      <c r="E233" s="10">
        <v>3</v>
      </c>
      <c r="F233" s="10">
        <v>1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350</v>
      </c>
      <c r="D234" s="10">
        <v>345</v>
      </c>
      <c r="E234" s="10">
        <v>2</v>
      </c>
      <c r="F234" s="10">
        <v>3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344</v>
      </c>
      <c r="D235" s="10">
        <v>339</v>
      </c>
      <c r="E235" s="10">
        <v>4</v>
      </c>
      <c r="F235" s="10">
        <v>1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357</v>
      </c>
      <c r="D236" s="10">
        <v>344</v>
      </c>
      <c r="E236" s="10">
        <v>11</v>
      </c>
      <c r="F236" s="10">
        <v>2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306</v>
      </c>
      <c r="D237" s="10">
        <v>302</v>
      </c>
      <c r="E237" s="10">
        <v>4</v>
      </c>
      <c r="F237" s="10" t="s">
        <v>265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1796</v>
      </c>
      <c r="D238" s="10">
        <v>1758</v>
      </c>
      <c r="E238" s="10">
        <v>33</v>
      </c>
      <c r="F238" s="10">
        <v>5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355</v>
      </c>
      <c r="D239" s="10">
        <v>349</v>
      </c>
      <c r="E239" s="10">
        <v>5</v>
      </c>
      <c r="F239" s="10">
        <v>1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376</v>
      </c>
      <c r="D240" s="10">
        <v>374</v>
      </c>
      <c r="E240" s="10">
        <v>2</v>
      </c>
      <c r="F240" s="10" t="s">
        <v>265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357</v>
      </c>
      <c r="D241" s="10">
        <v>348</v>
      </c>
      <c r="E241" s="10">
        <v>7</v>
      </c>
      <c r="F241" s="10">
        <v>2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349</v>
      </c>
      <c r="D242" s="10">
        <v>339</v>
      </c>
      <c r="E242" s="10">
        <v>8</v>
      </c>
      <c r="F242" s="10">
        <v>2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359</v>
      </c>
      <c r="D243" s="10">
        <v>348</v>
      </c>
      <c r="E243" s="10">
        <v>11</v>
      </c>
      <c r="F243" s="10" t="s">
        <v>265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1587</v>
      </c>
      <c r="D244" s="10">
        <v>1225</v>
      </c>
      <c r="E244" s="10">
        <v>357</v>
      </c>
      <c r="F244" s="10">
        <v>5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306</v>
      </c>
      <c r="D245" s="10">
        <v>293</v>
      </c>
      <c r="E245" s="10">
        <v>13</v>
      </c>
      <c r="F245" s="10" t="s">
        <v>265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336</v>
      </c>
      <c r="D246" s="10">
        <v>311</v>
      </c>
      <c r="E246" s="10">
        <v>23</v>
      </c>
      <c r="F246" s="10">
        <v>2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295</v>
      </c>
      <c r="D247" s="10">
        <v>255</v>
      </c>
      <c r="E247" s="10">
        <v>39</v>
      </c>
      <c r="F247" s="10">
        <v>1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333</v>
      </c>
      <c r="D248" s="10">
        <v>233</v>
      </c>
      <c r="E248" s="10">
        <v>99</v>
      </c>
      <c r="F248" s="10">
        <v>1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317</v>
      </c>
      <c r="D249" s="10">
        <v>133</v>
      </c>
      <c r="E249" s="10">
        <v>183</v>
      </c>
      <c r="F249" s="10">
        <v>1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1414</v>
      </c>
      <c r="D250" s="10">
        <v>395</v>
      </c>
      <c r="E250" s="10">
        <v>1008</v>
      </c>
      <c r="F250" s="10">
        <v>11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257</v>
      </c>
      <c r="D251" s="10">
        <v>86</v>
      </c>
      <c r="E251" s="10">
        <v>167</v>
      </c>
      <c r="F251" s="10">
        <v>4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309</v>
      </c>
      <c r="D252" s="10">
        <v>103</v>
      </c>
      <c r="E252" s="10">
        <v>203</v>
      </c>
      <c r="F252" s="10">
        <v>3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307</v>
      </c>
      <c r="D253" s="10">
        <v>97</v>
      </c>
      <c r="E253" s="10">
        <v>210</v>
      </c>
      <c r="F253" s="10" t="s">
        <v>265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280</v>
      </c>
      <c r="D254" s="10">
        <v>56</v>
      </c>
      <c r="E254" s="10">
        <v>222</v>
      </c>
      <c r="F254" s="10">
        <v>2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261</v>
      </c>
      <c r="D255" s="10">
        <v>53</v>
      </c>
      <c r="E255" s="10">
        <v>206</v>
      </c>
      <c r="F255" s="10">
        <v>2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1424</v>
      </c>
      <c r="D256" s="10">
        <v>204</v>
      </c>
      <c r="E256" s="10">
        <v>1201</v>
      </c>
      <c r="F256" s="10">
        <v>19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296</v>
      </c>
      <c r="D257" s="10">
        <v>53</v>
      </c>
      <c r="E257" s="10">
        <v>239</v>
      </c>
      <c r="F257" s="10">
        <v>4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297</v>
      </c>
      <c r="D258" s="10">
        <v>45</v>
      </c>
      <c r="E258" s="10">
        <v>248</v>
      </c>
      <c r="F258" s="10">
        <v>4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291</v>
      </c>
      <c r="D259" s="10">
        <v>42</v>
      </c>
      <c r="E259" s="10">
        <v>248</v>
      </c>
      <c r="F259" s="10">
        <v>1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280</v>
      </c>
      <c r="D260" s="10">
        <v>32</v>
      </c>
      <c r="E260" s="10">
        <v>244</v>
      </c>
      <c r="F260" s="10">
        <v>4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260</v>
      </c>
      <c r="D261" s="10">
        <v>32</v>
      </c>
      <c r="E261" s="10">
        <v>222</v>
      </c>
      <c r="F261" s="10">
        <v>6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1351</v>
      </c>
      <c r="D262" s="10">
        <v>154</v>
      </c>
      <c r="E262" s="10">
        <v>1174</v>
      </c>
      <c r="F262" s="10">
        <v>23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246</v>
      </c>
      <c r="D263" s="10">
        <v>29</v>
      </c>
      <c r="E263" s="10">
        <v>212</v>
      </c>
      <c r="F263" s="10">
        <v>5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265</v>
      </c>
      <c r="D264" s="10">
        <v>36</v>
      </c>
      <c r="E264" s="10">
        <v>229</v>
      </c>
      <c r="F264" s="10" t="s">
        <v>265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258</v>
      </c>
      <c r="D265" s="10">
        <v>31</v>
      </c>
      <c r="E265" s="10">
        <v>222</v>
      </c>
      <c r="F265" s="10">
        <v>5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288</v>
      </c>
      <c r="D266" s="10">
        <v>32</v>
      </c>
      <c r="E266" s="10">
        <v>246</v>
      </c>
      <c r="F266" s="10">
        <v>10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294</v>
      </c>
      <c r="D267" s="10">
        <v>26</v>
      </c>
      <c r="E267" s="10">
        <v>265</v>
      </c>
      <c r="F267" s="10">
        <v>3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1444</v>
      </c>
      <c r="D268" s="10">
        <v>139</v>
      </c>
      <c r="E268" s="10">
        <v>1279</v>
      </c>
      <c r="F268" s="10">
        <v>26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286</v>
      </c>
      <c r="D269" s="10">
        <v>35</v>
      </c>
      <c r="E269" s="10">
        <v>248</v>
      </c>
      <c r="F269" s="10">
        <v>3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287</v>
      </c>
      <c r="D270" s="10">
        <v>26</v>
      </c>
      <c r="E270" s="10">
        <v>253</v>
      </c>
      <c r="F270" s="10">
        <v>8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270</v>
      </c>
      <c r="D271" s="10">
        <v>23</v>
      </c>
      <c r="E271" s="10">
        <v>240</v>
      </c>
      <c r="F271" s="10">
        <v>7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278</v>
      </c>
      <c r="D272" s="10">
        <v>22</v>
      </c>
      <c r="E272" s="10">
        <v>251</v>
      </c>
      <c r="F272" s="10">
        <v>5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323</v>
      </c>
      <c r="D273" s="10">
        <v>33</v>
      </c>
      <c r="E273" s="10">
        <v>287</v>
      </c>
      <c r="F273" s="10">
        <v>3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1570</v>
      </c>
      <c r="D274" s="10">
        <v>118</v>
      </c>
      <c r="E274" s="10">
        <v>1427</v>
      </c>
      <c r="F274" s="10">
        <v>25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306</v>
      </c>
      <c r="D275" s="10">
        <v>19</v>
      </c>
      <c r="E275" s="10">
        <v>284</v>
      </c>
      <c r="F275" s="10">
        <v>3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311</v>
      </c>
      <c r="D276" s="10">
        <v>20</v>
      </c>
      <c r="E276" s="10">
        <v>284</v>
      </c>
      <c r="F276" s="10">
        <v>7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319</v>
      </c>
      <c r="D277" s="10">
        <v>22</v>
      </c>
      <c r="E277" s="10">
        <v>293</v>
      </c>
      <c r="F277" s="10">
        <v>4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309</v>
      </c>
      <c r="D278" s="10">
        <v>18</v>
      </c>
      <c r="E278" s="10">
        <v>285</v>
      </c>
      <c r="F278" s="10">
        <v>6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325</v>
      </c>
      <c r="D279" s="10">
        <v>39</v>
      </c>
      <c r="E279" s="10">
        <v>281</v>
      </c>
      <c r="F279" s="10">
        <v>5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1343</v>
      </c>
      <c r="D280" s="10">
        <v>80</v>
      </c>
      <c r="E280" s="10">
        <v>1244</v>
      </c>
      <c r="F280" s="10">
        <v>19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292</v>
      </c>
      <c r="D281" s="10">
        <v>26</v>
      </c>
      <c r="E281" s="10">
        <v>262</v>
      </c>
      <c r="F281" s="10">
        <v>4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276</v>
      </c>
      <c r="D282" s="10">
        <v>15</v>
      </c>
      <c r="E282" s="10">
        <v>257</v>
      </c>
      <c r="F282" s="10">
        <v>4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298</v>
      </c>
      <c r="D283" s="10">
        <v>11</v>
      </c>
      <c r="E283" s="10">
        <v>281</v>
      </c>
      <c r="F283" s="10">
        <v>6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221</v>
      </c>
      <c r="D284" s="10">
        <v>12</v>
      </c>
      <c r="E284" s="10">
        <v>206</v>
      </c>
      <c r="F284" s="10">
        <v>3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256</v>
      </c>
      <c r="D285" s="10">
        <v>16</v>
      </c>
      <c r="E285" s="10">
        <v>238</v>
      </c>
      <c r="F285" s="10">
        <v>2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1065</v>
      </c>
      <c r="D286" s="10">
        <v>51</v>
      </c>
      <c r="E286" s="10">
        <v>985</v>
      </c>
      <c r="F286" s="10">
        <v>29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241</v>
      </c>
      <c r="D287" s="10">
        <v>16</v>
      </c>
      <c r="E287" s="10">
        <v>220</v>
      </c>
      <c r="F287" s="10">
        <v>5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209</v>
      </c>
      <c r="D288" s="10">
        <v>7</v>
      </c>
      <c r="E288" s="10">
        <v>195</v>
      </c>
      <c r="F288" s="10">
        <v>7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219</v>
      </c>
      <c r="D289" s="10">
        <v>9</v>
      </c>
      <c r="E289" s="10">
        <v>206</v>
      </c>
      <c r="F289" s="10">
        <v>4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204</v>
      </c>
      <c r="D290" s="10">
        <v>15</v>
      </c>
      <c r="E290" s="10">
        <v>182</v>
      </c>
      <c r="F290" s="10">
        <v>7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192</v>
      </c>
      <c r="D291" s="10">
        <v>4</v>
      </c>
      <c r="E291" s="10">
        <v>182</v>
      </c>
      <c r="F291" s="10">
        <v>6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966</v>
      </c>
      <c r="D292" s="10">
        <v>44</v>
      </c>
      <c r="E292" s="10">
        <v>890</v>
      </c>
      <c r="F292" s="10">
        <v>32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220</v>
      </c>
      <c r="D293" s="10">
        <v>15</v>
      </c>
      <c r="E293" s="10">
        <v>196</v>
      </c>
      <c r="F293" s="10">
        <v>9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192</v>
      </c>
      <c r="D294" s="10">
        <v>11</v>
      </c>
      <c r="E294" s="10">
        <v>177</v>
      </c>
      <c r="F294" s="10">
        <v>4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183</v>
      </c>
      <c r="D295" s="10">
        <v>5</v>
      </c>
      <c r="E295" s="10">
        <v>172</v>
      </c>
      <c r="F295" s="10">
        <v>6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195</v>
      </c>
      <c r="D296" s="10">
        <v>4</v>
      </c>
      <c r="E296" s="10">
        <v>183</v>
      </c>
      <c r="F296" s="10">
        <v>8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176</v>
      </c>
      <c r="D297" s="10">
        <v>9</v>
      </c>
      <c r="E297" s="10">
        <v>162</v>
      </c>
      <c r="F297" s="10">
        <v>5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850</v>
      </c>
      <c r="D298" s="10">
        <v>32</v>
      </c>
      <c r="E298" s="10">
        <v>779</v>
      </c>
      <c r="F298" s="10">
        <v>39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184</v>
      </c>
      <c r="D299" s="10">
        <v>7</v>
      </c>
      <c r="E299" s="10">
        <v>170</v>
      </c>
      <c r="F299" s="10">
        <v>7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176</v>
      </c>
      <c r="D300" s="10">
        <v>5</v>
      </c>
      <c r="E300" s="10">
        <v>162</v>
      </c>
      <c r="F300" s="10">
        <v>9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169</v>
      </c>
      <c r="D301" s="10">
        <v>5</v>
      </c>
      <c r="E301" s="10">
        <v>156</v>
      </c>
      <c r="F301" s="10">
        <v>8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142</v>
      </c>
      <c r="D302" s="10">
        <v>9</v>
      </c>
      <c r="E302" s="10">
        <v>126</v>
      </c>
      <c r="F302" s="10">
        <v>7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179</v>
      </c>
      <c r="D303" s="10">
        <v>6</v>
      </c>
      <c r="E303" s="10">
        <v>165</v>
      </c>
      <c r="F303" s="10">
        <v>8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693</v>
      </c>
      <c r="D304" s="10">
        <v>20</v>
      </c>
      <c r="E304" s="10">
        <v>651</v>
      </c>
      <c r="F304" s="10">
        <v>22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179</v>
      </c>
      <c r="D305" s="10">
        <v>4</v>
      </c>
      <c r="E305" s="10">
        <v>171</v>
      </c>
      <c r="F305" s="10">
        <v>4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145</v>
      </c>
      <c r="D306" s="10">
        <v>8</v>
      </c>
      <c r="E306" s="10">
        <v>133</v>
      </c>
      <c r="F306" s="10">
        <v>4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122</v>
      </c>
      <c r="D307" s="10">
        <v>2</v>
      </c>
      <c r="E307" s="10">
        <v>117</v>
      </c>
      <c r="F307" s="10">
        <v>3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127</v>
      </c>
      <c r="D308" s="10">
        <v>4</v>
      </c>
      <c r="E308" s="10">
        <v>119</v>
      </c>
      <c r="F308" s="10">
        <v>4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120</v>
      </c>
      <c r="D309" s="10">
        <v>2</v>
      </c>
      <c r="E309" s="10">
        <v>111</v>
      </c>
      <c r="F309" s="10">
        <v>7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566</v>
      </c>
      <c r="D310" s="10">
        <v>15</v>
      </c>
      <c r="E310" s="10">
        <v>526</v>
      </c>
      <c r="F310" s="10">
        <v>25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132</v>
      </c>
      <c r="D311" s="10">
        <v>2</v>
      </c>
      <c r="E311" s="10">
        <v>126</v>
      </c>
      <c r="F311" s="10">
        <v>4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121</v>
      </c>
      <c r="D312" s="10">
        <v>3</v>
      </c>
      <c r="E312" s="10">
        <v>111</v>
      </c>
      <c r="F312" s="10">
        <v>7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115</v>
      </c>
      <c r="D313" s="10">
        <v>3</v>
      </c>
      <c r="E313" s="10">
        <v>108</v>
      </c>
      <c r="F313" s="10">
        <v>4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104</v>
      </c>
      <c r="D314" s="10">
        <v>5</v>
      </c>
      <c r="E314" s="10">
        <v>94</v>
      </c>
      <c r="F314" s="10">
        <v>5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94</v>
      </c>
      <c r="D315" s="10">
        <v>2</v>
      </c>
      <c r="E315" s="10">
        <v>87</v>
      </c>
      <c r="F315" s="10">
        <v>5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329</v>
      </c>
      <c r="D316" s="10">
        <v>14</v>
      </c>
      <c r="E316" s="10">
        <v>295</v>
      </c>
      <c r="F316" s="10">
        <v>20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79</v>
      </c>
      <c r="D317" s="10">
        <v>4</v>
      </c>
      <c r="E317" s="10">
        <v>68</v>
      </c>
      <c r="F317" s="10">
        <v>7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80</v>
      </c>
      <c r="D318" s="10">
        <v>3</v>
      </c>
      <c r="E318" s="10">
        <v>75</v>
      </c>
      <c r="F318" s="10">
        <v>2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66</v>
      </c>
      <c r="D319" s="10">
        <v>3</v>
      </c>
      <c r="E319" s="10">
        <v>58</v>
      </c>
      <c r="F319" s="10">
        <v>5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51</v>
      </c>
      <c r="D320" s="10">
        <v>2</v>
      </c>
      <c r="E320" s="10">
        <v>44</v>
      </c>
      <c r="F320" s="10">
        <v>5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53</v>
      </c>
      <c r="D321" s="10">
        <v>2</v>
      </c>
      <c r="E321" s="10">
        <v>50</v>
      </c>
      <c r="F321" s="10">
        <v>1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184</v>
      </c>
      <c r="D322" s="10">
        <v>14</v>
      </c>
      <c r="E322" s="10">
        <v>160</v>
      </c>
      <c r="F322" s="10">
        <v>10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55</v>
      </c>
      <c r="D323" s="10">
        <v>7</v>
      </c>
      <c r="E323" s="10">
        <v>46</v>
      </c>
      <c r="F323" s="10">
        <v>2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35</v>
      </c>
      <c r="D324" s="10">
        <v>2</v>
      </c>
      <c r="E324" s="10">
        <v>32</v>
      </c>
      <c r="F324" s="10">
        <v>1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39</v>
      </c>
      <c r="D325" s="10">
        <v>4</v>
      </c>
      <c r="E325" s="10">
        <v>34</v>
      </c>
      <c r="F325" s="10">
        <v>1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35</v>
      </c>
      <c r="D326" s="10" t="s">
        <v>265</v>
      </c>
      <c r="E326" s="10">
        <v>32</v>
      </c>
      <c r="F326" s="10">
        <v>3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20</v>
      </c>
      <c r="D327" s="10">
        <v>1</v>
      </c>
      <c r="E327" s="10">
        <v>16</v>
      </c>
      <c r="F327" s="10">
        <v>3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91</v>
      </c>
      <c r="D328" s="10">
        <v>4</v>
      </c>
      <c r="E328" s="10">
        <v>80</v>
      </c>
      <c r="F328" s="10">
        <v>7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25</v>
      </c>
      <c r="D329" s="10">
        <v>1</v>
      </c>
      <c r="E329" s="10">
        <v>23</v>
      </c>
      <c r="F329" s="10">
        <v>1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26</v>
      </c>
      <c r="D330" s="10">
        <v>1</v>
      </c>
      <c r="E330" s="10">
        <v>25</v>
      </c>
      <c r="F330" s="10" t="s">
        <v>265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14</v>
      </c>
      <c r="D331" s="10" t="s">
        <v>265</v>
      </c>
      <c r="E331" s="10">
        <v>12</v>
      </c>
      <c r="F331" s="10">
        <v>2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18</v>
      </c>
      <c r="D332" s="10">
        <v>1</v>
      </c>
      <c r="E332" s="10">
        <v>13</v>
      </c>
      <c r="F332" s="10">
        <v>4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8</v>
      </c>
      <c r="D333" s="10">
        <v>1</v>
      </c>
      <c r="E333" s="10">
        <v>7</v>
      </c>
      <c r="F333" s="10" t="s">
        <v>265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32</v>
      </c>
      <c r="D334" s="5">
        <v>2</v>
      </c>
      <c r="E334" s="5">
        <v>28</v>
      </c>
      <c r="F334" s="5">
        <v>2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6.332031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157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198620</v>
      </c>
      <c r="D5" s="3">
        <v>71839</v>
      </c>
      <c r="E5" s="3">
        <v>115582</v>
      </c>
      <c r="F5" s="3">
        <v>11199</v>
      </c>
    </row>
    <row r="6" spans="1:32" ht="12" customHeight="1">
      <c r="A6" s="33" t="s">
        <v>254</v>
      </c>
      <c r="B6" s="1" t="s">
        <v>8</v>
      </c>
      <c r="C6" s="10">
        <v>13759</v>
      </c>
      <c r="D6" s="10">
        <v>5836</v>
      </c>
      <c r="E6" s="10">
        <v>578</v>
      </c>
      <c r="F6" s="10">
        <v>7345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2112</v>
      </c>
      <c r="D7" s="10">
        <v>149</v>
      </c>
      <c r="E7" s="10">
        <v>140</v>
      </c>
      <c r="F7" s="10">
        <v>1823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2427</v>
      </c>
      <c r="D8" s="10">
        <v>258</v>
      </c>
      <c r="E8" s="10">
        <v>135</v>
      </c>
      <c r="F8" s="10">
        <v>2034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2791</v>
      </c>
      <c r="D9" s="10">
        <v>546</v>
      </c>
      <c r="E9" s="10">
        <v>136</v>
      </c>
      <c r="F9" s="10">
        <v>2109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3114</v>
      </c>
      <c r="D10" s="10">
        <v>1880</v>
      </c>
      <c r="E10" s="10">
        <v>104</v>
      </c>
      <c r="F10" s="10">
        <v>1130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3315</v>
      </c>
      <c r="D11" s="10">
        <v>3003</v>
      </c>
      <c r="E11" s="10">
        <v>63</v>
      </c>
      <c r="F11" s="10">
        <v>249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18097</v>
      </c>
      <c r="D12" s="10">
        <v>17663</v>
      </c>
      <c r="E12" s="10">
        <v>319</v>
      </c>
      <c r="F12" s="10">
        <v>115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3396</v>
      </c>
      <c r="D13" s="10">
        <v>3319</v>
      </c>
      <c r="E13" s="10">
        <v>44</v>
      </c>
      <c r="F13" s="10">
        <v>33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3522</v>
      </c>
      <c r="D14" s="10">
        <v>3446</v>
      </c>
      <c r="E14" s="10">
        <v>53</v>
      </c>
      <c r="F14" s="10">
        <v>23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3749</v>
      </c>
      <c r="D15" s="10">
        <v>3666</v>
      </c>
      <c r="E15" s="10">
        <v>63</v>
      </c>
      <c r="F15" s="10">
        <v>20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3640</v>
      </c>
      <c r="D16" s="10">
        <v>3545</v>
      </c>
      <c r="E16" s="10">
        <v>76</v>
      </c>
      <c r="F16" s="10">
        <v>19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3790</v>
      </c>
      <c r="D17" s="10">
        <v>3687</v>
      </c>
      <c r="E17" s="10">
        <v>83</v>
      </c>
      <c r="F17" s="10">
        <v>20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18081</v>
      </c>
      <c r="D18" s="10">
        <v>17409</v>
      </c>
      <c r="E18" s="10">
        <v>597</v>
      </c>
      <c r="F18" s="10">
        <v>75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3609</v>
      </c>
      <c r="D19" s="10">
        <v>3529</v>
      </c>
      <c r="E19" s="10">
        <v>67</v>
      </c>
      <c r="F19" s="10">
        <v>13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3652</v>
      </c>
      <c r="D20" s="10">
        <v>3569</v>
      </c>
      <c r="E20" s="10">
        <v>68</v>
      </c>
      <c r="F20" s="10">
        <v>15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3653</v>
      </c>
      <c r="D21" s="10">
        <v>3508</v>
      </c>
      <c r="E21" s="10">
        <v>128</v>
      </c>
      <c r="F21" s="10">
        <v>17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3612</v>
      </c>
      <c r="D22" s="10">
        <v>3442</v>
      </c>
      <c r="E22" s="10">
        <v>151</v>
      </c>
      <c r="F22" s="10">
        <v>19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3555</v>
      </c>
      <c r="D23" s="10">
        <v>3361</v>
      </c>
      <c r="E23" s="10">
        <v>183</v>
      </c>
      <c r="F23" s="10">
        <v>11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17020</v>
      </c>
      <c r="D24" s="10">
        <v>13269</v>
      </c>
      <c r="E24" s="10">
        <v>3681</v>
      </c>
      <c r="F24" s="10">
        <v>70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3456</v>
      </c>
      <c r="D25" s="10">
        <v>3270</v>
      </c>
      <c r="E25" s="10">
        <v>172</v>
      </c>
      <c r="F25" s="10">
        <v>14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3474</v>
      </c>
      <c r="D26" s="10">
        <v>3234</v>
      </c>
      <c r="E26" s="10">
        <v>224</v>
      </c>
      <c r="F26" s="10">
        <v>16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3505</v>
      </c>
      <c r="D27" s="10">
        <v>3012</v>
      </c>
      <c r="E27" s="10">
        <v>483</v>
      </c>
      <c r="F27" s="10">
        <v>10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3487</v>
      </c>
      <c r="D28" s="10">
        <v>2211</v>
      </c>
      <c r="E28" s="10">
        <v>1264</v>
      </c>
      <c r="F28" s="10">
        <v>12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3098</v>
      </c>
      <c r="D29" s="10">
        <v>1542</v>
      </c>
      <c r="E29" s="10">
        <v>1538</v>
      </c>
      <c r="F29" s="10">
        <v>18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16423</v>
      </c>
      <c r="D30" s="10">
        <v>5685</v>
      </c>
      <c r="E30" s="10">
        <v>10568</v>
      </c>
      <c r="F30" s="10">
        <v>170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3178</v>
      </c>
      <c r="D31" s="10">
        <v>1422</v>
      </c>
      <c r="E31" s="10">
        <v>1731</v>
      </c>
      <c r="F31" s="10">
        <v>25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3273</v>
      </c>
      <c r="D32" s="10">
        <v>1306</v>
      </c>
      <c r="E32" s="10">
        <v>1938</v>
      </c>
      <c r="F32" s="10">
        <v>29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3437</v>
      </c>
      <c r="D33" s="10">
        <v>1115</v>
      </c>
      <c r="E33" s="10">
        <v>2281</v>
      </c>
      <c r="F33" s="10">
        <v>41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3257</v>
      </c>
      <c r="D34" s="10">
        <v>920</v>
      </c>
      <c r="E34" s="10">
        <v>2297</v>
      </c>
      <c r="F34" s="10">
        <v>40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3278</v>
      </c>
      <c r="D35" s="10">
        <v>922</v>
      </c>
      <c r="E35" s="10">
        <v>2321</v>
      </c>
      <c r="F35" s="10">
        <v>35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16201</v>
      </c>
      <c r="D36" s="10">
        <v>3237</v>
      </c>
      <c r="E36" s="10">
        <v>12727</v>
      </c>
      <c r="F36" s="10">
        <v>237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3349</v>
      </c>
      <c r="D37" s="10">
        <v>770</v>
      </c>
      <c r="E37" s="10">
        <v>2536</v>
      </c>
      <c r="F37" s="10">
        <v>43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3255</v>
      </c>
      <c r="D38" s="10">
        <v>669</v>
      </c>
      <c r="E38" s="10">
        <v>2538</v>
      </c>
      <c r="F38" s="10">
        <v>48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3210</v>
      </c>
      <c r="D39" s="10">
        <v>664</v>
      </c>
      <c r="E39" s="10">
        <v>2499</v>
      </c>
      <c r="F39" s="10">
        <v>47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3150</v>
      </c>
      <c r="D40" s="10">
        <v>554</v>
      </c>
      <c r="E40" s="10">
        <v>2544</v>
      </c>
      <c r="F40" s="10">
        <v>52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3237</v>
      </c>
      <c r="D41" s="10">
        <v>580</v>
      </c>
      <c r="E41" s="10">
        <v>2610</v>
      </c>
      <c r="F41" s="10">
        <v>47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15824</v>
      </c>
      <c r="D42" s="10">
        <v>2425</v>
      </c>
      <c r="E42" s="10">
        <v>13124</v>
      </c>
      <c r="F42" s="10">
        <v>275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3321</v>
      </c>
      <c r="D43" s="10">
        <v>552</v>
      </c>
      <c r="E43" s="10">
        <v>2714</v>
      </c>
      <c r="F43" s="10">
        <v>55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3264</v>
      </c>
      <c r="D44" s="10">
        <v>518</v>
      </c>
      <c r="E44" s="10">
        <v>2687</v>
      </c>
      <c r="F44" s="10">
        <v>59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3098</v>
      </c>
      <c r="D45" s="10">
        <v>490</v>
      </c>
      <c r="E45" s="10">
        <v>2559</v>
      </c>
      <c r="F45" s="10">
        <v>49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3086</v>
      </c>
      <c r="D46" s="10">
        <v>432</v>
      </c>
      <c r="E46" s="10">
        <v>2593</v>
      </c>
      <c r="F46" s="10">
        <v>61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3055</v>
      </c>
      <c r="D47" s="10">
        <v>433</v>
      </c>
      <c r="E47" s="10">
        <v>2571</v>
      </c>
      <c r="F47" s="10">
        <v>51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15336</v>
      </c>
      <c r="D48" s="10">
        <v>1780</v>
      </c>
      <c r="E48" s="10">
        <v>13246</v>
      </c>
      <c r="F48" s="10">
        <v>310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3253</v>
      </c>
      <c r="D49" s="10">
        <v>403</v>
      </c>
      <c r="E49" s="10">
        <v>2792</v>
      </c>
      <c r="F49" s="10">
        <v>58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3052</v>
      </c>
      <c r="D50" s="10">
        <v>371</v>
      </c>
      <c r="E50" s="10">
        <v>2627</v>
      </c>
      <c r="F50" s="10">
        <v>54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2862</v>
      </c>
      <c r="D51" s="10">
        <v>323</v>
      </c>
      <c r="E51" s="10">
        <v>2476</v>
      </c>
      <c r="F51" s="10">
        <v>63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3063</v>
      </c>
      <c r="D52" s="10">
        <v>327</v>
      </c>
      <c r="E52" s="10">
        <v>2666</v>
      </c>
      <c r="F52" s="10">
        <v>70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3106</v>
      </c>
      <c r="D53" s="10">
        <v>356</v>
      </c>
      <c r="E53" s="10">
        <v>2685</v>
      </c>
      <c r="F53" s="10">
        <v>65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15307</v>
      </c>
      <c r="D54" s="10">
        <v>1511</v>
      </c>
      <c r="E54" s="10">
        <v>13461</v>
      </c>
      <c r="F54" s="10">
        <v>335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3315</v>
      </c>
      <c r="D55" s="10">
        <v>349</v>
      </c>
      <c r="E55" s="10">
        <v>2891</v>
      </c>
      <c r="F55" s="10">
        <v>75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2986</v>
      </c>
      <c r="D56" s="10">
        <v>332</v>
      </c>
      <c r="E56" s="10">
        <v>2587</v>
      </c>
      <c r="F56" s="10">
        <v>67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3176</v>
      </c>
      <c r="D57" s="10">
        <v>327</v>
      </c>
      <c r="E57" s="10">
        <v>2779</v>
      </c>
      <c r="F57" s="10">
        <v>70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2884</v>
      </c>
      <c r="D58" s="10">
        <v>258</v>
      </c>
      <c r="E58" s="10">
        <v>2563</v>
      </c>
      <c r="F58" s="10">
        <v>63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2946</v>
      </c>
      <c r="D59" s="10">
        <v>245</v>
      </c>
      <c r="E59" s="10">
        <v>2641</v>
      </c>
      <c r="F59" s="10">
        <v>60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12542</v>
      </c>
      <c r="D60" s="10">
        <v>958</v>
      </c>
      <c r="E60" s="10">
        <v>11247</v>
      </c>
      <c r="F60" s="10">
        <v>337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2754</v>
      </c>
      <c r="D61" s="10">
        <v>231</v>
      </c>
      <c r="E61" s="10">
        <v>2462</v>
      </c>
      <c r="F61" s="10">
        <v>61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2571</v>
      </c>
      <c r="D62" s="10">
        <v>195</v>
      </c>
      <c r="E62" s="10">
        <v>2289</v>
      </c>
      <c r="F62" s="10">
        <v>87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2488</v>
      </c>
      <c r="D63" s="10">
        <v>177</v>
      </c>
      <c r="E63" s="10">
        <v>2251</v>
      </c>
      <c r="F63" s="10">
        <v>60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2392</v>
      </c>
      <c r="D64" s="10">
        <v>189</v>
      </c>
      <c r="E64" s="10">
        <v>2140</v>
      </c>
      <c r="F64" s="10">
        <v>63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2337</v>
      </c>
      <c r="D65" s="10">
        <v>166</v>
      </c>
      <c r="E65" s="10">
        <v>2105</v>
      </c>
      <c r="F65" s="10">
        <v>66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9897</v>
      </c>
      <c r="D66" s="10">
        <v>650</v>
      </c>
      <c r="E66" s="10">
        <v>8938</v>
      </c>
      <c r="F66" s="10">
        <v>309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2273</v>
      </c>
      <c r="D67" s="10">
        <v>162</v>
      </c>
      <c r="E67" s="10">
        <v>2046</v>
      </c>
      <c r="F67" s="10">
        <v>65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2075</v>
      </c>
      <c r="D68" s="10">
        <v>125</v>
      </c>
      <c r="E68" s="10">
        <v>1889</v>
      </c>
      <c r="F68" s="10">
        <v>61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2016</v>
      </c>
      <c r="D69" s="10">
        <v>143</v>
      </c>
      <c r="E69" s="10">
        <v>1809</v>
      </c>
      <c r="F69" s="10">
        <v>64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1801</v>
      </c>
      <c r="D70" s="10">
        <v>122</v>
      </c>
      <c r="E70" s="10">
        <v>1612</v>
      </c>
      <c r="F70" s="10">
        <v>67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1732</v>
      </c>
      <c r="D71" s="10">
        <v>98</v>
      </c>
      <c r="E71" s="10">
        <v>1582</v>
      </c>
      <c r="F71" s="10">
        <v>52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8206</v>
      </c>
      <c r="D72" s="10">
        <v>454</v>
      </c>
      <c r="E72" s="10">
        <v>7466</v>
      </c>
      <c r="F72" s="10">
        <v>286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1688</v>
      </c>
      <c r="D73" s="10">
        <v>107</v>
      </c>
      <c r="E73" s="10">
        <v>1524</v>
      </c>
      <c r="F73" s="10">
        <v>57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1678</v>
      </c>
      <c r="D74" s="10">
        <v>99</v>
      </c>
      <c r="E74" s="10">
        <v>1511</v>
      </c>
      <c r="F74" s="10">
        <v>68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1659</v>
      </c>
      <c r="D75" s="10">
        <v>96</v>
      </c>
      <c r="E75" s="10">
        <v>1513</v>
      </c>
      <c r="F75" s="10">
        <v>50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1609</v>
      </c>
      <c r="D76" s="10">
        <v>79</v>
      </c>
      <c r="E76" s="10">
        <v>1473</v>
      </c>
      <c r="F76" s="10">
        <v>57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1572</v>
      </c>
      <c r="D77" s="10">
        <v>73</v>
      </c>
      <c r="E77" s="10">
        <v>1445</v>
      </c>
      <c r="F77" s="10">
        <v>54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7056</v>
      </c>
      <c r="D78" s="10">
        <v>327</v>
      </c>
      <c r="E78" s="10">
        <v>6404</v>
      </c>
      <c r="F78" s="10">
        <v>325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1486</v>
      </c>
      <c r="D79" s="10">
        <v>73</v>
      </c>
      <c r="E79" s="10">
        <v>1349</v>
      </c>
      <c r="F79" s="10">
        <v>64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1435</v>
      </c>
      <c r="D80" s="10">
        <v>71</v>
      </c>
      <c r="E80" s="10">
        <v>1304</v>
      </c>
      <c r="F80" s="10">
        <v>60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1413</v>
      </c>
      <c r="D81" s="10">
        <v>45</v>
      </c>
      <c r="E81" s="10">
        <v>1303</v>
      </c>
      <c r="F81" s="10">
        <v>65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1454</v>
      </c>
      <c r="D82" s="10">
        <v>70</v>
      </c>
      <c r="E82" s="10">
        <v>1316</v>
      </c>
      <c r="F82" s="10">
        <v>68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1268</v>
      </c>
      <c r="D83" s="10">
        <v>68</v>
      </c>
      <c r="E83" s="10">
        <v>1132</v>
      </c>
      <c r="F83" s="10">
        <v>68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5562</v>
      </c>
      <c r="D84" s="10">
        <v>244</v>
      </c>
      <c r="E84" s="10">
        <v>4994</v>
      </c>
      <c r="F84" s="10">
        <v>324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1297</v>
      </c>
      <c r="D85" s="10">
        <v>61</v>
      </c>
      <c r="E85" s="10">
        <v>1175</v>
      </c>
      <c r="F85" s="10">
        <v>61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1156</v>
      </c>
      <c r="D86" s="10">
        <v>58</v>
      </c>
      <c r="E86" s="10">
        <v>1026</v>
      </c>
      <c r="F86" s="10">
        <v>72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1099</v>
      </c>
      <c r="D87" s="10">
        <v>49</v>
      </c>
      <c r="E87" s="10">
        <v>995</v>
      </c>
      <c r="F87" s="10">
        <v>55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1002</v>
      </c>
      <c r="D88" s="10">
        <v>41</v>
      </c>
      <c r="E88" s="10">
        <v>887</v>
      </c>
      <c r="F88" s="10">
        <v>74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1008</v>
      </c>
      <c r="D89" s="10">
        <v>35</v>
      </c>
      <c r="E89" s="10">
        <v>911</v>
      </c>
      <c r="F89" s="10">
        <v>62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4105</v>
      </c>
      <c r="D90" s="10">
        <v>177</v>
      </c>
      <c r="E90" s="10">
        <v>3671</v>
      </c>
      <c r="F90" s="10">
        <v>257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967</v>
      </c>
      <c r="D91" s="10">
        <v>43</v>
      </c>
      <c r="E91" s="10">
        <v>873</v>
      </c>
      <c r="F91" s="10">
        <v>51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822</v>
      </c>
      <c r="D92" s="10">
        <v>29</v>
      </c>
      <c r="E92" s="10">
        <v>747</v>
      </c>
      <c r="F92" s="10">
        <v>46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855</v>
      </c>
      <c r="D93" s="10">
        <v>43</v>
      </c>
      <c r="E93" s="10">
        <v>749</v>
      </c>
      <c r="F93" s="10">
        <v>63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725</v>
      </c>
      <c r="D94" s="10">
        <v>28</v>
      </c>
      <c r="E94" s="10">
        <v>648</v>
      </c>
      <c r="F94" s="10">
        <v>49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736</v>
      </c>
      <c r="D95" s="10">
        <v>34</v>
      </c>
      <c r="E95" s="10">
        <v>654</v>
      </c>
      <c r="F95" s="10">
        <v>48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2630</v>
      </c>
      <c r="D96" s="10">
        <v>117</v>
      </c>
      <c r="E96" s="10">
        <v>2334</v>
      </c>
      <c r="F96" s="10">
        <v>179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652</v>
      </c>
      <c r="D97" s="10">
        <v>29</v>
      </c>
      <c r="E97" s="10">
        <v>576</v>
      </c>
      <c r="F97" s="10">
        <v>47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565</v>
      </c>
      <c r="D98" s="10">
        <v>32</v>
      </c>
      <c r="E98" s="10">
        <v>499</v>
      </c>
      <c r="F98" s="10">
        <v>34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537</v>
      </c>
      <c r="D99" s="10">
        <v>21</v>
      </c>
      <c r="E99" s="10">
        <v>483</v>
      </c>
      <c r="F99" s="10">
        <v>33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485</v>
      </c>
      <c r="D100" s="10">
        <v>21</v>
      </c>
      <c r="E100" s="10">
        <v>425</v>
      </c>
      <c r="F100" s="10">
        <v>39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391</v>
      </c>
      <c r="D101" s="10">
        <v>14</v>
      </c>
      <c r="E101" s="10">
        <v>351</v>
      </c>
      <c r="F101" s="10">
        <v>26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1372</v>
      </c>
      <c r="D102" s="10">
        <v>41</v>
      </c>
      <c r="E102" s="10">
        <v>1204</v>
      </c>
      <c r="F102" s="10">
        <v>127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318</v>
      </c>
      <c r="D103" s="10">
        <v>4</v>
      </c>
      <c r="E103" s="10">
        <v>281</v>
      </c>
      <c r="F103" s="10">
        <v>33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304</v>
      </c>
      <c r="D104" s="10">
        <v>9</v>
      </c>
      <c r="E104" s="10">
        <v>275</v>
      </c>
      <c r="F104" s="10">
        <v>20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281</v>
      </c>
      <c r="D105" s="10">
        <v>11</v>
      </c>
      <c r="E105" s="10">
        <v>246</v>
      </c>
      <c r="F105" s="10">
        <v>24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223</v>
      </c>
      <c r="D106" s="10">
        <v>8</v>
      </c>
      <c r="E106" s="10">
        <v>194</v>
      </c>
      <c r="F106" s="10">
        <v>21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246</v>
      </c>
      <c r="D107" s="10">
        <v>9</v>
      </c>
      <c r="E107" s="10">
        <v>208</v>
      </c>
      <c r="F107" s="10">
        <v>29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719</v>
      </c>
      <c r="D108" s="10">
        <v>31</v>
      </c>
      <c r="E108" s="10">
        <v>619</v>
      </c>
      <c r="F108" s="10">
        <v>69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180</v>
      </c>
      <c r="D109" s="10">
        <v>5</v>
      </c>
      <c r="E109" s="10">
        <v>154</v>
      </c>
      <c r="F109" s="10">
        <v>21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193</v>
      </c>
      <c r="D110" s="10">
        <v>14</v>
      </c>
      <c r="E110" s="10">
        <v>159</v>
      </c>
      <c r="F110" s="10">
        <v>20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125</v>
      </c>
      <c r="D111" s="10">
        <v>6</v>
      </c>
      <c r="E111" s="10">
        <v>112</v>
      </c>
      <c r="F111" s="10">
        <v>7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116</v>
      </c>
      <c r="D112" s="10">
        <v>5</v>
      </c>
      <c r="E112" s="10">
        <v>98</v>
      </c>
      <c r="F112" s="10">
        <v>13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105</v>
      </c>
      <c r="D113" s="10">
        <v>1</v>
      </c>
      <c r="E113" s="10">
        <v>96</v>
      </c>
      <c r="F113" s="10">
        <v>8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483</v>
      </c>
      <c r="D114" s="10">
        <v>25</v>
      </c>
      <c r="E114" s="10">
        <v>404</v>
      </c>
      <c r="F114" s="10">
        <v>54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101711</v>
      </c>
      <c r="D115" s="3">
        <v>37943</v>
      </c>
      <c r="E115" s="3">
        <v>58156</v>
      </c>
      <c r="F115" s="3">
        <v>5612</v>
      </c>
    </row>
    <row r="116" spans="1:11" ht="12" customHeight="1">
      <c r="A116" s="33" t="s">
        <v>254</v>
      </c>
      <c r="B116" s="1" t="s">
        <v>8</v>
      </c>
      <c r="C116" s="10">
        <v>6811</v>
      </c>
      <c r="D116" s="10">
        <v>2906</v>
      </c>
      <c r="E116" s="10">
        <v>285</v>
      </c>
      <c r="F116" s="10">
        <v>3620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1054</v>
      </c>
      <c r="D117" s="10">
        <v>69</v>
      </c>
      <c r="E117" s="10">
        <v>60</v>
      </c>
      <c r="F117" s="10">
        <v>925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1181</v>
      </c>
      <c r="D118" s="10">
        <v>131</v>
      </c>
      <c r="E118" s="10">
        <v>59</v>
      </c>
      <c r="F118" s="10">
        <v>991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1391</v>
      </c>
      <c r="D119" s="10">
        <v>294</v>
      </c>
      <c r="E119" s="10">
        <v>76</v>
      </c>
      <c r="F119" s="10">
        <v>1021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1538</v>
      </c>
      <c r="D120" s="10">
        <v>919</v>
      </c>
      <c r="E120" s="10">
        <v>54</v>
      </c>
      <c r="F120" s="10">
        <v>565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1647</v>
      </c>
      <c r="D121" s="10">
        <v>1493</v>
      </c>
      <c r="E121" s="10">
        <v>36</v>
      </c>
      <c r="F121" s="10">
        <v>118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8882</v>
      </c>
      <c r="D122" s="10">
        <v>8672</v>
      </c>
      <c r="E122" s="10">
        <v>154</v>
      </c>
      <c r="F122" s="10">
        <v>56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1661</v>
      </c>
      <c r="D123" s="10">
        <v>1638</v>
      </c>
      <c r="E123" s="10">
        <v>12</v>
      </c>
      <c r="F123" s="10">
        <v>11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1773</v>
      </c>
      <c r="D124" s="10">
        <v>1731</v>
      </c>
      <c r="E124" s="10">
        <v>30</v>
      </c>
      <c r="F124" s="10">
        <v>12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1865</v>
      </c>
      <c r="D125" s="10">
        <v>1815</v>
      </c>
      <c r="E125" s="10">
        <v>35</v>
      </c>
      <c r="F125" s="10">
        <v>15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1750</v>
      </c>
      <c r="D126" s="10">
        <v>1708</v>
      </c>
      <c r="E126" s="10">
        <v>35</v>
      </c>
      <c r="F126" s="10">
        <v>7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1833</v>
      </c>
      <c r="D127" s="10">
        <v>1780</v>
      </c>
      <c r="E127" s="10">
        <v>42</v>
      </c>
      <c r="F127" s="10">
        <v>11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8982</v>
      </c>
      <c r="D128" s="10">
        <v>8634</v>
      </c>
      <c r="E128" s="10">
        <v>308</v>
      </c>
      <c r="F128" s="10">
        <v>40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1786</v>
      </c>
      <c r="D129" s="10">
        <v>1745</v>
      </c>
      <c r="E129" s="10">
        <v>36</v>
      </c>
      <c r="F129" s="10">
        <v>5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1849</v>
      </c>
      <c r="D130" s="10">
        <v>1806</v>
      </c>
      <c r="E130" s="10">
        <v>33</v>
      </c>
      <c r="F130" s="10">
        <v>10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1799</v>
      </c>
      <c r="D131" s="10">
        <v>1721</v>
      </c>
      <c r="E131" s="10">
        <v>70</v>
      </c>
      <c r="F131" s="10">
        <v>8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1768</v>
      </c>
      <c r="D132" s="10">
        <v>1686</v>
      </c>
      <c r="E132" s="10">
        <v>73</v>
      </c>
      <c r="F132" s="10">
        <v>9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1780</v>
      </c>
      <c r="D133" s="10">
        <v>1676</v>
      </c>
      <c r="E133" s="10">
        <v>96</v>
      </c>
      <c r="F133" s="10">
        <v>8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8467</v>
      </c>
      <c r="D134" s="10">
        <v>6788</v>
      </c>
      <c r="E134" s="10">
        <v>1652</v>
      </c>
      <c r="F134" s="10">
        <v>27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1746</v>
      </c>
      <c r="D135" s="10">
        <v>1661</v>
      </c>
      <c r="E135" s="10">
        <v>78</v>
      </c>
      <c r="F135" s="10">
        <v>7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1702</v>
      </c>
      <c r="D136" s="10">
        <v>1592</v>
      </c>
      <c r="E136" s="10">
        <v>102</v>
      </c>
      <c r="F136" s="10">
        <v>8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1739</v>
      </c>
      <c r="D137" s="10">
        <v>1519</v>
      </c>
      <c r="E137" s="10">
        <v>217</v>
      </c>
      <c r="F137" s="10">
        <v>3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1736</v>
      </c>
      <c r="D138" s="10">
        <v>1142</v>
      </c>
      <c r="E138" s="10">
        <v>590</v>
      </c>
      <c r="F138" s="10">
        <v>4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1544</v>
      </c>
      <c r="D139" s="10">
        <v>874</v>
      </c>
      <c r="E139" s="10">
        <v>665</v>
      </c>
      <c r="F139" s="10">
        <v>5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8239</v>
      </c>
      <c r="D140" s="10">
        <v>3419</v>
      </c>
      <c r="E140" s="10">
        <v>4738</v>
      </c>
      <c r="F140" s="10">
        <v>82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1608</v>
      </c>
      <c r="D141" s="10">
        <v>826</v>
      </c>
      <c r="E141" s="10">
        <v>772</v>
      </c>
      <c r="F141" s="10">
        <v>10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1631</v>
      </c>
      <c r="D142" s="10">
        <v>765</v>
      </c>
      <c r="E142" s="10">
        <v>847</v>
      </c>
      <c r="F142" s="10">
        <v>19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1714</v>
      </c>
      <c r="D143" s="10">
        <v>671</v>
      </c>
      <c r="E143" s="10">
        <v>1020</v>
      </c>
      <c r="F143" s="10">
        <v>23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1670</v>
      </c>
      <c r="D144" s="10">
        <v>583</v>
      </c>
      <c r="E144" s="10">
        <v>1073</v>
      </c>
      <c r="F144" s="10">
        <v>14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1616</v>
      </c>
      <c r="D145" s="10">
        <v>574</v>
      </c>
      <c r="E145" s="10">
        <v>1026</v>
      </c>
      <c r="F145" s="10">
        <v>16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8433</v>
      </c>
      <c r="D146" s="10">
        <v>2081</v>
      </c>
      <c r="E146" s="10">
        <v>6236</v>
      </c>
      <c r="F146" s="10">
        <v>116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1733</v>
      </c>
      <c r="D147" s="10">
        <v>490</v>
      </c>
      <c r="E147" s="10">
        <v>1217</v>
      </c>
      <c r="F147" s="10">
        <v>26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1696</v>
      </c>
      <c r="D148" s="10">
        <v>436</v>
      </c>
      <c r="E148" s="10">
        <v>1235</v>
      </c>
      <c r="F148" s="10">
        <v>25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1650</v>
      </c>
      <c r="D149" s="10">
        <v>425</v>
      </c>
      <c r="E149" s="10">
        <v>1202</v>
      </c>
      <c r="F149" s="10">
        <v>23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1636</v>
      </c>
      <c r="D150" s="10">
        <v>356</v>
      </c>
      <c r="E150" s="10">
        <v>1260</v>
      </c>
      <c r="F150" s="10">
        <v>20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1718</v>
      </c>
      <c r="D151" s="10">
        <v>374</v>
      </c>
      <c r="E151" s="10">
        <v>1322</v>
      </c>
      <c r="F151" s="10">
        <v>22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8176</v>
      </c>
      <c r="D152" s="10">
        <v>1538</v>
      </c>
      <c r="E152" s="10">
        <v>6513</v>
      </c>
      <c r="F152" s="10">
        <v>125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1673</v>
      </c>
      <c r="D153" s="10">
        <v>345</v>
      </c>
      <c r="E153" s="10">
        <v>1299</v>
      </c>
      <c r="F153" s="10">
        <v>29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1730</v>
      </c>
      <c r="D154" s="10">
        <v>326</v>
      </c>
      <c r="E154" s="10">
        <v>1374</v>
      </c>
      <c r="F154" s="10">
        <v>30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1628</v>
      </c>
      <c r="D155" s="10">
        <v>322</v>
      </c>
      <c r="E155" s="10">
        <v>1285</v>
      </c>
      <c r="F155" s="10">
        <v>21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1554</v>
      </c>
      <c r="D156" s="10">
        <v>271</v>
      </c>
      <c r="E156" s="10">
        <v>1257</v>
      </c>
      <c r="F156" s="10">
        <v>26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1591</v>
      </c>
      <c r="D157" s="10">
        <v>274</v>
      </c>
      <c r="E157" s="10">
        <v>1298</v>
      </c>
      <c r="F157" s="10">
        <v>19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7835</v>
      </c>
      <c r="D158" s="10">
        <v>1106</v>
      </c>
      <c r="E158" s="10">
        <v>6583</v>
      </c>
      <c r="F158" s="10">
        <v>146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1687</v>
      </c>
      <c r="D159" s="10">
        <v>242</v>
      </c>
      <c r="E159" s="10">
        <v>1417</v>
      </c>
      <c r="F159" s="10">
        <v>28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1570</v>
      </c>
      <c r="D160" s="10">
        <v>235</v>
      </c>
      <c r="E160" s="10">
        <v>1311</v>
      </c>
      <c r="F160" s="10">
        <v>24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1454</v>
      </c>
      <c r="D161" s="10">
        <v>209</v>
      </c>
      <c r="E161" s="10">
        <v>1218</v>
      </c>
      <c r="F161" s="10">
        <v>27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1582</v>
      </c>
      <c r="D162" s="10">
        <v>202</v>
      </c>
      <c r="E162" s="10">
        <v>1345</v>
      </c>
      <c r="F162" s="10">
        <v>35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1542</v>
      </c>
      <c r="D163" s="10">
        <v>218</v>
      </c>
      <c r="E163" s="10">
        <v>1292</v>
      </c>
      <c r="F163" s="10">
        <v>32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7947</v>
      </c>
      <c r="D164" s="10">
        <v>945</v>
      </c>
      <c r="E164" s="10">
        <v>6850</v>
      </c>
      <c r="F164" s="10">
        <v>152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1746</v>
      </c>
      <c r="D165" s="10">
        <v>214</v>
      </c>
      <c r="E165" s="10">
        <v>1495</v>
      </c>
      <c r="F165" s="10">
        <v>37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1562</v>
      </c>
      <c r="D166" s="10">
        <v>194</v>
      </c>
      <c r="E166" s="10">
        <v>1333</v>
      </c>
      <c r="F166" s="10">
        <v>35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1630</v>
      </c>
      <c r="D167" s="10">
        <v>212</v>
      </c>
      <c r="E167" s="10">
        <v>1385</v>
      </c>
      <c r="F167" s="10">
        <v>33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1443</v>
      </c>
      <c r="D168" s="10">
        <v>162</v>
      </c>
      <c r="E168" s="10">
        <v>1262</v>
      </c>
      <c r="F168" s="10">
        <v>19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1566</v>
      </c>
      <c r="D169" s="10">
        <v>163</v>
      </c>
      <c r="E169" s="10">
        <v>1375</v>
      </c>
      <c r="F169" s="10">
        <v>28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6514</v>
      </c>
      <c r="D170" s="10">
        <v>625</v>
      </c>
      <c r="E170" s="10">
        <v>5709</v>
      </c>
      <c r="F170" s="10">
        <v>180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1420</v>
      </c>
      <c r="D171" s="10">
        <v>153</v>
      </c>
      <c r="E171" s="10">
        <v>1243</v>
      </c>
      <c r="F171" s="10">
        <v>24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1398</v>
      </c>
      <c r="D172" s="10">
        <v>127</v>
      </c>
      <c r="E172" s="10">
        <v>1217</v>
      </c>
      <c r="F172" s="10">
        <v>54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1289</v>
      </c>
      <c r="D173" s="10">
        <v>122</v>
      </c>
      <c r="E173" s="10">
        <v>1133</v>
      </c>
      <c r="F173" s="10">
        <v>34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1221</v>
      </c>
      <c r="D174" s="10">
        <v>119</v>
      </c>
      <c r="E174" s="10">
        <v>1071</v>
      </c>
      <c r="F174" s="10">
        <v>31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1186</v>
      </c>
      <c r="D175" s="10">
        <v>104</v>
      </c>
      <c r="E175" s="10">
        <v>1045</v>
      </c>
      <c r="F175" s="10">
        <v>37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5005</v>
      </c>
      <c r="D176" s="10">
        <v>405</v>
      </c>
      <c r="E176" s="10">
        <v>4448</v>
      </c>
      <c r="F176" s="10">
        <v>152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1153</v>
      </c>
      <c r="D177" s="10">
        <v>93</v>
      </c>
      <c r="E177" s="10">
        <v>1029</v>
      </c>
      <c r="F177" s="10">
        <v>31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1040</v>
      </c>
      <c r="D178" s="10">
        <v>70</v>
      </c>
      <c r="E178" s="10">
        <v>936</v>
      </c>
      <c r="F178" s="10">
        <v>34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1011</v>
      </c>
      <c r="D179" s="10">
        <v>101</v>
      </c>
      <c r="E179" s="10">
        <v>875</v>
      </c>
      <c r="F179" s="10">
        <v>35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893</v>
      </c>
      <c r="D180" s="10">
        <v>77</v>
      </c>
      <c r="E180" s="10">
        <v>784</v>
      </c>
      <c r="F180" s="10">
        <v>32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908</v>
      </c>
      <c r="D181" s="10">
        <v>64</v>
      </c>
      <c r="E181" s="10">
        <v>824</v>
      </c>
      <c r="F181" s="10">
        <v>20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4270</v>
      </c>
      <c r="D182" s="10">
        <v>282</v>
      </c>
      <c r="E182" s="10">
        <v>3854</v>
      </c>
      <c r="F182" s="10">
        <v>134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906</v>
      </c>
      <c r="D183" s="10">
        <v>64</v>
      </c>
      <c r="E183" s="10">
        <v>809</v>
      </c>
      <c r="F183" s="10">
        <v>33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846</v>
      </c>
      <c r="D184" s="10">
        <v>60</v>
      </c>
      <c r="E184" s="10">
        <v>763</v>
      </c>
      <c r="F184" s="10">
        <v>23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854</v>
      </c>
      <c r="D185" s="10">
        <v>64</v>
      </c>
      <c r="E185" s="10">
        <v>765</v>
      </c>
      <c r="F185" s="10">
        <v>25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876</v>
      </c>
      <c r="D186" s="10">
        <v>51</v>
      </c>
      <c r="E186" s="10">
        <v>793</v>
      </c>
      <c r="F186" s="10">
        <v>32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788</v>
      </c>
      <c r="D187" s="10">
        <v>43</v>
      </c>
      <c r="E187" s="10">
        <v>724</v>
      </c>
      <c r="F187" s="10">
        <v>21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3641</v>
      </c>
      <c r="D188" s="10">
        <v>177</v>
      </c>
      <c r="E188" s="10">
        <v>3282</v>
      </c>
      <c r="F188" s="10">
        <v>182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764</v>
      </c>
      <c r="D189" s="10">
        <v>34</v>
      </c>
      <c r="E189" s="10">
        <v>689</v>
      </c>
      <c r="F189" s="10">
        <v>41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760</v>
      </c>
      <c r="D190" s="10">
        <v>46</v>
      </c>
      <c r="E190" s="10">
        <v>686</v>
      </c>
      <c r="F190" s="10">
        <v>28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710</v>
      </c>
      <c r="D191" s="10">
        <v>24</v>
      </c>
      <c r="E191" s="10">
        <v>644</v>
      </c>
      <c r="F191" s="10">
        <v>42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742</v>
      </c>
      <c r="D192" s="10">
        <v>37</v>
      </c>
      <c r="E192" s="10">
        <v>668</v>
      </c>
      <c r="F192" s="10">
        <v>37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665</v>
      </c>
      <c r="D193" s="10">
        <v>36</v>
      </c>
      <c r="E193" s="10">
        <v>595</v>
      </c>
      <c r="F193" s="10">
        <v>34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3010</v>
      </c>
      <c r="D194" s="10">
        <v>134</v>
      </c>
      <c r="E194" s="10">
        <v>2691</v>
      </c>
      <c r="F194" s="10">
        <v>185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711</v>
      </c>
      <c r="D195" s="10">
        <v>31</v>
      </c>
      <c r="E195" s="10">
        <v>650</v>
      </c>
      <c r="F195" s="10">
        <v>30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626</v>
      </c>
      <c r="D196" s="10">
        <v>36</v>
      </c>
      <c r="E196" s="10">
        <v>547</v>
      </c>
      <c r="F196" s="10">
        <v>43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592</v>
      </c>
      <c r="D197" s="10">
        <v>27</v>
      </c>
      <c r="E197" s="10">
        <v>527</v>
      </c>
      <c r="F197" s="10">
        <v>38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546</v>
      </c>
      <c r="D198" s="10">
        <v>19</v>
      </c>
      <c r="E198" s="10">
        <v>482</v>
      </c>
      <c r="F198" s="10">
        <v>45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535</v>
      </c>
      <c r="D199" s="10">
        <v>21</v>
      </c>
      <c r="E199" s="10">
        <v>485</v>
      </c>
      <c r="F199" s="10">
        <v>29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2276</v>
      </c>
      <c r="D200" s="10">
        <v>93</v>
      </c>
      <c r="E200" s="10">
        <v>2040</v>
      </c>
      <c r="F200" s="10">
        <v>143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535</v>
      </c>
      <c r="D201" s="10">
        <v>27</v>
      </c>
      <c r="E201" s="10">
        <v>481</v>
      </c>
      <c r="F201" s="10">
        <v>27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438</v>
      </c>
      <c r="D202" s="10">
        <v>10</v>
      </c>
      <c r="E202" s="10">
        <v>401</v>
      </c>
      <c r="F202" s="10">
        <v>27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485</v>
      </c>
      <c r="D203" s="10">
        <v>24</v>
      </c>
      <c r="E203" s="10">
        <v>428</v>
      </c>
      <c r="F203" s="10">
        <v>33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385</v>
      </c>
      <c r="D204" s="10">
        <v>11</v>
      </c>
      <c r="E204" s="10">
        <v>348</v>
      </c>
      <c r="F204" s="10">
        <v>26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433</v>
      </c>
      <c r="D205" s="10">
        <v>21</v>
      </c>
      <c r="E205" s="10">
        <v>382</v>
      </c>
      <c r="F205" s="10">
        <v>30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1553</v>
      </c>
      <c r="D206" s="10">
        <v>76</v>
      </c>
      <c r="E206" s="10">
        <v>1374</v>
      </c>
      <c r="F206" s="10">
        <v>103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366</v>
      </c>
      <c r="D207" s="10">
        <v>17</v>
      </c>
      <c r="E207" s="10">
        <v>324</v>
      </c>
      <c r="F207" s="10">
        <v>25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339</v>
      </c>
      <c r="D208" s="10">
        <v>25</v>
      </c>
      <c r="E208" s="10">
        <v>294</v>
      </c>
      <c r="F208" s="10">
        <v>20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304</v>
      </c>
      <c r="D209" s="10">
        <v>10</v>
      </c>
      <c r="E209" s="10">
        <v>276</v>
      </c>
      <c r="F209" s="10">
        <v>18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305</v>
      </c>
      <c r="D210" s="10">
        <v>16</v>
      </c>
      <c r="E210" s="10">
        <v>266</v>
      </c>
      <c r="F210" s="10">
        <v>23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239</v>
      </c>
      <c r="D211" s="10">
        <v>8</v>
      </c>
      <c r="E211" s="10">
        <v>214</v>
      </c>
      <c r="F211" s="10">
        <v>17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863</v>
      </c>
      <c r="D212" s="10">
        <v>25</v>
      </c>
      <c r="E212" s="10">
        <v>758</v>
      </c>
      <c r="F212" s="10">
        <v>80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212</v>
      </c>
      <c r="D213" s="10">
        <v>3</v>
      </c>
      <c r="E213" s="10">
        <v>187</v>
      </c>
      <c r="F213" s="10">
        <v>22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185</v>
      </c>
      <c r="D214" s="10">
        <v>4</v>
      </c>
      <c r="E214" s="10">
        <v>173</v>
      </c>
      <c r="F214" s="10">
        <v>8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173</v>
      </c>
      <c r="D215" s="10">
        <v>8</v>
      </c>
      <c r="E215" s="10">
        <v>145</v>
      </c>
      <c r="F215" s="10">
        <v>20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143</v>
      </c>
      <c r="D216" s="10">
        <v>5</v>
      </c>
      <c r="E216" s="10">
        <v>124</v>
      </c>
      <c r="F216" s="10">
        <v>14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150</v>
      </c>
      <c r="D217" s="10">
        <v>5</v>
      </c>
      <c r="E217" s="10">
        <v>129</v>
      </c>
      <c r="F217" s="10">
        <v>16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486</v>
      </c>
      <c r="D218" s="10">
        <v>24</v>
      </c>
      <c r="E218" s="10">
        <v>415</v>
      </c>
      <c r="F218" s="10">
        <v>47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114</v>
      </c>
      <c r="D219" s="10">
        <v>4</v>
      </c>
      <c r="E219" s="10">
        <v>95</v>
      </c>
      <c r="F219" s="10">
        <v>15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132</v>
      </c>
      <c r="D220" s="10">
        <v>13</v>
      </c>
      <c r="E220" s="10">
        <v>109</v>
      </c>
      <c r="F220" s="10">
        <v>10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90</v>
      </c>
      <c r="D221" s="10">
        <v>5</v>
      </c>
      <c r="E221" s="10">
        <v>79</v>
      </c>
      <c r="F221" s="10">
        <v>6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77</v>
      </c>
      <c r="D222" s="10">
        <v>2</v>
      </c>
      <c r="E222" s="10">
        <v>65</v>
      </c>
      <c r="F222" s="10">
        <v>10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73</v>
      </c>
      <c r="D223" s="10" t="s">
        <v>265</v>
      </c>
      <c r="E223" s="10">
        <v>67</v>
      </c>
      <c r="F223" s="10">
        <v>6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321</v>
      </c>
      <c r="D224" s="10">
        <v>13</v>
      </c>
      <c r="E224" s="10">
        <v>266</v>
      </c>
      <c r="F224" s="10">
        <v>42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96909</v>
      </c>
      <c r="D225" s="3">
        <v>33896</v>
      </c>
      <c r="E225" s="3">
        <v>57426</v>
      </c>
      <c r="F225" s="3">
        <v>5587</v>
      </c>
    </row>
    <row r="226" spans="1:11" ht="12" customHeight="1">
      <c r="A226" s="33" t="s">
        <v>254</v>
      </c>
      <c r="B226" s="1" t="s">
        <v>8</v>
      </c>
      <c r="C226" s="10">
        <v>6948</v>
      </c>
      <c r="D226" s="10">
        <v>2930</v>
      </c>
      <c r="E226" s="10">
        <v>293</v>
      </c>
      <c r="F226" s="10">
        <v>3725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1058</v>
      </c>
      <c r="D227" s="10">
        <v>80</v>
      </c>
      <c r="E227" s="10">
        <v>80</v>
      </c>
      <c r="F227" s="10">
        <v>898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1246</v>
      </c>
      <c r="D228" s="10">
        <v>127</v>
      </c>
      <c r="E228" s="10">
        <v>76</v>
      </c>
      <c r="F228" s="10">
        <v>1043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1400</v>
      </c>
      <c r="D229" s="10">
        <v>252</v>
      </c>
      <c r="E229" s="10">
        <v>60</v>
      </c>
      <c r="F229" s="10">
        <v>1088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1576</v>
      </c>
      <c r="D230" s="10">
        <v>961</v>
      </c>
      <c r="E230" s="10">
        <v>50</v>
      </c>
      <c r="F230" s="10">
        <v>565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1668</v>
      </c>
      <c r="D231" s="10">
        <v>1510</v>
      </c>
      <c r="E231" s="10">
        <v>27</v>
      </c>
      <c r="F231" s="10">
        <v>131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9215</v>
      </c>
      <c r="D232" s="10">
        <v>8991</v>
      </c>
      <c r="E232" s="10">
        <v>165</v>
      </c>
      <c r="F232" s="10">
        <v>59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1735</v>
      </c>
      <c r="D233" s="10">
        <v>1681</v>
      </c>
      <c r="E233" s="10">
        <v>32</v>
      </c>
      <c r="F233" s="10">
        <v>22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1749</v>
      </c>
      <c r="D234" s="10">
        <v>1715</v>
      </c>
      <c r="E234" s="10">
        <v>23</v>
      </c>
      <c r="F234" s="10">
        <v>11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1884</v>
      </c>
      <c r="D235" s="10">
        <v>1851</v>
      </c>
      <c r="E235" s="10">
        <v>28</v>
      </c>
      <c r="F235" s="10">
        <v>5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1890</v>
      </c>
      <c r="D236" s="10">
        <v>1837</v>
      </c>
      <c r="E236" s="10">
        <v>41</v>
      </c>
      <c r="F236" s="10">
        <v>12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1957</v>
      </c>
      <c r="D237" s="10">
        <v>1907</v>
      </c>
      <c r="E237" s="10">
        <v>41</v>
      </c>
      <c r="F237" s="10">
        <v>9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9099</v>
      </c>
      <c r="D238" s="10">
        <v>8775</v>
      </c>
      <c r="E238" s="10">
        <v>289</v>
      </c>
      <c r="F238" s="10">
        <v>35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1823</v>
      </c>
      <c r="D239" s="10">
        <v>1784</v>
      </c>
      <c r="E239" s="10">
        <v>31</v>
      </c>
      <c r="F239" s="10">
        <v>8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1803</v>
      </c>
      <c r="D240" s="10">
        <v>1763</v>
      </c>
      <c r="E240" s="10">
        <v>35</v>
      </c>
      <c r="F240" s="10">
        <v>5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1854</v>
      </c>
      <c r="D241" s="10">
        <v>1787</v>
      </c>
      <c r="E241" s="10">
        <v>58</v>
      </c>
      <c r="F241" s="10">
        <v>9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1844</v>
      </c>
      <c r="D242" s="10">
        <v>1756</v>
      </c>
      <c r="E242" s="10">
        <v>78</v>
      </c>
      <c r="F242" s="10">
        <v>10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1775</v>
      </c>
      <c r="D243" s="10">
        <v>1685</v>
      </c>
      <c r="E243" s="10">
        <v>87</v>
      </c>
      <c r="F243" s="10">
        <v>3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8553</v>
      </c>
      <c r="D244" s="10">
        <v>6481</v>
      </c>
      <c r="E244" s="10">
        <v>2029</v>
      </c>
      <c r="F244" s="10">
        <v>43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1710</v>
      </c>
      <c r="D245" s="10">
        <v>1609</v>
      </c>
      <c r="E245" s="10">
        <v>94</v>
      </c>
      <c r="F245" s="10">
        <v>7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1772</v>
      </c>
      <c r="D246" s="10">
        <v>1642</v>
      </c>
      <c r="E246" s="10">
        <v>122</v>
      </c>
      <c r="F246" s="10">
        <v>8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1766</v>
      </c>
      <c r="D247" s="10">
        <v>1493</v>
      </c>
      <c r="E247" s="10">
        <v>266</v>
      </c>
      <c r="F247" s="10">
        <v>7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1751</v>
      </c>
      <c r="D248" s="10">
        <v>1069</v>
      </c>
      <c r="E248" s="10">
        <v>674</v>
      </c>
      <c r="F248" s="10">
        <v>8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1554</v>
      </c>
      <c r="D249" s="10">
        <v>668</v>
      </c>
      <c r="E249" s="10">
        <v>873</v>
      </c>
      <c r="F249" s="10">
        <v>13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8184</v>
      </c>
      <c r="D250" s="10">
        <v>2266</v>
      </c>
      <c r="E250" s="10">
        <v>5830</v>
      </c>
      <c r="F250" s="10">
        <v>88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1570</v>
      </c>
      <c r="D251" s="10">
        <v>596</v>
      </c>
      <c r="E251" s="10">
        <v>959</v>
      </c>
      <c r="F251" s="10">
        <v>15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1642</v>
      </c>
      <c r="D252" s="10">
        <v>541</v>
      </c>
      <c r="E252" s="10">
        <v>1091</v>
      </c>
      <c r="F252" s="10">
        <v>10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1723</v>
      </c>
      <c r="D253" s="10">
        <v>444</v>
      </c>
      <c r="E253" s="10">
        <v>1261</v>
      </c>
      <c r="F253" s="10">
        <v>18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1587</v>
      </c>
      <c r="D254" s="10">
        <v>337</v>
      </c>
      <c r="E254" s="10">
        <v>1224</v>
      </c>
      <c r="F254" s="10">
        <v>26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1662</v>
      </c>
      <c r="D255" s="10">
        <v>348</v>
      </c>
      <c r="E255" s="10">
        <v>1295</v>
      </c>
      <c r="F255" s="10">
        <v>19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7768</v>
      </c>
      <c r="D256" s="10">
        <v>1156</v>
      </c>
      <c r="E256" s="10">
        <v>6491</v>
      </c>
      <c r="F256" s="10">
        <v>121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1616</v>
      </c>
      <c r="D257" s="10">
        <v>280</v>
      </c>
      <c r="E257" s="10">
        <v>1319</v>
      </c>
      <c r="F257" s="10">
        <v>17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1559</v>
      </c>
      <c r="D258" s="10">
        <v>233</v>
      </c>
      <c r="E258" s="10">
        <v>1303</v>
      </c>
      <c r="F258" s="10">
        <v>23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1560</v>
      </c>
      <c r="D259" s="10">
        <v>239</v>
      </c>
      <c r="E259" s="10">
        <v>1297</v>
      </c>
      <c r="F259" s="10">
        <v>24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1514</v>
      </c>
      <c r="D260" s="10">
        <v>198</v>
      </c>
      <c r="E260" s="10">
        <v>1284</v>
      </c>
      <c r="F260" s="10">
        <v>32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1519</v>
      </c>
      <c r="D261" s="10">
        <v>206</v>
      </c>
      <c r="E261" s="10">
        <v>1288</v>
      </c>
      <c r="F261" s="10">
        <v>25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7648</v>
      </c>
      <c r="D262" s="10">
        <v>887</v>
      </c>
      <c r="E262" s="10">
        <v>6611</v>
      </c>
      <c r="F262" s="10">
        <v>150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1648</v>
      </c>
      <c r="D263" s="10">
        <v>207</v>
      </c>
      <c r="E263" s="10">
        <v>1415</v>
      </c>
      <c r="F263" s="10">
        <v>26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1534</v>
      </c>
      <c r="D264" s="10">
        <v>192</v>
      </c>
      <c r="E264" s="10">
        <v>1313</v>
      </c>
      <c r="F264" s="10">
        <v>29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1470</v>
      </c>
      <c r="D265" s="10">
        <v>168</v>
      </c>
      <c r="E265" s="10">
        <v>1274</v>
      </c>
      <c r="F265" s="10">
        <v>28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1532</v>
      </c>
      <c r="D266" s="10">
        <v>161</v>
      </c>
      <c r="E266" s="10">
        <v>1336</v>
      </c>
      <c r="F266" s="10">
        <v>35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1464</v>
      </c>
      <c r="D267" s="10">
        <v>159</v>
      </c>
      <c r="E267" s="10">
        <v>1273</v>
      </c>
      <c r="F267" s="10">
        <v>32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7501</v>
      </c>
      <c r="D268" s="10">
        <v>674</v>
      </c>
      <c r="E268" s="10">
        <v>6663</v>
      </c>
      <c r="F268" s="10">
        <v>164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1566</v>
      </c>
      <c r="D269" s="10">
        <v>161</v>
      </c>
      <c r="E269" s="10">
        <v>1375</v>
      </c>
      <c r="F269" s="10">
        <v>30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1482</v>
      </c>
      <c r="D270" s="10">
        <v>136</v>
      </c>
      <c r="E270" s="10">
        <v>1316</v>
      </c>
      <c r="F270" s="10">
        <v>30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1408</v>
      </c>
      <c r="D271" s="10">
        <v>114</v>
      </c>
      <c r="E271" s="10">
        <v>1258</v>
      </c>
      <c r="F271" s="10">
        <v>36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1481</v>
      </c>
      <c r="D272" s="10">
        <v>125</v>
      </c>
      <c r="E272" s="10">
        <v>1321</v>
      </c>
      <c r="F272" s="10">
        <v>35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1564</v>
      </c>
      <c r="D273" s="10">
        <v>138</v>
      </c>
      <c r="E273" s="10">
        <v>1393</v>
      </c>
      <c r="F273" s="10">
        <v>33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7360</v>
      </c>
      <c r="D274" s="10">
        <v>566</v>
      </c>
      <c r="E274" s="10">
        <v>6611</v>
      </c>
      <c r="F274" s="10">
        <v>183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1569</v>
      </c>
      <c r="D275" s="10">
        <v>135</v>
      </c>
      <c r="E275" s="10">
        <v>1396</v>
      </c>
      <c r="F275" s="10">
        <v>38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1424</v>
      </c>
      <c r="D276" s="10">
        <v>138</v>
      </c>
      <c r="E276" s="10">
        <v>1254</v>
      </c>
      <c r="F276" s="10">
        <v>32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1546</v>
      </c>
      <c r="D277" s="10">
        <v>115</v>
      </c>
      <c r="E277" s="10">
        <v>1394</v>
      </c>
      <c r="F277" s="10">
        <v>37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1441</v>
      </c>
      <c r="D278" s="10">
        <v>96</v>
      </c>
      <c r="E278" s="10">
        <v>1301</v>
      </c>
      <c r="F278" s="10">
        <v>44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1380</v>
      </c>
      <c r="D279" s="10">
        <v>82</v>
      </c>
      <c r="E279" s="10">
        <v>1266</v>
      </c>
      <c r="F279" s="10">
        <v>32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6028</v>
      </c>
      <c r="D280" s="10">
        <v>333</v>
      </c>
      <c r="E280" s="10">
        <v>5538</v>
      </c>
      <c r="F280" s="10">
        <v>157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1334</v>
      </c>
      <c r="D281" s="10">
        <v>78</v>
      </c>
      <c r="E281" s="10">
        <v>1219</v>
      </c>
      <c r="F281" s="10">
        <v>37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1173</v>
      </c>
      <c r="D282" s="10">
        <v>68</v>
      </c>
      <c r="E282" s="10">
        <v>1072</v>
      </c>
      <c r="F282" s="10">
        <v>33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1199</v>
      </c>
      <c r="D283" s="10">
        <v>55</v>
      </c>
      <c r="E283" s="10">
        <v>1118</v>
      </c>
      <c r="F283" s="10">
        <v>26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1171</v>
      </c>
      <c r="D284" s="10">
        <v>70</v>
      </c>
      <c r="E284" s="10">
        <v>1069</v>
      </c>
      <c r="F284" s="10">
        <v>32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1151</v>
      </c>
      <c r="D285" s="10">
        <v>62</v>
      </c>
      <c r="E285" s="10">
        <v>1060</v>
      </c>
      <c r="F285" s="10">
        <v>29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4892</v>
      </c>
      <c r="D286" s="10">
        <v>245</v>
      </c>
      <c r="E286" s="10">
        <v>4490</v>
      </c>
      <c r="F286" s="10">
        <v>157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1120</v>
      </c>
      <c r="D287" s="10">
        <v>69</v>
      </c>
      <c r="E287" s="10">
        <v>1017</v>
      </c>
      <c r="F287" s="10">
        <v>34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1035</v>
      </c>
      <c r="D288" s="10">
        <v>55</v>
      </c>
      <c r="E288" s="10">
        <v>953</v>
      </c>
      <c r="F288" s="10">
        <v>27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1005</v>
      </c>
      <c r="D289" s="10">
        <v>42</v>
      </c>
      <c r="E289" s="10">
        <v>934</v>
      </c>
      <c r="F289" s="10">
        <v>29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908</v>
      </c>
      <c r="D290" s="10">
        <v>45</v>
      </c>
      <c r="E290" s="10">
        <v>828</v>
      </c>
      <c r="F290" s="10">
        <v>35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824</v>
      </c>
      <c r="D291" s="10">
        <v>34</v>
      </c>
      <c r="E291" s="10">
        <v>758</v>
      </c>
      <c r="F291" s="10">
        <v>32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3936</v>
      </c>
      <c r="D292" s="10">
        <v>172</v>
      </c>
      <c r="E292" s="10">
        <v>3612</v>
      </c>
      <c r="F292" s="10">
        <v>152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782</v>
      </c>
      <c r="D293" s="10">
        <v>43</v>
      </c>
      <c r="E293" s="10">
        <v>715</v>
      </c>
      <c r="F293" s="10">
        <v>24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832</v>
      </c>
      <c r="D294" s="10">
        <v>39</v>
      </c>
      <c r="E294" s="10">
        <v>748</v>
      </c>
      <c r="F294" s="10">
        <v>45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805</v>
      </c>
      <c r="D295" s="10">
        <v>32</v>
      </c>
      <c r="E295" s="10">
        <v>748</v>
      </c>
      <c r="F295" s="10">
        <v>25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733</v>
      </c>
      <c r="D296" s="10">
        <v>28</v>
      </c>
      <c r="E296" s="10">
        <v>680</v>
      </c>
      <c r="F296" s="10">
        <v>25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784</v>
      </c>
      <c r="D297" s="10">
        <v>30</v>
      </c>
      <c r="E297" s="10">
        <v>721</v>
      </c>
      <c r="F297" s="10">
        <v>33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3415</v>
      </c>
      <c r="D298" s="10">
        <v>150</v>
      </c>
      <c r="E298" s="10">
        <v>3122</v>
      </c>
      <c r="F298" s="10">
        <v>143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722</v>
      </c>
      <c r="D299" s="10">
        <v>39</v>
      </c>
      <c r="E299" s="10">
        <v>660</v>
      </c>
      <c r="F299" s="10">
        <v>23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675</v>
      </c>
      <c r="D300" s="10">
        <v>25</v>
      </c>
      <c r="E300" s="10">
        <v>618</v>
      </c>
      <c r="F300" s="10">
        <v>32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703</v>
      </c>
      <c r="D301" s="10">
        <v>21</v>
      </c>
      <c r="E301" s="10">
        <v>659</v>
      </c>
      <c r="F301" s="10">
        <v>23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712</v>
      </c>
      <c r="D302" s="10">
        <v>33</v>
      </c>
      <c r="E302" s="10">
        <v>648</v>
      </c>
      <c r="F302" s="10">
        <v>31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603</v>
      </c>
      <c r="D303" s="10">
        <v>32</v>
      </c>
      <c r="E303" s="10">
        <v>537</v>
      </c>
      <c r="F303" s="10">
        <v>34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2552</v>
      </c>
      <c r="D304" s="10">
        <v>110</v>
      </c>
      <c r="E304" s="10">
        <v>2303</v>
      </c>
      <c r="F304" s="10">
        <v>139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586</v>
      </c>
      <c r="D305" s="10">
        <v>30</v>
      </c>
      <c r="E305" s="10">
        <v>525</v>
      </c>
      <c r="F305" s="10">
        <v>31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530</v>
      </c>
      <c r="D306" s="10">
        <v>22</v>
      </c>
      <c r="E306" s="10">
        <v>479</v>
      </c>
      <c r="F306" s="10">
        <v>29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507</v>
      </c>
      <c r="D307" s="10">
        <v>22</v>
      </c>
      <c r="E307" s="10">
        <v>468</v>
      </c>
      <c r="F307" s="10">
        <v>17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456</v>
      </c>
      <c r="D308" s="10">
        <v>22</v>
      </c>
      <c r="E308" s="10">
        <v>405</v>
      </c>
      <c r="F308" s="10">
        <v>29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473</v>
      </c>
      <c r="D309" s="10">
        <v>14</v>
      </c>
      <c r="E309" s="10">
        <v>426</v>
      </c>
      <c r="F309" s="10">
        <v>33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1829</v>
      </c>
      <c r="D310" s="10">
        <v>84</v>
      </c>
      <c r="E310" s="10">
        <v>1631</v>
      </c>
      <c r="F310" s="10">
        <v>114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432</v>
      </c>
      <c r="D311" s="10">
        <v>16</v>
      </c>
      <c r="E311" s="10">
        <v>392</v>
      </c>
      <c r="F311" s="10">
        <v>24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384</v>
      </c>
      <c r="D312" s="10">
        <v>19</v>
      </c>
      <c r="E312" s="10">
        <v>346</v>
      </c>
      <c r="F312" s="10">
        <v>19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370</v>
      </c>
      <c r="D313" s="10">
        <v>19</v>
      </c>
      <c r="E313" s="10">
        <v>321</v>
      </c>
      <c r="F313" s="10">
        <v>30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340</v>
      </c>
      <c r="D314" s="10">
        <v>17</v>
      </c>
      <c r="E314" s="10">
        <v>300</v>
      </c>
      <c r="F314" s="10">
        <v>23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303</v>
      </c>
      <c r="D315" s="10">
        <v>13</v>
      </c>
      <c r="E315" s="10">
        <v>272</v>
      </c>
      <c r="F315" s="10">
        <v>18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1077</v>
      </c>
      <c r="D316" s="10">
        <v>41</v>
      </c>
      <c r="E316" s="10">
        <v>960</v>
      </c>
      <c r="F316" s="10">
        <v>76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286</v>
      </c>
      <c r="D317" s="10">
        <v>12</v>
      </c>
      <c r="E317" s="10">
        <v>252</v>
      </c>
      <c r="F317" s="10">
        <v>22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226</v>
      </c>
      <c r="D318" s="10">
        <v>7</v>
      </c>
      <c r="E318" s="10">
        <v>205</v>
      </c>
      <c r="F318" s="10">
        <v>14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233</v>
      </c>
      <c r="D319" s="10">
        <v>11</v>
      </c>
      <c r="E319" s="10">
        <v>207</v>
      </c>
      <c r="F319" s="10">
        <v>15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180</v>
      </c>
      <c r="D320" s="10">
        <v>5</v>
      </c>
      <c r="E320" s="10">
        <v>159</v>
      </c>
      <c r="F320" s="10">
        <v>16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152</v>
      </c>
      <c r="D321" s="10">
        <v>6</v>
      </c>
      <c r="E321" s="10">
        <v>137</v>
      </c>
      <c r="F321" s="10">
        <v>9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509</v>
      </c>
      <c r="D322" s="10">
        <v>16</v>
      </c>
      <c r="E322" s="10">
        <v>446</v>
      </c>
      <c r="F322" s="10">
        <v>47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106</v>
      </c>
      <c r="D323" s="10">
        <v>1</v>
      </c>
      <c r="E323" s="10">
        <v>94</v>
      </c>
      <c r="F323" s="10">
        <v>11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119</v>
      </c>
      <c r="D324" s="10">
        <v>5</v>
      </c>
      <c r="E324" s="10">
        <v>102</v>
      </c>
      <c r="F324" s="10">
        <v>12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108</v>
      </c>
      <c r="D325" s="10">
        <v>3</v>
      </c>
      <c r="E325" s="10">
        <v>101</v>
      </c>
      <c r="F325" s="10">
        <v>4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80</v>
      </c>
      <c r="D326" s="10">
        <v>3</v>
      </c>
      <c r="E326" s="10">
        <v>70</v>
      </c>
      <c r="F326" s="10">
        <v>7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96</v>
      </c>
      <c r="D327" s="10">
        <v>4</v>
      </c>
      <c r="E327" s="10">
        <v>79</v>
      </c>
      <c r="F327" s="10">
        <v>13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233</v>
      </c>
      <c r="D328" s="10">
        <v>7</v>
      </c>
      <c r="E328" s="10">
        <v>204</v>
      </c>
      <c r="F328" s="10">
        <v>22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66</v>
      </c>
      <c r="D329" s="10">
        <v>1</v>
      </c>
      <c r="E329" s="10">
        <v>59</v>
      </c>
      <c r="F329" s="10">
        <v>6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61</v>
      </c>
      <c r="D330" s="10">
        <v>1</v>
      </c>
      <c r="E330" s="10">
        <v>50</v>
      </c>
      <c r="F330" s="10">
        <v>10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35</v>
      </c>
      <c r="D331" s="10">
        <v>1</v>
      </c>
      <c r="E331" s="10">
        <v>33</v>
      </c>
      <c r="F331" s="10">
        <v>1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39</v>
      </c>
      <c r="D332" s="10">
        <v>3</v>
      </c>
      <c r="E332" s="10">
        <v>33</v>
      </c>
      <c r="F332" s="10">
        <v>3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32</v>
      </c>
      <c r="D333" s="10">
        <v>1</v>
      </c>
      <c r="E333" s="10">
        <v>29</v>
      </c>
      <c r="F333" s="10">
        <v>2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162</v>
      </c>
      <c r="D334" s="5">
        <v>12</v>
      </c>
      <c r="E334" s="5">
        <v>138</v>
      </c>
      <c r="F334" s="5">
        <v>12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/>
  <dimension ref="A1:AF338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4.832031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158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488103</v>
      </c>
      <c r="D5" s="3">
        <v>180168</v>
      </c>
      <c r="E5" s="3">
        <v>273870</v>
      </c>
      <c r="F5" s="3">
        <v>34065</v>
      </c>
    </row>
    <row r="6" spans="1:32" ht="12" customHeight="1">
      <c r="A6" s="33" t="s">
        <v>254</v>
      </c>
      <c r="B6" s="1" t="s">
        <v>8</v>
      </c>
      <c r="C6" s="10">
        <v>36171</v>
      </c>
      <c r="D6" s="10">
        <v>12982</v>
      </c>
      <c r="E6" s="10">
        <v>1840</v>
      </c>
      <c r="F6" s="10">
        <v>21349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6225</v>
      </c>
      <c r="D7" s="10">
        <v>456</v>
      </c>
      <c r="E7" s="10">
        <v>433</v>
      </c>
      <c r="F7" s="10">
        <v>5336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6380</v>
      </c>
      <c r="D8" s="10">
        <v>408</v>
      </c>
      <c r="E8" s="10">
        <v>385</v>
      </c>
      <c r="F8" s="10">
        <v>5587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7355</v>
      </c>
      <c r="D9" s="10">
        <v>1059</v>
      </c>
      <c r="E9" s="10">
        <v>428</v>
      </c>
      <c r="F9" s="10">
        <v>5868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7911</v>
      </c>
      <c r="D10" s="10">
        <v>4009</v>
      </c>
      <c r="E10" s="10">
        <v>362</v>
      </c>
      <c r="F10" s="10">
        <v>3540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8300</v>
      </c>
      <c r="D11" s="10">
        <v>7050</v>
      </c>
      <c r="E11" s="10">
        <v>232</v>
      </c>
      <c r="F11" s="10">
        <v>1018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45508</v>
      </c>
      <c r="D12" s="10">
        <v>44028</v>
      </c>
      <c r="E12" s="10">
        <v>938</v>
      </c>
      <c r="F12" s="10">
        <v>542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8492</v>
      </c>
      <c r="D13" s="10">
        <v>8083</v>
      </c>
      <c r="E13" s="10">
        <v>162</v>
      </c>
      <c r="F13" s="10">
        <v>247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8873</v>
      </c>
      <c r="D14" s="10">
        <v>8616</v>
      </c>
      <c r="E14" s="10">
        <v>163</v>
      </c>
      <c r="F14" s="10">
        <v>94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9484</v>
      </c>
      <c r="D15" s="10">
        <v>9235</v>
      </c>
      <c r="E15" s="10">
        <v>189</v>
      </c>
      <c r="F15" s="10">
        <v>60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9286</v>
      </c>
      <c r="D16" s="10">
        <v>9026</v>
      </c>
      <c r="E16" s="10">
        <v>197</v>
      </c>
      <c r="F16" s="10">
        <v>63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9373</v>
      </c>
      <c r="D17" s="10">
        <v>9068</v>
      </c>
      <c r="E17" s="10">
        <v>227</v>
      </c>
      <c r="F17" s="10">
        <v>78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45456</v>
      </c>
      <c r="D18" s="10">
        <v>43674</v>
      </c>
      <c r="E18" s="10">
        <v>1465</v>
      </c>
      <c r="F18" s="10">
        <v>317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9048</v>
      </c>
      <c r="D19" s="10">
        <v>8770</v>
      </c>
      <c r="E19" s="10">
        <v>213</v>
      </c>
      <c r="F19" s="10">
        <v>65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9119</v>
      </c>
      <c r="D20" s="10">
        <v>8848</v>
      </c>
      <c r="E20" s="10">
        <v>198</v>
      </c>
      <c r="F20" s="10">
        <v>73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9272</v>
      </c>
      <c r="D21" s="10">
        <v>8941</v>
      </c>
      <c r="E21" s="10">
        <v>259</v>
      </c>
      <c r="F21" s="10">
        <v>72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9063</v>
      </c>
      <c r="D22" s="10">
        <v>8651</v>
      </c>
      <c r="E22" s="10">
        <v>358</v>
      </c>
      <c r="F22" s="10">
        <v>54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8954</v>
      </c>
      <c r="D23" s="10">
        <v>8464</v>
      </c>
      <c r="E23" s="10">
        <v>437</v>
      </c>
      <c r="F23" s="10">
        <v>53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42819</v>
      </c>
      <c r="D24" s="10">
        <v>33105</v>
      </c>
      <c r="E24" s="10">
        <v>9376</v>
      </c>
      <c r="F24" s="10">
        <v>338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8547</v>
      </c>
      <c r="D25" s="10">
        <v>7962</v>
      </c>
      <c r="E25" s="10">
        <v>505</v>
      </c>
      <c r="F25" s="10">
        <v>80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8482</v>
      </c>
      <c r="D26" s="10">
        <v>7796</v>
      </c>
      <c r="E26" s="10">
        <v>641</v>
      </c>
      <c r="F26" s="10">
        <v>45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8732</v>
      </c>
      <c r="D27" s="10">
        <v>7473</v>
      </c>
      <c r="E27" s="10">
        <v>1194</v>
      </c>
      <c r="F27" s="10">
        <v>65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8648</v>
      </c>
      <c r="D28" s="10">
        <v>5496</v>
      </c>
      <c r="E28" s="10">
        <v>3077</v>
      </c>
      <c r="F28" s="10">
        <v>75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8410</v>
      </c>
      <c r="D29" s="10">
        <v>4378</v>
      </c>
      <c r="E29" s="10">
        <v>3959</v>
      </c>
      <c r="F29" s="10">
        <v>73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41204</v>
      </c>
      <c r="D30" s="10">
        <v>14623</v>
      </c>
      <c r="E30" s="10">
        <v>26043</v>
      </c>
      <c r="F30" s="10">
        <v>538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7903</v>
      </c>
      <c r="D31" s="10">
        <v>3511</v>
      </c>
      <c r="E31" s="10">
        <v>4312</v>
      </c>
      <c r="F31" s="10">
        <v>80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8052</v>
      </c>
      <c r="D32" s="10">
        <v>3156</v>
      </c>
      <c r="E32" s="10">
        <v>4777</v>
      </c>
      <c r="F32" s="10">
        <v>119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8559</v>
      </c>
      <c r="D33" s="10">
        <v>3018</v>
      </c>
      <c r="E33" s="10">
        <v>5427</v>
      </c>
      <c r="F33" s="10">
        <v>114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8312</v>
      </c>
      <c r="D34" s="10">
        <v>2559</v>
      </c>
      <c r="E34" s="10">
        <v>5651</v>
      </c>
      <c r="F34" s="10">
        <v>102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8378</v>
      </c>
      <c r="D35" s="10">
        <v>2379</v>
      </c>
      <c r="E35" s="10">
        <v>5876</v>
      </c>
      <c r="F35" s="10">
        <v>123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40825</v>
      </c>
      <c r="D36" s="10">
        <v>9046</v>
      </c>
      <c r="E36" s="10">
        <v>31052</v>
      </c>
      <c r="F36" s="10">
        <v>727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8322</v>
      </c>
      <c r="D37" s="10">
        <v>2166</v>
      </c>
      <c r="E37" s="10">
        <v>6024</v>
      </c>
      <c r="F37" s="10">
        <v>132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8290</v>
      </c>
      <c r="D38" s="10">
        <v>1942</v>
      </c>
      <c r="E38" s="10">
        <v>6189</v>
      </c>
      <c r="F38" s="10">
        <v>159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8290</v>
      </c>
      <c r="D39" s="10">
        <v>1862</v>
      </c>
      <c r="E39" s="10">
        <v>6299</v>
      </c>
      <c r="F39" s="10">
        <v>129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7979</v>
      </c>
      <c r="D40" s="10">
        <v>1577</v>
      </c>
      <c r="E40" s="10">
        <v>6236</v>
      </c>
      <c r="F40" s="10">
        <v>166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7944</v>
      </c>
      <c r="D41" s="10">
        <v>1499</v>
      </c>
      <c r="E41" s="10">
        <v>6304</v>
      </c>
      <c r="F41" s="10">
        <v>141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38454</v>
      </c>
      <c r="D42" s="10">
        <v>6202</v>
      </c>
      <c r="E42" s="10">
        <v>31422</v>
      </c>
      <c r="F42" s="10">
        <v>830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8366</v>
      </c>
      <c r="D43" s="10">
        <v>1430</v>
      </c>
      <c r="E43" s="10">
        <v>6779</v>
      </c>
      <c r="F43" s="10">
        <v>157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7920</v>
      </c>
      <c r="D44" s="10">
        <v>1348</v>
      </c>
      <c r="E44" s="10">
        <v>6401</v>
      </c>
      <c r="F44" s="10">
        <v>171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7394</v>
      </c>
      <c r="D45" s="10">
        <v>1211</v>
      </c>
      <c r="E45" s="10">
        <v>6030</v>
      </c>
      <c r="F45" s="10">
        <v>153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7517</v>
      </c>
      <c r="D46" s="10">
        <v>1153</v>
      </c>
      <c r="E46" s="10">
        <v>6195</v>
      </c>
      <c r="F46" s="10">
        <v>169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7257</v>
      </c>
      <c r="D47" s="10">
        <v>1060</v>
      </c>
      <c r="E47" s="10">
        <v>6017</v>
      </c>
      <c r="F47" s="10">
        <v>180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34224</v>
      </c>
      <c r="D48" s="10">
        <v>4401</v>
      </c>
      <c r="E48" s="10">
        <v>28993</v>
      </c>
      <c r="F48" s="10">
        <v>830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7262</v>
      </c>
      <c r="D49" s="10">
        <v>1020</v>
      </c>
      <c r="E49" s="10">
        <v>6076</v>
      </c>
      <c r="F49" s="10">
        <v>166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6946</v>
      </c>
      <c r="D50" s="10">
        <v>881</v>
      </c>
      <c r="E50" s="10">
        <v>5912</v>
      </c>
      <c r="F50" s="10">
        <v>153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6549</v>
      </c>
      <c r="D51" s="10">
        <v>857</v>
      </c>
      <c r="E51" s="10">
        <v>5543</v>
      </c>
      <c r="F51" s="10">
        <v>149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6501</v>
      </c>
      <c r="D52" s="10">
        <v>799</v>
      </c>
      <c r="E52" s="10">
        <v>5514</v>
      </c>
      <c r="F52" s="10">
        <v>188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6966</v>
      </c>
      <c r="D53" s="10">
        <v>844</v>
      </c>
      <c r="E53" s="10">
        <v>5948</v>
      </c>
      <c r="F53" s="10">
        <v>174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33782</v>
      </c>
      <c r="D54" s="10">
        <v>3787</v>
      </c>
      <c r="E54" s="10">
        <v>29002</v>
      </c>
      <c r="F54" s="10">
        <v>993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7277</v>
      </c>
      <c r="D55" s="10">
        <v>886</v>
      </c>
      <c r="E55" s="10">
        <v>6178</v>
      </c>
      <c r="F55" s="10">
        <v>213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6614</v>
      </c>
      <c r="D56" s="10">
        <v>757</v>
      </c>
      <c r="E56" s="10">
        <v>5674</v>
      </c>
      <c r="F56" s="10">
        <v>183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6991</v>
      </c>
      <c r="D57" s="10">
        <v>810</v>
      </c>
      <c r="E57" s="10">
        <v>5964</v>
      </c>
      <c r="F57" s="10">
        <v>217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6558</v>
      </c>
      <c r="D58" s="10">
        <v>683</v>
      </c>
      <c r="E58" s="10">
        <v>5697</v>
      </c>
      <c r="F58" s="10">
        <v>178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6342</v>
      </c>
      <c r="D59" s="10">
        <v>651</v>
      </c>
      <c r="E59" s="10">
        <v>5489</v>
      </c>
      <c r="F59" s="10">
        <v>202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29067</v>
      </c>
      <c r="D60" s="10">
        <v>2667</v>
      </c>
      <c r="E60" s="10">
        <v>25366</v>
      </c>
      <c r="F60" s="10">
        <v>1034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6205</v>
      </c>
      <c r="D61" s="10">
        <v>623</v>
      </c>
      <c r="E61" s="10">
        <v>5394</v>
      </c>
      <c r="F61" s="10">
        <v>188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5788</v>
      </c>
      <c r="D62" s="10">
        <v>548</v>
      </c>
      <c r="E62" s="10">
        <v>5049</v>
      </c>
      <c r="F62" s="10">
        <v>191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5938</v>
      </c>
      <c r="D63" s="10">
        <v>574</v>
      </c>
      <c r="E63" s="10">
        <v>5164</v>
      </c>
      <c r="F63" s="10">
        <v>200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5491</v>
      </c>
      <c r="D64" s="10">
        <v>494</v>
      </c>
      <c r="E64" s="10">
        <v>4766</v>
      </c>
      <c r="F64" s="10">
        <v>231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5645</v>
      </c>
      <c r="D65" s="10">
        <v>428</v>
      </c>
      <c r="E65" s="10">
        <v>4993</v>
      </c>
      <c r="F65" s="10">
        <v>224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24730</v>
      </c>
      <c r="D66" s="10">
        <v>1883</v>
      </c>
      <c r="E66" s="10">
        <v>21857</v>
      </c>
      <c r="F66" s="10">
        <v>990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5684</v>
      </c>
      <c r="D67" s="10">
        <v>463</v>
      </c>
      <c r="E67" s="10">
        <v>5006</v>
      </c>
      <c r="F67" s="10">
        <v>215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5254</v>
      </c>
      <c r="D68" s="10">
        <v>450</v>
      </c>
      <c r="E68" s="10">
        <v>4601</v>
      </c>
      <c r="F68" s="10">
        <v>203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4925</v>
      </c>
      <c r="D69" s="10">
        <v>355</v>
      </c>
      <c r="E69" s="10">
        <v>4363</v>
      </c>
      <c r="F69" s="10">
        <v>207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4564</v>
      </c>
      <c r="D70" s="10">
        <v>321</v>
      </c>
      <c r="E70" s="10">
        <v>4060</v>
      </c>
      <c r="F70" s="10">
        <v>183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4303</v>
      </c>
      <c r="D71" s="10">
        <v>294</v>
      </c>
      <c r="E71" s="10">
        <v>3827</v>
      </c>
      <c r="F71" s="10">
        <v>182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20291</v>
      </c>
      <c r="D72" s="10">
        <v>1219</v>
      </c>
      <c r="E72" s="10">
        <v>18082</v>
      </c>
      <c r="F72" s="10">
        <v>990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4185</v>
      </c>
      <c r="D73" s="10">
        <v>283</v>
      </c>
      <c r="E73" s="10">
        <v>3715</v>
      </c>
      <c r="F73" s="10">
        <v>187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4212</v>
      </c>
      <c r="D74" s="10">
        <v>289</v>
      </c>
      <c r="E74" s="10">
        <v>3716</v>
      </c>
      <c r="F74" s="10">
        <v>207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4166</v>
      </c>
      <c r="D75" s="10">
        <v>243</v>
      </c>
      <c r="E75" s="10">
        <v>3724</v>
      </c>
      <c r="F75" s="10">
        <v>199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3958</v>
      </c>
      <c r="D76" s="10">
        <v>217</v>
      </c>
      <c r="E76" s="10">
        <v>3522</v>
      </c>
      <c r="F76" s="10">
        <v>219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3770</v>
      </c>
      <c r="D77" s="10">
        <v>187</v>
      </c>
      <c r="E77" s="10">
        <v>3405</v>
      </c>
      <c r="F77" s="10">
        <v>178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16871</v>
      </c>
      <c r="D78" s="10">
        <v>858</v>
      </c>
      <c r="E78" s="10">
        <v>15029</v>
      </c>
      <c r="F78" s="10">
        <v>984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3715</v>
      </c>
      <c r="D79" s="10">
        <v>223</v>
      </c>
      <c r="E79" s="10">
        <v>3281</v>
      </c>
      <c r="F79" s="10">
        <v>211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3557</v>
      </c>
      <c r="D80" s="10">
        <v>178</v>
      </c>
      <c r="E80" s="10">
        <v>3184</v>
      </c>
      <c r="F80" s="10">
        <v>195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3371</v>
      </c>
      <c r="D81" s="10">
        <v>166</v>
      </c>
      <c r="E81" s="10">
        <v>3025</v>
      </c>
      <c r="F81" s="10">
        <v>180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3176</v>
      </c>
      <c r="D82" s="10">
        <v>144</v>
      </c>
      <c r="E82" s="10">
        <v>2831</v>
      </c>
      <c r="F82" s="10">
        <v>201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3052</v>
      </c>
      <c r="D83" s="10">
        <v>147</v>
      </c>
      <c r="E83" s="10">
        <v>2708</v>
      </c>
      <c r="F83" s="10">
        <v>197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14041</v>
      </c>
      <c r="D84" s="10">
        <v>626</v>
      </c>
      <c r="E84" s="10">
        <v>12355</v>
      </c>
      <c r="F84" s="10">
        <v>1060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3148</v>
      </c>
      <c r="D85" s="10">
        <v>141</v>
      </c>
      <c r="E85" s="10">
        <v>2795</v>
      </c>
      <c r="F85" s="10">
        <v>212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2853</v>
      </c>
      <c r="D86" s="10">
        <v>116</v>
      </c>
      <c r="E86" s="10">
        <v>2533</v>
      </c>
      <c r="F86" s="10">
        <v>204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2853</v>
      </c>
      <c r="D87" s="10">
        <v>119</v>
      </c>
      <c r="E87" s="10">
        <v>2522</v>
      </c>
      <c r="F87" s="10">
        <v>212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2638</v>
      </c>
      <c r="D88" s="10">
        <v>125</v>
      </c>
      <c r="E88" s="10">
        <v>2304</v>
      </c>
      <c r="F88" s="10">
        <v>209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2549</v>
      </c>
      <c r="D89" s="10">
        <v>125</v>
      </c>
      <c r="E89" s="10">
        <v>2201</v>
      </c>
      <c r="F89" s="10">
        <v>223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10754</v>
      </c>
      <c r="D90" s="10">
        <v>466</v>
      </c>
      <c r="E90" s="10">
        <v>9342</v>
      </c>
      <c r="F90" s="10">
        <v>946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2363</v>
      </c>
      <c r="D91" s="10">
        <v>101</v>
      </c>
      <c r="E91" s="10">
        <v>2055</v>
      </c>
      <c r="F91" s="10">
        <v>207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2319</v>
      </c>
      <c r="D92" s="10">
        <v>92</v>
      </c>
      <c r="E92" s="10">
        <v>2032</v>
      </c>
      <c r="F92" s="10">
        <v>195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2207</v>
      </c>
      <c r="D93" s="10">
        <v>91</v>
      </c>
      <c r="E93" s="10">
        <v>1905</v>
      </c>
      <c r="F93" s="10">
        <v>211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1940</v>
      </c>
      <c r="D94" s="10">
        <v>94</v>
      </c>
      <c r="E94" s="10">
        <v>1689</v>
      </c>
      <c r="F94" s="10">
        <v>157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1925</v>
      </c>
      <c r="D95" s="10">
        <v>88</v>
      </c>
      <c r="E95" s="10">
        <v>1661</v>
      </c>
      <c r="F95" s="10">
        <v>176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7036</v>
      </c>
      <c r="D96" s="10">
        <v>302</v>
      </c>
      <c r="E96" s="10">
        <v>5989</v>
      </c>
      <c r="F96" s="10">
        <v>745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1686</v>
      </c>
      <c r="D97" s="10">
        <v>72</v>
      </c>
      <c r="E97" s="10">
        <v>1446</v>
      </c>
      <c r="F97" s="10">
        <v>168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1557</v>
      </c>
      <c r="D98" s="10">
        <v>64</v>
      </c>
      <c r="E98" s="10">
        <v>1311</v>
      </c>
      <c r="F98" s="10">
        <v>182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1417</v>
      </c>
      <c r="D99" s="10">
        <v>66</v>
      </c>
      <c r="E99" s="10">
        <v>1219</v>
      </c>
      <c r="F99" s="10">
        <v>132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1287</v>
      </c>
      <c r="D100" s="10">
        <v>52</v>
      </c>
      <c r="E100" s="10">
        <v>1097</v>
      </c>
      <c r="F100" s="10">
        <v>138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1089</v>
      </c>
      <c r="D101" s="10">
        <v>48</v>
      </c>
      <c r="E101" s="10">
        <v>916</v>
      </c>
      <c r="F101" s="10">
        <v>125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4025</v>
      </c>
      <c r="D102" s="10">
        <v>154</v>
      </c>
      <c r="E102" s="10">
        <v>3409</v>
      </c>
      <c r="F102" s="10">
        <v>462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1041</v>
      </c>
      <c r="D103" s="10">
        <v>41</v>
      </c>
      <c r="E103" s="10">
        <v>879</v>
      </c>
      <c r="F103" s="10">
        <v>121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837</v>
      </c>
      <c r="D104" s="10">
        <v>36</v>
      </c>
      <c r="E104" s="10">
        <v>716</v>
      </c>
      <c r="F104" s="10">
        <v>85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867</v>
      </c>
      <c r="D105" s="10">
        <v>35</v>
      </c>
      <c r="E105" s="10">
        <v>742</v>
      </c>
      <c r="F105" s="10">
        <v>90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698</v>
      </c>
      <c r="D106" s="10">
        <v>23</v>
      </c>
      <c r="E106" s="10">
        <v>585</v>
      </c>
      <c r="F106" s="10">
        <v>90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582</v>
      </c>
      <c r="D107" s="10">
        <v>19</v>
      </c>
      <c r="E107" s="10">
        <v>487</v>
      </c>
      <c r="F107" s="10">
        <v>76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1832</v>
      </c>
      <c r="D108" s="10">
        <v>89</v>
      </c>
      <c r="E108" s="10">
        <v>1498</v>
      </c>
      <c r="F108" s="10">
        <v>245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480</v>
      </c>
      <c r="D109" s="10">
        <v>22</v>
      </c>
      <c r="E109" s="10">
        <v>385</v>
      </c>
      <c r="F109" s="10">
        <v>73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425</v>
      </c>
      <c r="D110" s="10">
        <v>19</v>
      </c>
      <c r="E110" s="10">
        <v>356</v>
      </c>
      <c r="F110" s="10">
        <v>50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376</v>
      </c>
      <c r="D111" s="10">
        <v>15</v>
      </c>
      <c r="E111" s="10">
        <v>312</v>
      </c>
      <c r="F111" s="10">
        <v>49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305</v>
      </c>
      <c r="D112" s="10">
        <v>20</v>
      </c>
      <c r="E112" s="10">
        <v>242</v>
      </c>
      <c r="F112" s="10">
        <v>43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246</v>
      </c>
      <c r="D113" s="10">
        <v>13</v>
      </c>
      <c r="E113" s="10">
        <v>203</v>
      </c>
      <c r="F113" s="10">
        <v>30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1013</v>
      </c>
      <c r="D114" s="10">
        <v>56</v>
      </c>
      <c r="E114" s="10">
        <v>812</v>
      </c>
      <c r="F114" s="10">
        <v>145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249381</v>
      </c>
      <c r="D115" s="3">
        <v>95921</v>
      </c>
      <c r="E115" s="3">
        <v>136396</v>
      </c>
      <c r="F115" s="3">
        <v>17064</v>
      </c>
    </row>
    <row r="116" spans="1:11" ht="12" customHeight="1">
      <c r="A116" s="33" t="s">
        <v>254</v>
      </c>
      <c r="B116" s="1" t="s">
        <v>8</v>
      </c>
      <c r="C116" s="10">
        <v>17905</v>
      </c>
      <c r="D116" s="10">
        <v>6513</v>
      </c>
      <c r="E116" s="10">
        <v>852</v>
      </c>
      <c r="F116" s="10">
        <v>10540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3077</v>
      </c>
      <c r="D117" s="10">
        <v>231</v>
      </c>
      <c r="E117" s="10">
        <v>186</v>
      </c>
      <c r="F117" s="10">
        <v>2660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3192</v>
      </c>
      <c r="D118" s="10">
        <v>213</v>
      </c>
      <c r="E118" s="10">
        <v>181</v>
      </c>
      <c r="F118" s="10">
        <v>2798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3676</v>
      </c>
      <c r="D119" s="10">
        <v>554</v>
      </c>
      <c r="E119" s="10">
        <v>218</v>
      </c>
      <c r="F119" s="10">
        <v>2904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3864</v>
      </c>
      <c r="D120" s="10">
        <v>1979</v>
      </c>
      <c r="E120" s="10">
        <v>171</v>
      </c>
      <c r="F120" s="10">
        <v>1714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4096</v>
      </c>
      <c r="D121" s="10">
        <v>3536</v>
      </c>
      <c r="E121" s="10">
        <v>96</v>
      </c>
      <c r="F121" s="10">
        <v>464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22403</v>
      </c>
      <c r="D122" s="10">
        <v>21723</v>
      </c>
      <c r="E122" s="10">
        <v>448</v>
      </c>
      <c r="F122" s="10">
        <v>232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4180</v>
      </c>
      <c r="D123" s="10">
        <v>3999</v>
      </c>
      <c r="E123" s="10">
        <v>83</v>
      </c>
      <c r="F123" s="10">
        <v>98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4371</v>
      </c>
      <c r="D124" s="10">
        <v>4264</v>
      </c>
      <c r="E124" s="10">
        <v>74</v>
      </c>
      <c r="F124" s="10">
        <v>33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4675</v>
      </c>
      <c r="D125" s="10">
        <v>4553</v>
      </c>
      <c r="E125" s="10">
        <v>96</v>
      </c>
      <c r="F125" s="10">
        <v>26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4594</v>
      </c>
      <c r="D126" s="10">
        <v>4451</v>
      </c>
      <c r="E126" s="10">
        <v>100</v>
      </c>
      <c r="F126" s="10">
        <v>43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4583</v>
      </c>
      <c r="D127" s="10">
        <v>4456</v>
      </c>
      <c r="E127" s="10">
        <v>95</v>
      </c>
      <c r="F127" s="10">
        <v>32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22466</v>
      </c>
      <c r="D128" s="10">
        <v>21622</v>
      </c>
      <c r="E128" s="10">
        <v>678</v>
      </c>
      <c r="F128" s="10">
        <v>166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4555</v>
      </c>
      <c r="D129" s="10">
        <v>4419</v>
      </c>
      <c r="E129" s="10">
        <v>98</v>
      </c>
      <c r="F129" s="10">
        <v>38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4479</v>
      </c>
      <c r="D130" s="10">
        <v>4359</v>
      </c>
      <c r="E130" s="10">
        <v>92</v>
      </c>
      <c r="F130" s="10">
        <v>28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4557</v>
      </c>
      <c r="D131" s="10">
        <v>4398</v>
      </c>
      <c r="E131" s="10">
        <v>117</v>
      </c>
      <c r="F131" s="10">
        <v>42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4441</v>
      </c>
      <c r="D132" s="10">
        <v>4246</v>
      </c>
      <c r="E132" s="10">
        <v>166</v>
      </c>
      <c r="F132" s="10">
        <v>29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4434</v>
      </c>
      <c r="D133" s="10">
        <v>4200</v>
      </c>
      <c r="E133" s="10">
        <v>205</v>
      </c>
      <c r="F133" s="10">
        <v>29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21111</v>
      </c>
      <c r="D134" s="10">
        <v>16846</v>
      </c>
      <c r="E134" s="10">
        <v>4104</v>
      </c>
      <c r="F134" s="10">
        <v>161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4171</v>
      </c>
      <c r="D135" s="10">
        <v>3888</v>
      </c>
      <c r="E135" s="10">
        <v>239</v>
      </c>
      <c r="F135" s="10">
        <v>44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4273</v>
      </c>
      <c r="D136" s="10">
        <v>3953</v>
      </c>
      <c r="E136" s="10">
        <v>300</v>
      </c>
      <c r="F136" s="10">
        <v>20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4254</v>
      </c>
      <c r="D137" s="10">
        <v>3711</v>
      </c>
      <c r="E137" s="10">
        <v>512</v>
      </c>
      <c r="F137" s="10">
        <v>31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4231</v>
      </c>
      <c r="D138" s="10">
        <v>2831</v>
      </c>
      <c r="E138" s="10">
        <v>1367</v>
      </c>
      <c r="F138" s="10">
        <v>33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4182</v>
      </c>
      <c r="D139" s="10">
        <v>2463</v>
      </c>
      <c r="E139" s="10">
        <v>1686</v>
      </c>
      <c r="F139" s="10">
        <v>33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20719</v>
      </c>
      <c r="D140" s="10">
        <v>8982</v>
      </c>
      <c r="E140" s="10">
        <v>11471</v>
      </c>
      <c r="F140" s="10">
        <v>266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4036</v>
      </c>
      <c r="D141" s="10">
        <v>2060</v>
      </c>
      <c r="E141" s="10">
        <v>1935</v>
      </c>
      <c r="F141" s="10">
        <v>41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3986</v>
      </c>
      <c r="D142" s="10">
        <v>1904</v>
      </c>
      <c r="E142" s="10">
        <v>2020</v>
      </c>
      <c r="F142" s="10">
        <v>62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4286</v>
      </c>
      <c r="D143" s="10">
        <v>1913</v>
      </c>
      <c r="E143" s="10">
        <v>2320</v>
      </c>
      <c r="F143" s="10">
        <v>53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4141</v>
      </c>
      <c r="D144" s="10">
        <v>1601</v>
      </c>
      <c r="E144" s="10">
        <v>2489</v>
      </c>
      <c r="F144" s="10">
        <v>51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4270</v>
      </c>
      <c r="D145" s="10">
        <v>1504</v>
      </c>
      <c r="E145" s="10">
        <v>2707</v>
      </c>
      <c r="F145" s="10">
        <v>59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20713</v>
      </c>
      <c r="D146" s="10">
        <v>5750</v>
      </c>
      <c r="E146" s="10">
        <v>14605</v>
      </c>
      <c r="F146" s="10">
        <v>358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4157</v>
      </c>
      <c r="D147" s="10">
        <v>1336</v>
      </c>
      <c r="E147" s="10">
        <v>2741</v>
      </c>
      <c r="F147" s="10">
        <v>80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4216</v>
      </c>
      <c r="D148" s="10">
        <v>1221</v>
      </c>
      <c r="E148" s="10">
        <v>2915</v>
      </c>
      <c r="F148" s="10">
        <v>80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4241</v>
      </c>
      <c r="D149" s="10">
        <v>1174</v>
      </c>
      <c r="E149" s="10">
        <v>3018</v>
      </c>
      <c r="F149" s="10">
        <v>49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4040</v>
      </c>
      <c r="D150" s="10">
        <v>1050</v>
      </c>
      <c r="E150" s="10">
        <v>2907</v>
      </c>
      <c r="F150" s="10">
        <v>83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4059</v>
      </c>
      <c r="D151" s="10">
        <v>969</v>
      </c>
      <c r="E151" s="10">
        <v>3024</v>
      </c>
      <c r="F151" s="10">
        <v>66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19629</v>
      </c>
      <c r="D152" s="10">
        <v>4022</v>
      </c>
      <c r="E152" s="10">
        <v>15246</v>
      </c>
      <c r="F152" s="10">
        <v>361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4342</v>
      </c>
      <c r="D153" s="10">
        <v>946</v>
      </c>
      <c r="E153" s="10">
        <v>3338</v>
      </c>
      <c r="F153" s="10">
        <v>58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4043</v>
      </c>
      <c r="D154" s="10">
        <v>844</v>
      </c>
      <c r="E154" s="10">
        <v>3114</v>
      </c>
      <c r="F154" s="10">
        <v>85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3756</v>
      </c>
      <c r="D155" s="10">
        <v>773</v>
      </c>
      <c r="E155" s="10">
        <v>2905</v>
      </c>
      <c r="F155" s="10">
        <v>78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3821</v>
      </c>
      <c r="D156" s="10">
        <v>757</v>
      </c>
      <c r="E156" s="10">
        <v>2999</v>
      </c>
      <c r="F156" s="10">
        <v>65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3667</v>
      </c>
      <c r="D157" s="10">
        <v>702</v>
      </c>
      <c r="E157" s="10">
        <v>2890</v>
      </c>
      <c r="F157" s="10">
        <v>75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17524</v>
      </c>
      <c r="D158" s="10">
        <v>2875</v>
      </c>
      <c r="E158" s="10">
        <v>14239</v>
      </c>
      <c r="F158" s="10">
        <v>410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3734</v>
      </c>
      <c r="D159" s="10">
        <v>677</v>
      </c>
      <c r="E159" s="10">
        <v>2978</v>
      </c>
      <c r="F159" s="10">
        <v>79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3578</v>
      </c>
      <c r="D160" s="10">
        <v>578</v>
      </c>
      <c r="E160" s="10">
        <v>2917</v>
      </c>
      <c r="F160" s="10">
        <v>83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3361</v>
      </c>
      <c r="D161" s="10">
        <v>554</v>
      </c>
      <c r="E161" s="10">
        <v>2736</v>
      </c>
      <c r="F161" s="10">
        <v>71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3286</v>
      </c>
      <c r="D162" s="10">
        <v>522</v>
      </c>
      <c r="E162" s="10">
        <v>2676</v>
      </c>
      <c r="F162" s="10">
        <v>88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3565</v>
      </c>
      <c r="D163" s="10">
        <v>544</v>
      </c>
      <c r="E163" s="10">
        <v>2932</v>
      </c>
      <c r="F163" s="10">
        <v>89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17357</v>
      </c>
      <c r="D164" s="10">
        <v>2439</v>
      </c>
      <c r="E164" s="10">
        <v>14466</v>
      </c>
      <c r="F164" s="10">
        <v>452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3741</v>
      </c>
      <c r="D165" s="10">
        <v>551</v>
      </c>
      <c r="E165" s="10">
        <v>3088</v>
      </c>
      <c r="F165" s="10">
        <v>102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3408</v>
      </c>
      <c r="D166" s="10">
        <v>503</v>
      </c>
      <c r="E166" s="10">
        <v>2811</v>
      </c>
      <c r="F166" s="10">
        <v>94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3527</v>
      </c>
      <c r="D167" s="10">
        <v>500</v>
      </c>
      <c r="E167" s="10">
        <v>2936</v>
      </c>
      <c r="F167" s="10">
        <v>91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3391</v>
      </c>
      <c r="D168" s="10">
        <v>449</v>
      </c>
      <c r="E168" s="10">
        <v>2869</v>
      </c>
      <c r="F168" s="10">
        <v>73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3290</v>
      </c>
      <c r="D169" s="10">
        <v>436</v>
      </c>
      <c r="E169" s="10">
        <v>2762</v>
      </c>
      <c r="F169" s="10">
        <v>92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15047</v>
      </c>
      <c r="D170" s="10">
        <v>1722</v>
      </c>
      <c r="E170" s="10">
        <v>12829</v>
      </c>
      <c r="F170" s="10">
        <v>496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3209</v>
      </c>
      <c r="D171" s="10">
        <v>391</v>
      </c>
      <c r="E171" s="10">
        <v>2718</v>
      </c>
      <c r="F171" s="10">
        <v>100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2974</v>
      </c>
      <c r="D172" s="10">
        <v>354</v>
      </c>
      <c r="E172" s="10">
        <v>2528</v>
      </c>
      <c r="F172" s="10">
        <v>92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3049</v>
      </c>
      <c r="D173" s="10">
        <v>374</v>
      </c>
      <c r="E173" s="10">
        <v>2578</v>
      </c>
      <c r="F173" s="10">
        <v>97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2842</v>
      </c>
      <c r="D174" s="10">
        <v>326</v>
      </c>
      <c r="E174" s="10">
        <v>2410</v>
      </c>
      <c r="F174" s="10">
        <v>106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2973</v>
      </c>
      <c r="D175" s="10">
        <v>277</v>
      </c>
      <c r="E175" s="10">
        <v>2595</v>
      </c>
      <c r="F175" s="10">
        <v>101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12735</v>
      </c>
      <c r="D176" s="10">
        <v>1160</v>
      </c>
      <c r="E176" s="10">
        <v>11082</v>
      </c>
      <c r="F176" s="10">
        <v>493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2994</v>
      </c>
      <c r="D177" s="10">
        <v>285</v>
      </c>
      <c r="E177" s="10">
        <v>2600</v>
      </c>
      <c r="F177" s="10">
        <v>109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2739</v>
      </c>
      <c r="D178" s="10">
        <v>295</v>
      </c>
      <c r="E178" s="10">
        <v>2333</v>
      </c>
      <c r="F178" s="10">
        <v>111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2527</v>
      </c>
      <c r="D179" s="10">
        <v>213</v>
      </c>
      <c r="E179" s="10">
        <v>2207</v>
      </c>
      <c r="F179" s="10">
        <v>107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2295</v>
      </c>
      <c r="D180" s="10">
        <v>186</v>
      </c>
      <c r="E180" s="10">
        <v>2032</v>
      </c>
      <c r="F180" s="10">
        <v>77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2180</v>
      </c>
      <c r="D181" s="10">
        <v>181</v>
      </c>
      <c r="E181" s="10">
        <v>1910</v>
      </c>
      <c r="F181" s="10">
        <v>89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10624</v>
      </c>
      <c r="D182" s="10">
        <v>789</v>
      </c>
      <c r="E182" s="10">
        <v>9335</v>
      </c>
      <c r="F182" s="10">
        <v>500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2224</v>
      </c>
      <c r="D183" s="10">
        <v>180</v>
      </c>
      <c r="E183" s="10">
        <v>1952</v>
      </c>
      <c r="F183" s="10">
        <v>92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2194</v>
      </c>
      <c r="D184" s="10">
        <v>185</v>
      </c>
      <c r="E184" s="10">
        <v>1891</v>
      </c>
      <c r="F184" s="10">
        <v>118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2161</v>
      </c>
      <c r="D185" s="10">
        <v>161</v>
      </c>
      <c r="E185" s="10">
        <v>1904</v>
      </c>
      <c r="F185" s="10">
        <v>96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2079</v>
      </c>
      <c r="D186" s="10">
        <v>141</v>
      </c>
      <c r="E186" s="10">
        <v>1823</v>
      </c>
      <c r="F186" s="10">
        <v>115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1966</v>
      </c>
      <c r="D187" s="10">
        <v>122</v>
      </c>
      <c r="E187" s="10">
        <v>1765</v>
      </c>
      <c r="F187" s="10">
        <v>79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8994</v>
      </c>
      <c r="D188" s="10">
        <v>499</v>
      </c>
      <c r="E188" s="10">
        <v>7993</v>
      </c>
      <c r="F188" s="10">
        <v>502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1975</v>
      </c>
      <c r="D189" s="10">
        <v>126</v>
      </c>
      <c r="E189" s="10">
        <v>1750</v>
      </c>
      <c r="F189" s="10">
        <v>99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1855</v>
      </c>
      <c r="D190" s="10">
        <v>91</v>
      </c>
      <c r="E190" s="10">
        <v>1673</v>
      </c>
      <c r="F190" s="10">
        <v>91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1766</v>
      </c>
      <c r="D191" s="10">
        <v>111</v>
      </c>
      <c r="E191" s="10">
        <v>1551</v>
      </c>
      <c r="F191" s="10">
        <v>104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1712</v>
      </c>
      <c r="D192" s="10">
        <v>84</v>
      </c>
      <c r="E192" s="10">
        <v>1522</v>
      </c>
      <c r="F192" s="10">
        <v>106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1686</v>
      </c>
      <c r="D193" s="10">
        <v>87</v>
      </c>
      <c r="E193" s="10">
        <v>1497</v>
      </c>
      <c r="F193" s="10">
        <v>102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7589</v>
      </c>
      <c r="D194" s="10">
        <v>356</v>
      </c>
      <c r="E194" s="10">
        <v>6656</v>
      </c>
      <c r="F194" s="10">
        <v>577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1664</v>
      </c>
      <c r="D195" s="10">
        <v>90</v>
      </c>
      <c r="E195" s="10">
        <v>1475</v>
      </c>
      <c r="F195" s="10">
        <v>99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1507</v>
      </c>
      <c r="D196" s="10">
        <v>60</v>
      </c>
      <c r="E196" s="10">
        <v>1345</v>
      </c>
      <c r="F196" s="10">
        <v>102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1594</v>
      </c>
      <c r="D197" s="10">
        <v>72</v>
      </c>
      <c r="E197" s="10">
        <v>1393</v>
      </c>
      <c r="F197" s="10">
        <v>129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1403</v>
      </c>
      <c r="D198" s="10">
        <v>65</v>
      </c>
      <c r="E198" s="10">
        <v>1226</v>
      </c>
      <c r="F198" s="10">
        <v>112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1421</v>
      </c>
      <c r="D199" s="10">
        <v>69</v>
      </c>
      <c r="E199" s="10">
        <v>1217</v>
      </c>
      <c r="F199" s="10">
        <v>135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6031</v>
      </c>
      <c r="D200" s="10">
        <v>258</v>
      </c>
      <c r="E200" s="10">
        <v>5252</v>
      </c>
      <c r="F200" s="10">
        <v>521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1309</v>
      </c>
      <c r="D201" s="10">
        <v>62</v>
      </c>
      <c r="E201" s="10">
        <v>1138</v>
      </c>
      <c r="F201" s="10">
        <v>109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1289</v>
      </c>
      <c r="D202" s="10">
        <v>47</v>
      </c>
      <c r="E202" s="10">
        <v>1128</v>
      </c>
      <c r="F202" s="10">
        <v>114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1232</v>
      </c>
      <c r="D203" s="10">
        <v>59</v>
      </c>
      <c r="E203" s="10">
        <v>1056</v>
      </c>
      <c r="F203" s="10">
        <v>117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1123</v>
      </c>
      <c r="D204" s="10">
        <v>46</v>
      </c>
      <c r="E204" s="10">
        <v>983</v>
      </c>
      <c r="F204" s="10">
        <v>94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1078</v>
      </c>
      <c r="D205" s="10">
        <v>44</v>
      </c>
      <c r="E205" s="10">
        <v>947</v>
      </c>
      <c r="F205" s="10">
        <v>87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4113</v>
      </c>
      <c r="D206" s="10">
        <v>181</v>
      </c>
      <c r="E206" s="10">
        <v>3480</v>
      </c>
      <c r="F206" s="10">
        <v>452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987</v>
      </c>
      <c r="D207" s="10">
        <v>42</v>
      </c>
      <c r="E207" s="10">
        <v>845</v>
      </c>
      <c r="F207" s="10">
        <v>100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904</v>
      </c>
      <c r="D208" s="10">
        <v>41</v>
      </c>
      <c r="E208" s="10">
        <v>754</v>
      </c>
      <c r="F208" s="10">
        <v>109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854</v>
      </c>
      <c r="D209" s="10">
        <v>39</v>
      </c>
      <c r="E209" s="10">
        <v>729</v>
      </c>
      <c r="F209" s="10">
        <v>86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741</v>
      </c>
      <c r="D210" s="10">
        <v>36</v>
      </c>
      <c r="E210" s="10">
        <v>629</v>
      </c>
      <c r="F210" s="10">
        <v>76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627</v>
      </c>
      <c r="D211" s="10">
        <v>23</v>
      </c>
      <c r="E211" s="10">
        <v>523</v>
      </c>
      <c r="F211" s="10">
        <v>81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2480</v>
      </c>
      <c r="D212" s="10">
        <v>88</v>
      </c>
      <c r="E212" s="10">
        <v>2101</v>
      </c>
      <c r="F212" s="10">
        <v>291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620</v>
      </c>
      <c r="D213" s="10">
        <v>19</v>
      </c>
      <c r="E213" s="10">
        <v>531</v>
      </c>
      <c r="F213" s="10">
        <v>70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533</v>
      </c>
      <c r="D214" s="10">
        <v>21</v>
      </c>
      <c r="E214" s="10">
        <v>455</v>
      </c>
      <c r="F214" s="10">
        <v>57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518</v>
      </c>
      <c r="D215" s="10">
        <v>24</v>
      </c>
      <c r="E215" s="10">
        <v>437</v>
      </c>
      <c r="F215" s="10">
        <v>57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438</v>
      </c>
      <c r="D216" s="10">
        <v>14</v>
      </c>
      <c r="E216" s="10">
        <v>365</v>
      </c>
      <c r="F216" s="10">
        <v>59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371</v>
      </c>
      <c r="D217" s="10">
        <v>10</v>
      </c>
      <c r="E217" s="10">
        <v>313</v>
      </c>
      <c r="F217" s="10">
        <v>48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1239</v>
      </c>
      <c r="D218" s="10">
        <v>62</v>
      </c>
      <c r="E218" s="10">
        <v>999</v>
      </c>
      <c r="F218" s="10">
        <v>178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316</v>
      </c>
      <c r="D219" s="10">
        <v>12</v>
      </c>
      <c r="E219" s="10">
        <v>250</v>
      </c>
      <c r="F219" s="10">
        <v>54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287</v>
      </c>
      <c r="D220" s="10">
        <v>17</v>
      </c>
      <c r="E220" s="10">
        <v>234</v>
      </c>
      <c r="F220" s="10">
        <v>36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261</v>
      </c>
      <c r="D221" s="10">
        <v>9</v>
      </c>
      <c r="E221" s="10">
        <v>218</v>
      </c>
      <c r="F221" s="10">
        <v>34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220</v>
      </c>
      <c r="D222" s="10">
        <v>13</v>
      </c>
      <c r="E222" s="10">
        <v>170</v>
      </c>
      <c r="F222" s="10">
        <v>37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155</v>
      </c>
      <c r="D223" s="10">
        <v>11</v>
      </c>
      <c r="E223" s="10">
        <v>127</v>
      </c>
      <c r="F223" s="10">
        <v>17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702</v>
      </c>
      <c r="D224" s="10">
        <v>34</v>
      </c>
      <c r="E224" s="10">
        <v>560</v>
      </c>
      <c r="F224" s="10">
        <v>108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238722</v>
      </c>
      <c r="D225" s="3">
        <v>84247</v>
      </c>
      <c r="E225" s="3">
        <v>137474</v>
      </c>
      <c r="F225" s="3">
        <v>17001</v>
      </c>
    </row>
    <row r="226" spans="1:11" ht="12" customHeight="1">
      <c r="A226" s="33" t="s">
        <v>254</v>
      </c>
      <c r="B226" s="1" t="s">
        <v>8</v>
      </c>
      <c r="C226" s="10">
        <v>18266</v>
      </c>
      <c r="D226" s="10">
        <v>6469</v>
      </c>
      <c r="E226" s="10">
        <v>988</v>
      </c>
      <c r="F226" s="10">
        <v>10809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3148</v>
      </c>
      <c r="D227" s="10">
        <v>225</v>
      </c>
      <c r="E227" s="10">
        <v>247</v>
      </c>
      <c r="F227" s="10">
        <v>2676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3188</v>
      </c>
      <c r="D228" s="10">
        <v>195</v>
      </c>
      <c r="E228" s="10">
        <v>204</v>
      </c>
      <c r="F228" s="10">
        <v>2789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3679</v>
      </c>
      <c r="D229" s="10">
        <v>505</v>
      </c>
      <c r="E229" s="10">
        <v>210</v>
      </c>
      <c r="F229" s="10">
        <v>2964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4047</v>
      </c>
      <c r="D230" s="10">
        <v>2030</v>
      </c>
      <c r="E230" s="10">
        <v>191</v>
      </c>
      <c r="F230" s="10">
        <v>1826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4204</v>
      </c>
      <c r="D231" s="10">
        <v>3514</v>
      </c>
      <c r="E231" s="10">
        <v>136</v>
      </c>
      <c r="F231" s="10">
        <v>554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23105</v>
      </c>
      <c r="D232" s="10">
        <v>22305</v>
      </c>
      <c r="E232" s="10">
        <v>490</v>
      </c>
      <c r="F232" s="10">
        <v>310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4312</v>
      </c>
      <c r="D233" s="10">
        <v>4084</v>
      </c>
      <c r="E233" s="10">
        <v>79</v>
      </c>
      <c r="F233" s="10">
        <v>149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4502</v>
      </c>
      <c r="D234" s="10">
        <v>4352</v>
      </c>
      <c r="E234" s="10">
        <v>89</v>
      </c>
      <c r="F234" s="10">
        <v>61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4809</v>
      </c>
      <c r="D235" s="10">
        <v>4682</v>
      </c>
      <c r="E235" s="10">
        <v>93</v>
      </c>
      <c r="F235" s="10">
        <v>34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4692</v>
      </c>
      <c r="D236" s="10">
        <v>4575</v>
      </c>
      <c r="E236" s="10">
        <v>97</v>
      </c>
      <c r="F236" s="10">
        <v>20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4790</v>
      </c>
      <c r="D237" s="10">
        <v>4612</v>
      </c>
      <c r="E237" s="10">
        <v>132</v>
      </c>
      <c r="F237" s="10">
        <v>46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22990</v>
      </c>
      <c r="D238" s="10">
        <v>22052</v>
      </c>
      <c r="E238" s="10">
        <v>787</v>
      </c>
      <c r="F238" s="10">
        <v>151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4493</v>
      </c>
      <c r="D239" s="10">
        <v>4351</v>
      </c>
      <c r="E239" s="10">
        <v>115</v>
      </c>
      <c r="F239" s="10">
        <v>27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4640</v>
      </c>
      <c r="D240" s="10">
        <v>4489</v>
      </c>
      <c r="E240" s="10">
        <v>106</v>
      </c>
      <c r="F240" s="10">
        <v>45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4715</v>
      </c>
      <c r="D241" s="10">
        <v>4543</v>
      </c>
      <c r="E241" s="10">
        <v>142</v>
      </c>
      <c r="F241" s="10">
        <v>30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4622</v>
      </c>
      <c r="D242" s="10">
        <v>4405</v>
      </c>
      <c r="E242" s="10">
        <v>192</v>
      </c>
      <c r="F242" s="10">
        <v>25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4520</v>
      </c>
      <c r="D243" s="10">
        <v>4264</v>
      </c>
      <c r="E243" s="10">
        <v>232</v>
      </c>
      <c r="F243" s="10">
        <v>24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21708</v>
      </c>
      <c r="D244" s="10">
        <v>16259</v>
      </c>
      <c r="E244" s="10">
        <v>5272</v>
      </c>
      <c r="F244" s="10">
        <v>177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4376</v>
      </c>
      <c r="D245" s="10">
        <v>4074</v>
      </c>
      <c r="E245" s="10">
        <v>266</v>
      </c>
      <c r="F245" s="10">
        <v>36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4209</v>
      </c>
      <c r="D246" s="10">
        <v>3843</v>
      </c>
      <c r="E246" s="10">
        <v>341</v>
      </c>
      <c r="F246" s="10">
        <v>25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4478</v>
      </c>
      <c r="D247" s="10">
        <v>3762</v>
      </c>
      <c r="E247" s="10">
        <v>682</v>
      </c>
      <c r="F247" s="10">
        <v>34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4417</v>
      </c>
      <c r="D248" s="10">
        <v>2665</v>
      </c>
      <c r="E248" s="10">
        <v>1710</v>
      </c>
      <c r="F248" s="10">
        <v>42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4228</v>
      </c>
      <c r="D249" s="10">
        <v>1915</v>
      </c>
      <c r="E249" s="10">
        <v>2273</v>
      </c>
      <c r="F249" s="10">
        <v>40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20485</v>
      </c>
      <c r="D250" s="10">
        <v>5641</v>
      </c>
      <c r="E250" s="10">
        <v>14572</v>
      </c>
      <c r="F250" s="10">
        <v>272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3867</v>
      </c>
      <c r="D251" s="10">
        <v>1451</v>
      </c>
      <c r="E251" s="10">
        <v>2377</v>
      </c>
      <c r="F251" s="10">
        <v>39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4066</v>
      </c>
      <c r="D252" s="10">
        <v>1252</v>
      </c>
      <c r="E252" s="10">
        <v>2757</v>
      </c>
      <c r="F252" s="10">
        <v>57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4273</v>
      </c>
      <c r="D253" s="10">
        <v>1105</v>
      </c>
      <c r="E253" s="10">
        <v>3107</v>
      </c>
      <c r="F253" s="10">
        <v>61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4171</v>
      </c>
      <c r="D254" s="10">
        <v>958</v>
      </c>
      <c r="E254" s="10">
        <v>3162</v>
      </c>
      <c r="F254" s="10">
        <v>51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4108</v>
      </c>
      <c r="D255" s="10">
        <v>875</v>
      </c>
      <c r="E255" s="10">
        <v>3169</v>
      </c>
      <c r="F255" s="10">
        <v>64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20112</v>
      </c>
      <c r="D256" s="10">
        <v>3296</v>
      </c>
      <c r="E256" s="10">
        <v>16447</v>
      </c>
      <c r="F256" s="10">
        <v>369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4165</v>
      </c>
      <c r="D257" s="10">
        <v>830</v>
      </c>
      <c r="E257" s="10">
        <v>3283</v>
      </c>
      <c r="F257" s="10">
        <v>52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4074</v>
      </c>
      <c r="D258" s="10">
        <v>721</v>
      </c>
      <c r="E258" s="10">
        <v>3274</v>
      </c>
      <c r="F258" s="10">
        <v>79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4049</v>
      </c>
      <c r="D259" s="10">
        <v>688</v>
      </c>
      <c r="E259" s="10">
        <v>3281</v>
      </c>
      <c r="F259" s="10">
        <v>80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3939</v>
      </c>
      <c r="D260" s="10">
        <v>527</v>
      </c>
      <c r="E260" s="10">
        <v>3329</v>
      </c>
      <c r="F260" s="10">
        <v>83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3885</v>
      </c>
      <c r="D261" s="10">
        <v>530</v>
      </c>
      <c r="E261" s="10">
        <v>3280</v>
      </c>
      <c r="F261" s="10">
        <v>75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18825</v>
      </c>
      <c r="D262" s="10">
        <v>2180</v>
      </c>
      <c r="E262" s="10">
        <v>16176</v>
      </c>
      <c r="F262" s="10">
        <v>469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4024</v>
      </c>
      <c r="D263" s="10">
        <v>484</v>
      </c>
      <c r="E263" s="10">
        <v>3441</v>
      </c>
      <c r="F263" s="10">
        <v>99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3877</v>
      </c>
      <c r="D264" s="10">
        <v>504</v>
      </c>
      <c r="E264" s="10">
        <v>3287</v>
      </c>
      <c r="F264" s="10">
        <v>86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3638</v>
      </c>
      <c r="D265" s="10">
        <v>438</v>
      </c>
      <c r="E265" s="10">
        <v>3125</v>
      </c>
      <c r="F265" s="10">
        <v>75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3696</v>
      </c>
      <c r="D266" s="10">
        <v>396</v>
      </c>
      <c r="E266" s="10">
        <v>3196</v>
      </c>
      <c r="F266" s="10">
        <v>104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3590</v>
      </c>
      <c r="D267" s="10">
        <v>358</v>
      </c>
      <c r="E267" s="10">
        <v>3127</v>
      </c>
      <c r="F267" s="10">
        <v>105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16700</v>
      </c>
      <c r="D268" s="10">
        <v>1526</v>
      </c>
      <c r="E268" s="10">
        <v>14754</v>
      </c>
      <c r="F268" s="10">
        <v>420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3528</v>
      </c>
      <c r="D269" s="10">
        <v>343</v>
      </c>
      <c r="E269" s="10">
        <v>3098</v>
      </c>
      <c r="F269" s="10">
        <v>87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3368</v>
      </c>
      <c r="D270" s="10">
        <v>303</v>
      </c>
      <c r="E270" s="10">
        <v>2995</v>
      </c>
      <c r="F270" s="10">
        <v>70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3188</v>
      </c>
      <c r="D271" s="10">
        <v>303</v>
      </c>
      <c r="E271" s="10">
        <v>2807</v>
      </c>
      <c r="F271" s="10">
        <v>78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3215</v>
      </c>
      <c r="D272" s="10">
        <v>277</v>
      </c>
      <c r="E272" s="10">
        <v>2838</v>
      </c>
      <c r="F272" s="10">
        <v>100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3401</v>
      </c>
      <c r="D273" s="10">
        <v>300</v>
      </c>
      <c r="E273" s="10">
        <v>3016</v>
      </c>
      <c r="F273" s="10">
        <v>85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16425</v>
      </c>
      <c r="D274" s="10">
        <v>1348</v>
      </c>
      <c r="E274" s="10">
        <v>14536</v>
      </c>
      <c r="F274" s="10">
        <v>541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3536</v>
      </c>
      <c r="D275" s="10">
        <v>335</v>
      </c>
      <c r="E275" s="10">
        <v>3090</v>
      </c>
      <c r="F275" s="10">
        <v>111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3206</v>
      </c>
      <c r="D276" s="10">
        <v>254</v>
      </c>
      <c r="E276" s="10">
        <v>2863</v>
      </c>
      <c r="F276" s="10">
        <v>89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3464</v>
      </c>
      <c r="D277" s="10">
        <v>310</v>
      </c>
      <c r="E277" s="10">
        <v>3028</v>
      </c>
      <c r="F277" s="10">
        <v>126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3167</v>
      </c>
      <c r="D278" s="10">
        <v>234</v>
      </c>
      <c r="E278" s="10">
        <v>2828</v>
      </c>
      <c r="F278" s="10">
        <v>105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3052</v>
      </c>
      <c r="D279" s="10">
        <v>215</v>
      </c>
      <c r="E279" s="10">
        <v>2727</v>
      </c>
      <c r="F279" s="10">
        <v>110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14020</v>
      </c>
      <c r="D280" s="10">
        <v>945</v>
      </c>
      <c r="E280" s="10">
        <v>12537</v>
      </c>
      <c r="F280" s="10">
        <v>538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2996</v>
      </c>
      <c r="D281" s="10">
        <v>232</v>
      </c>
      <c r="E281" s="10">
        <v>2676</v>
      </c>
      <c r="F281" s="10">
        <v>88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2814</v>
      </c>
      <c r="D282" s="10">
        <v>194</v>
      </c>
      <c r="E282" s="10">
        <v>2521</v>
      </c>
      <c r="F282" s="10">
        <v>99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2889</v>
      </c>
      <c r="D283" s="10">
        <v>200</v>
      </c>
      <c r="E283" s="10">
        <v>2586</v>
      </c>
      <c r="F283" s="10">
        <v>103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2649</v>
      </c>
      <c r="D284" s="10">
        <v>168</v>
      </c>
      <c r="E284" s="10">
        <v>2356</v>
      </c>
      <c r="F284" s="10">
        <v>125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2672</v>
      </c>
      <c r="D285" s="10">
        <v>151</v>
      </c>
      <c r="E285" s="10">
        <v>2398</v>
      </c>
      <c r="F285" s="10">
        <v>123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11995</v>
      </c>
      <c r="D286" s="10">
        <v>723</v>
      </c>
      <c r="E286" s="10">
        <v>10775</v>
      </c>
      <c r="F286" s="10">
        <v>497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2690</v>
      </c>
      <c r="D287" s="10">
        <v>178</v>
      </c>
      <c r="E287" s="10">
        <v>2406</v>
      </c>
      <c r="F287" s="10">
        <v>106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2515</v>
      </c>
      <c r="D288" s="10">
        <v>155</v>
      </c>
      <c r="E288" s="10">
        <v>2268</v>
      </c>
      <c r="F288" s="10">
        <v>92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2398</v>
      </c>
      <c r="D289" s="10">
        <v>142</v>
      </c>
      <c r="E289" s="10">
        <v>2156</v>
      </c>
      <c r="F289" s="10">
        <v>100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2269</v>
      </c>
      <c r="D290" s="10">
        <v>135</v>
      </c>
      <c r="E290" s="10">
        <v>2028</v>
      </c>
      <c r="F290" s="10">
        <v>106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2123</v>
      </c>
      <c r="D291" s="10">
        <v>113</v>
      </c>
      <c r="E291" s="10">
        <v>1917</v>
      </c>
      <c r="F291" s="10">
        <v>93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9667</v>
      </c>
      <c r="D292" s="10">
        <v>430</v>
      </c>
      <c r="E292" s="10">
        <v>8747</v>
      </c>
      <c r="F292" s="10">
        <v>490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1961</v>
      </c>
      <c r="D293" s="10">
        <v>103</v>
      </c>
      <c r="E293" s="10">
        <v>1763</v>
      </c>
      <c r="F293" s="10">
        <v>95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2018</v>
      </c>
      <c r="D294" s="10">
        <v>104</v>
      </c>
      <c r="E294" s="10">
        <v>1825</v>
      </c>
      <c r="F294" s="10">
        <v>89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2005</v>
      </c>
      <c r="D295" s="10">
        <v>82</v>
      </c>
      <c r="E295" s="10">
        <v>1820</v>
      </c>
      <c r="F295" s="10">
        <v>103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1879</v>
      </c>
      <c r="D296" s="10">
        <v>76</v>
      </c>
      <c r="E296" s="10">
        <v>1699</v>
      </c>
      <c r="F296" s="10">
        <v>104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1804</v>
      </c>
      <c r="D297" s="10">
        <v>65</v>
      </c>
      <c r="E297" s="10">
        <v>1640</v>
      </c>
      <c r="F297" s="10">
        <v>99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7877</v>
      </c>
      <c r="D298" s="10">
        <v>359</v>
      </c>
      <c r="E298" s="10">
        <v>7036</v>
      </c>
      <c r="F298" s="10">
        <v>482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1740</v>
      </c>
      <c r="D299" s="10">
        <v>97</v>
      </c>
      <c r="E299" s="10">
        <v>1531</v>
      </c>
      <c r="F299" s="10">
        <v>112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1702</v>
      </c>
      <c r="D300" s="10">
        <v>87</v>
      </c>
      <c r="E300" s="10">
        <v>1511</v>
      </c>
      <c r="F300" s="10">
        <v>104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1605</v>
      </c>
      <c r="D301" s="10">
        <v>55</v>
      </c>
      <c r="E301" s="10">
        <v>1474</v>
      </c>
      <c r="F301" s="10">
        <v>76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1464</v>
      </c>
      <c r="D302" s="10">
        <v>60</v>
      </c>
      <c r="E302" s="10">
        <v>1309</v>
      </c>
      <c r="F302" s="10">
        <v>95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1366</v>
      </c>
      <c r="D303" s="10">
        <v>60</v>
      </c>
      <c r="E303" s="10">
        <v>1211</v>
      </c>
      <c r="F303" s="10">
        <v>95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6452</v>
      </c>
      <c r="D304" s="10">
        <v>270</v>
      </c>
      <c r="E304" s="10">
        <v>5699</v>
      </c>
      <c r="F304" s="10">
        <v>483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1484</v>
      </c>
      <c r="D305" s="10">
        <v>51</v>
      </c>
      <c r="E305" s="10">
        <v>1320</v>
      </c>
      <c r="F305" s="10">
        <v>113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1346</v>
      </c>
      <c r="D306" s="10">
        <v>56</v>
      </c>
      <c r="E306" s="10">
        <v>1188</v>
      </c>
      <c r="F306" s="10">
        <v>102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1259</v>
      </c>
      <c r="D307" s="10">
        <v>47</v>
      </c>
      <c r="E307" s="10">
        <v>1129</v>
      </c>
      <c r="F307" s="10">
        <v>83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1235</v>
      </c>
      <c r="D308" s="10">
        <v>60</v>
      </c>
      <c r="E308" s="10">
        <v>1078</v>
      </c>
      <c r="F308" s="10">
        <v>97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1128</v>
      </c>
      <c r="D309" s="10">
        <v>56</v>
      </c>
      <c r="E309" s="10">
        <v>984</v>
      </c>
      <c r="F309" s="10">
        <v>88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4723</v>
      </c>
      <c r="D310" s="10">
        <v>208</v>
      </c>
      <c r="E310" s="10">
        <v>4090</v>
      </c>
      <c r="F310" s="10">
        <v>425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1054</v>
      </c>
      <c r="D311" s="10">
        <v>39</v>
      </c>
      <c r="E311" s="10">
        <v>917</v>
      </c>
      <c r="F311" s="10">
        <v>98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1030</v>
      </c>
      <c r="D312" s="10">
        <v>45</v>
      </c>
      <c r="E312" s="10">
        <v>904</v>
      </c>
      <c r="F312" s="10">
        <v>81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975</v>
      </c>
      <c r="D313" s="10">
        <v>32</v>
      </c>
      <c r="E313" s="10">
        <v>849</v>
      </c>
      <c r="F313" s="10">
        <v>94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817</v>
      </c>
      <c r="D314" s="10">
        <v>48</v>
      </c>
      <c r="E314" s="10">
        <v>706</v>
      </c>
      <c r="F314" s="10">
        <v>63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847</v>
      </c>
      <c r="D315" s="10">
        <v>44</v>
      </c>
      <c r="E315" s="10">
        <v>714</v>
      </c>
      <c r="F315" s="10">
        <v>89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2923</v>
      </c>
      <c r="D316" s="10">
        <v>121</v>
      </c>
      <c r="E316" s="10">
        <v>2509</v>
      </c>
      <c r="F316" s="10">
        <v>293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699</v>
      </c>
      <c r="D317" s="10">
        <v>30</v>
      </c>
      <c r="E317" s="10">
        <v>601</v>
      </c>
      <c r="F317" s="10">
        <v>68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653</v>
      </c>
      <c r="D318" s="10">
        <v>23</v>
      </c>
      <c r="E318" s="10">
        <v>557</v>
      </c>
      <c r="F318" s="10">
        <v>73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563</v>
      </c>
      <c r="D319" s="10">
        <v>27</v>
      </c>
      <c r="E319" s="10">
        <v>490</v>
      </c>
      <c r="F319" s="10">
        <v>46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546</v>
      </c>
      <c r="D320" s="10">
        <v>16</v>
      </c>
      <c r="E320" s="10">
        <v>468</v>
      </c>
      <c r="F320" s="10">
        <v>62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462</v>
      </c>
      <c r="D321" s="10">
        <v>25</v>
      </c>
      <c r="E321" s="10">
        <v>393</v>
      </c>
      <c r="F321" s="10">
        <v>44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1545</v>
      </c>
      <c r="D322" s="10">
        <v>66</v>
      </c>
      <c r="E322" s="10">
        <v>1308</v>
      </c>
      <c r="F322" s="10">
        <v>171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421</v>
      </c>
      <c r="D323" s="10">
        <v>22</v>
      </c>
      <c r="E323" s="10">
        <v>348</v>
      </c>
      <c r="F323" s="10">
        <v>51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304</v>
      </c>
      <c r="D324" s="10">
        <v>15</v>
      </c>
      <c r="E324" s="10">
        <v>261</v>
      </c>
      <c r="F324" s="10">
        <v>28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349</v>
      </c>
      <c r="D325" s="10">
        <v>11</v>
      </c>
      <c r="E325" s="10">
        <v>305</v>
      </c>
      <c r="F325" s="10">
        <v>33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260</v>
      </c>
      <c r="D326" s="10">
        <v>9</v>
      </c>
      <c r="E326" s="10">
        <v>220</v>
      </c>
      <c r="F326" s="10">
        <v>31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211</v>
      </c>
      <c r="D327" s="10">
        <v>9</v>
      </c>
      <c r="E327" s="10">
        <v>174</v>
      </c>
      <c r="F327" s="10">
        <v>28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593</v>
      </c>
      <c r="D328" s="10">
        <v>27</v>
      </c>
      <c r="E328" s="10">
        <v>499</v>
      </c>
      <c r="F328" s="10">
        <v>67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164</v>
      </c>
      <c r="D329" s="10">
        <v>10</v>
      </c>
      <c r="E329" s="10">
        <v>135</v>
      </c>
      <c r="F329" s="10">
        <v>19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138</v>
      </c>
      <c r="D330" s="10">
        <v>2</v>
      </c>
      <c r="E330" s="10">
        <v>122</v>
      </c>
      <c r="F330" s="10">
        <v>14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115</v>
      </c>
      <c r="D331" s="10">
        <v>6</v>
      </c>
      <c r="E331" s="10">
        <v>94</v>
      </c>
      <c r="F331" s="10">
        <v>15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85</v>
      </c>
      <c r="D332" s="10">
        <v>7</v>
      </c>
      <c r="E332" s="10">
        <v>72</v>
      </c>
      <c r="F332" s="10">
        <v>6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91</v>
      </c>
      <c r="D333" s="10">
        <v>2</v>
      </c>
      <c r="E333" s="10">
        <v>76</v>
      </c>
      <c r="F333" s="10">
        <v>13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311</v>
      </c>
      <c r="D334" s="5">
        <v>22</v>
      </c>
      <c r="E334" s="5">
        <v>252</v>
      </c>
      <c r="F334" s="5">
        <v>37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6.332031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159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10759</v>
      </c>
      <c r="D5" s="3">
        <v>3615</v>
      </c>
      <c r="E5" s="3">
        <v>6472</v>
      </c>
      <c r="F5" s="3">
        <v>672</v>
      </c>
    </row>
    <row r="6" spans="1:32" ht="12" customHeight="1">
      <c r="A6" s="33" t="s">
        <v>254</v>
      </c>
      <c r="B6" s="1" t="s">
        <v>8</v>
      </c>
      <c r="C6" s="10">
        <v>726</v>
      </c>
      <c r="D6" s="10">
        <v>417</v>
      </c>
      <c r="E6" s="10">
        <v>46</v>
      </c>
      <c r="F6" s="10">
        <v>263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121</v>
      </c>
      <c r="D7" s="10">
        <v>21</v>
      </c>
      <c r="E7" s="10">
        <v>9</v>
      </c>
      <c r="F7" s="10">
        <v>91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141</v>
      </c>
      <c r="D8" s="10">
        <v>26</v>
      </c>
      <c r="E8" s="10">
        <v>10</v>
      </c>
      <c r="F8" s="10">
        <v>105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144</v>
      </c>
      <c r="D9" s="10">
        <v>97</v>
      </c>
      <c r="E9" s="10">
        <v>6</v>
      </c>
      <c r="F9" s="10">
        <v>41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150</v>
      </c>
      <c r="D10" s="10">
        <v>124</v>
      </c>
      <c r="E10" s="10">
        <v>9</v>
      </c>
      <c r="F10" s="10">
        <v>17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170</v>
      </c>
      <c r="D11" s="10">
        <v>149</v>
      </c>
      <c r="E11" s="10">
        <v>12</v>
      </c>
      <c r="F11" s="10">
        <v>9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849</v>
      </c>
      <c r="D12" s="10">
        <v>789</v>
      </c>
      <c r="E12" s="10">
        <v>34</v>
      </c>
      <c r="F12" s="10">
        <v>26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150</v>
      </c>
      <c r="D13" s="10">
        <v>140</v>
      </c>
      <c r="E13" s="10">
        <v>5</v>
      </c>
      <c r="F13" s="10">
        <v>5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177</v>
      </c>
      <c r="D14" s="10">
        <v>160</v>
      </c>
      <c r="E14" s="10">
        <v>9</v>
      </c>
      <c r="F14" s="10">
        <v>8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164</v>
      </c>
      <c r="D15" s="10">
        <v>158</v>
      </c>
      <c r="E15" s="10">
        <v>5</v>
      </c>
      <c r="F15" s="10">
        <v>1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159</v>
      </c>
      <c r="D16" s="10">
        <v>152</v>
      </c>
      <c r="E16" s="10">
        <v>4</v>
      </c>
      <c r="F16" s="10">
        <v>3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199</v>
      </c>
      <c r="D17" s="10">
        <v>179</v>
      </c>
      <c r="E17" s="10">
        <v>11</v>
      </c>
      <c r="F17" s="10">
        <v>9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958</v>
      </c>
      <c r="D18" s="10">
        <v>887</v>
      </c>
      <c r="E18" s="10">
        <v>52</v>
      </c>
      <c r="F18" s="10">
        <v>19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178</v>
      </c>
      <c r="D19" s="10">
        <v>150</v>
      </c>
      <c r="E19" s="10">
        <v>21</v>
      </c>
      <c r="F19" s="10">
        <v>7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193</v>
      </c>
      <c r="D20" s="10">
        <v>187</v>
      </c>
      <c r="E20" s="10">
        <v>3</v>
      </c>
      <c r="F20" s="10">
        <v>3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205</v>
      </c>
      <c r="D21" s="10">
        <v>196</v>
      </c>
      <c r="E21" s="10">
        <v>9</v>
      </c>
      <c r="F21" s="10" t="s">
        <v>265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202</v>
      </c>
      <c r="D22" s="10">
        <v>186</v>
      </c>
      <c r="E22" s="10">
        <v>10</v>
      </c>
      <c r="F22" s="10">
        <v>6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180</v>
      </c>
      <c r="D23" s="10">
        <v>168</v>
      </c>
      <c r="E23" s="10">
        <v>9</v>
      </c>
      <c r="F23" s="10">
        <v>3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883</v>
      </c>
      <c r="D24" s="10">
        <v>694</v>
      </c>
      <c r="E24" s="10">
        <v>170</v>
      </c>
      <c r="F24" s="10">
        <v>19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190</v>
      </c>
      <c r="D25" s="10">
        <v>184</v>
      </c>
      <c r="E25" s="10">
        <v>5</v>
      </c>
      <c r="F25" s="10">
        <v>1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184</v>
      </c>
      <c r="D26" s="10">
        <v>171</v>
      </c>
      <c r="E26" s="10">
        <v>13</v>
      </c>
      <c r="F26" s="10" t="s">
        <v>265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194</v>
      </c>
      <c r="D27" s="10">
        <v>160</v>
      </c>
      <c r="E27" s="10">
        <v>25</v>
      </c>
      <c r="F27" s="10">
        <v>9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157</v>
      </c>
      <c r="D28" s="10">
        <v>108</v>
      </c>
      <c r="E28" s="10">
        <v>47</v>
      </c>
      <c r="F28" s="10">
        <v>2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158</v>
      </c>
      <c r="D29" s="10">
        <v>71</v>
      </c>
      <c r="E29" s="10">
        <v>80</v>
      </c>
      <c r="F29" s="10">
        <v>7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705</v>
      </c>
      <c r="D30" s="10">
        <v>235</v>
      </c>
      <c r="E30" s="10">
        <v>435</v>
      </c>
      <c r="F30" s="10">
        <v>35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128</v>
      </c>
      <c r="D31" s="10">
        <v>58</v>
      </c>
      <c r="E31" s="10">
        <v>65</v>
      </c>
      <c r="F31" s="10">
        <v>5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135</v>
      </c>
      <c r="D32" s="10">
        <v>38</v>
      </c>
      <c r="E32" s="10">
        <v>90</v>
      </c>
      <c r="F32" s="10">
        <v>7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142</v>
      </c>
      <c r="D33" s="10">
        <v>54</v>
      </c>
      <c r="E33" s="10">
        <v>84</v>
      </c>
      <c r="F33" s="10">
        <v>4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160</v>
      </c>
      <c r="D34" s="10">
        <v>55</v>
      </c>
      <c r="E34" s="10">
        <v>96</v>
      </c>
      <c r="F34" s="10">
        <v>9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140</v>
      </c>
      <c r="D35" s="10">
        <v>30</v>
      </c>
      <c r="E35" s="10">
        <v>100</v>
      </c>
      <c r="F35" s="10">
        <v>10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793</v>
      </c>
      <c r="D36" s="10">
        <v>148</v>
      </c>
      <c r="E36" s="10">
        <v>625</v>
      </c>
      <c r="F36" s="10">
        <v>20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151</v>
      </c>
      <c r="D37" s="10">
        <v>36</v>
      </c>
      <c r="E37" s="10">
        <v>107</v>
      </c>
      <c r="F37" s="10">
        <v>8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133</v>
      </c>
      <c r="D38" s="10">
        <v>29</v>
      </c>
      <c r="E38" s="10">
        <v>103</v>
      </c>
      <c r="F38" s="10">
        <v>1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194</v>
      </c>
      <c r="D39" s="10">
        <v>37</v>
      </c>
      <c r="E39" s="10">
        <v>155</v>
      </c>
      <c r="F39" s="10">
        <v>2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157</v>
      </c>
      <c r="D40" s="10">
        <v>19</v>
      </c>
      <c r="E40" s="10">
        <v>135</v>
      </c>
      <c r="F40" s="10">
        <v>3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158</v>
      </c>
      <c r="D41" s="10">
        <v>27</v>
      </c>
      <c r="E41" s="10">
        <v>125</v>
      </c>
      <c r="F41" s="10">
        <v>6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722</v>
      </c>
      <c r="D42" s="10">
        <v>105</v>
      </c>
      <c r="E42" s="10">
        <v>596</v>
      </c>
      <c r="F42" s="10">
        <v>21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166</v>
      </c>
      <c r="D43" s="10">
        <v>25</v>
      </c>
      <c r="E43" s="10">
        <v>137</v>
      </c>
      <c r="F43" s="10">
        <v>4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139</v>
      </c>
      <c r="D44" s="10">
        <v>23</v>
      </c>
      <c r="E44" s="10">
        <v>112</v>
      </c>
      <c r="F44" s="10">
        <v>4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158</v>
      </c>
      <c r="D45" s="10">
        <v>26</v>
      </c>
      <c r="E45" s="10">
        <v>129</v>
      </c>
      <c r="F45" s="10">
        <v>3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132</v>
      </c>
      <c r="D46" s="10">
        <v>18</v>
      </c>
      <c r="E46" s="10">
        <v>106</v>
      </c>
      <c r="F46" s="10">
        <v>8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127</v>
      </c>
      <c r="D47" s="10">
        <v>13</v>
      </c>
      <c r="E47" s="10">
        <v>112</v>
      </c>
      <c r="F47" s="10">
        <v>2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655</v>
      </c>
      <c r="D48" s="10">
        <v>67</v>
      </c>
      <c r="E48" s="10">
        <v>572</v>
      </c>
      <c r="F48" s="10">
        <v>16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142</v>
      </c>
      <c r="D49" s="10">
        <v>14</v>
      </c>
      <c r="E49" s="10">
        <v>125</v>
      </c>
      <c r="F49" s="10">
        <v>3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102</v>
      </c>
      <c r="D50" s="10">
        <v>13</v>
      </c>
      <c r="E50" s="10">
        <v>88</v>
      </c>
      <c r="F50" s="10">
        <v>1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123</v>
      </c>
      <c r="D51" s="10">
        <v>12</v>
      </c>
      <c r="E51" s="10">
        <v>108</v>
      </c>
      <c r="F51" s="10">
        <v>3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133</v>
      </c>
      <c r="D52" s="10">
        <v>12</v>
      </c>
      <c r="E52" s="10">
        <v>114</v>
      </c>
      <c r="F52" s="10">
        <v>7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155</v>
      </c>
      <c r="D53" s="10">
        <v>16</v>
      </c>
      <c r="E53" s="10">
        <v>137</v>
      </c>
      <c r="F53" s="10">
        <v>2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710</v>
      </c>
      <c r="D54" s="10">
        <v>68</v>
      </c>
      <c r="E54" s="10">
        <v>614</v>
      </c>
      <c r="F54" s="10">
        <v>28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143</v>
      </c>
      <c r="D55" s="10">
        <v>20</v>
      </c>
      <c r="E55" s="10">
        <v>117</v>
      </c>
      <c r="F55" s="10">
        <v>6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154</v>
      </c>
      <c r="D56" s="10">
        <v>18</v>
      </c>
      <c r="E56" s="10">
        <v>129</v>
      </c>
      <c r="F56" s="10">
        <v>7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145</v>
      </c>
      <c r="D57" s="10">
        <v>12</v>
      </c>
      <c r="E57" s="10">
        <v>126</v>
      </c>
      <c r="F57" s="10">
        <v>7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125</v>
      </c>
      <c r="D58" s="10">
        <v>10</v>
      </c>
      <c r="E58" s="10">
        <v>110</v>
      </c>
      <c r="F58" s="10">
        <v>5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143</v>
      </c>
      <c r="D59" s="10">
        <v>8</v>
      </c>
      <c r="E59" s="10">
        <v>132</v>
      </c>
      <c r="F59" s="10">
        <v>3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641</v>
      </c>
      <c r="D60" s="10">
        <v>46</v>
      </c>
      <c r="E60" s="10">
        <v>567</v>
      </c>
      <c r="F60" s="10">
        <v>28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109</v>
      </c>
      <c r="D61" s="10">
        <v>12</v>
      </c>
      <c r="E61" s="10">
        <v>93</v>
      </c>
      <c r="F61" s="10">
        <v>4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120</v>
      </c>
      <c r="D62" s="10">
        <v>10</v>
      </c>
      <c r="E62" s="10">
        <v>107</v>
      </c>
      <c r="F62" s="10">
        <v>3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145</v>
      </c>
      <c r="D63" s="10">
        <v>8</v>
      </c>
      <c r="E63" s="10">
        <v>131</v>
      </c>
      <c r="F63" s="10">
        <v>6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142</v>
      </c>
      <c r="D64" s="10">
        <v>9</v>
      </c>
      <c r="E64" s="10">
        <v>124</v>
      </c>
      <c r="F64" s="10">
        <v>9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125</v>
      </c>
      <c r="D65" s="10">
        <v>7</v>
      </c>
      <c r="E65" s="10">
        <v>112</v>
      </c>
      <c r="F65" s="10">
        <v>6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607</v>
      </c>
      <c r="D66" s="10">
        <v>32</v>
      </c>
      <c r="E66" s="10">
        <v>539</v>
      </c>
      <c r="F66" s="10">
        <v>36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141</v>
      </c>
      <c r="D67" s="10">
        <v>7</v>
      </c>
      <c r="E67" s="10">
        <v>128</v>
      </c>
      <c r="F67" s="10">
        <v>6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123</v>
      </c>
      <c r="D68" s="10">
        <v>7</v>
      </c>
      <c r="E68" s="10">
        <v>107</v>
      </c>
      <c r="F68" s="10">
        <v>9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121</v>
      </c>
      <c r="D69" s="10">
        <v>5</v>
      </c>
      <c r="E69" s="10">
        <v>108</v>
      </c>
      <c r="F69" s="10">
        <v>8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110</v>
      </c>
      <c r="D70" s="10">
        <v>7</v>
      </c>
      <c r="E70" s="10">
        <v>99</v>
      </c>
      <c r="F70" s="10">
        <v>4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112</v>
      </c>
      <c r="D71" s="10">
        <v>6</v>
      </c>
      <c r="E71" s="10">
        <v>97</v>
      </c>
      <c r="F71" s="10">
        <v>9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542</v>
      </c>
      <c r="D72" s="10">
        <v>32</v>
      </c>
      <c r="E72" s="10">
        <v>487</v>
      </c>
      <c r="F72" s="10">
        <v>23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110</v>
      </c>
      <c r="D73" s="10">
        <v>5</v>
      </c>
      <c r="E73" s="10">
        <v>98</v>
      </c>
      <c r="F73" s="10">
        <v>7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98</v>
      </c>
      <c r="D74" s="10">
        <v>5</v>
      </c>
      <c r="E74" s="10">
        <v>88</v>
      </c>
      <c r="F74" s="10">
        <v>5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118</v>
      </c>
      <c r="D75" s="10">
        <v>8</v>
      </c>
      <c r="E75" s="10">
        <v>107</v>
      </c>
      <c r="F75" s="10">
        <v>3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108</v>
      </c>
      <c r="D76" s="10">
        <v>6</v>
      </c>
      <c r="E76" s="10">
        <v>101</v>
      </c>
      <c r="F76" s="10">
        <v>1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108</v>
      </c>
      <c r="D77" s="10">
        <v>8</v>
      </c>
      <c r="E77" s="10">
        <v>93</v>
      </c>
      <c r="F77" s="10">
        <v>7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526</v>
      </c>
      <c r="D78" s="10">
        <v>25</v>
      </c>
      <c r="E78" s="10">
        <v>474</v>
      </c>
      <c r="F78" s="10">
        <v>27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125</v>
      </c>
      <c r="D79" s="10">
        <v>4</v>
      </c>
      <c r="E79" s="10">
        <v>116</v>
      </c>
      <c r="F79" s="10">
        <v>5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113</v>
      </c>
      <c r="D80" s="10">
        <v>10</v>
      </c>
      <c r="E80" s="10">
        <v>98</v>
      </c>
      <c r="F80" s="10">
        <v>5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107</v>
      </c>
      <c r="D81" s="10">
        <v>4</v>
      </c>
      <c r="E81" s="10">
        <v>95</v>
      </c>
      <c r="F81" s="10">
        <v>8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101</v>
      </c>
      <c r="D82" s="10">
        <v>4</v>
      </c>
      <c r="E82" s="10">
        <v>94</v>
      </c>
      <c r="F82" s="10">
        <v>3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80</v>
      </c>
      <c r="D83" s="10">
        <v>3</v>
      </c>
      <c r="E83" s="10">
        <v>71</v>
      </c>
      <c r="F83" s="10">
        <v>6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440</v>
      </c>
      <c r="D84" s="10">
        <v>26</v>
      </c>
      <c r="E84" s="10">
        <v>393</v>
      </c>
      <c r="F84" s="10">
        <v>21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90</v>
      </c>
      <c r="D85" s="10">
        <v>6</v>
      </c>
      <c r="E85" s="10">
        <v>78</v>
      </c>
      <c r="F85" s="10">
        <v>6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72</v>
      </c>
      <c r="D86" s="10">
        <v>5</v>
      </c>
      <c r="E86" s="10">
        <v>65</v>
      </c>
      <c r="F86" s="10">
        <v>2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94</v>
      </c>
      <c r="D87" s="10">
        <v>9</v>
      </c>
      <c r="E87" s="10">
        <v>81</v>
      </c>
      <c r="F87" s="10">
        <v>4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89</v>
      </c>
      <c r="D88" s="10">
        <v>5</v>
      </c>
      <c r="E88" s="10">
        <v>80</v>
      </c>
      <c r="F88" s="10">
        <v>4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95</v>
      </c>
      <c r="D89" s="10">
        <v>1</v>
      </c>
      <c r="E89" s="10">
        <v>89</v>
      </c>
      <c r="F89" s="10">
        <v>5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398</v>
      </c>
      <c r="D90" s="10">
        <v>18</v>
      </c>
      <c r="E90" s="10">
        <v>352</v>
      </c>
      <c r="F90" s="10">
        <v>28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85</v>
      </c>
      <c r="D91" s="10">
        <v>5</v>
      </c>
      <c r="E91" s="10">
        <v>75</v>
      </c>
      <c r="F91" s="10">
        <v>5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84</v>
      </c>
      <c r="D92" s="10">
        <v>3</v>
      </c>
      <c r="E92" s="10">
        <v>71</v>
      </c>
      <c r="F92" s="10">
        <v>10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91</v>
      </c>
      <c r="D93" s="10">
        <v>3</v>
      </c>
      <c r="E93" s="10">
        <v>86</v>
      </c>
      <c r="F93" s="10">
        <v>2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69</v>
      </c>
      <c r="D94" s="10">
        <v>3</v>
      </c>
      <c r="E94" s="10">
        <v>60</v>
      </c>
      <c r="F94" s="10">
        <v>6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69</v>
      </c>
      <c r="D95" s="10">
        <v>4</v>
      </c>
      <c r="E95" s="10">
        <v>60</v>
      </c>
      <c r="F95" s="10">
        <v>5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280</v>
      </c>
      <c r="D96" s="10">
        <v>12</v>
      </c>
      <c r="E96" s="10">
        <v>248</v>
      </c>
      <c r="F96" s="10">
        <v>20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75</v>
      </c>
      <c r="D97" s="10">
        <v>1</v>
      </c>
      <c r="E97" s="10">
        <v>70</v>
      </c>
      <c r="F97" s="10">
        <v>4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67</v>
      </c>
      <c r="D98" s="10">
        <v>2</v>
      </c>
      <c r="E98" s="10">
        <v>61</v>
      </c>
      <c r="F98" s="10">
        <v>4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47</v>
      </c>
      <c r="D99" s="10">
        <v>3</v>
      </c>
      <c r="E99" s="10">
        <v>42</v>
      </c>
      <c r="F99" s="10">
        <v>2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49</v>
      </c>
      <c r="D100" s="10">
        <v>4</v>
      </c>
      <c r="E100" s="10">
        <v>39</v>
      </c>
      <c r="F100" s="10">
        <v>6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42</v>
      </c>
      <c r="D101" s="10">
        <v>2</v>
      </c>
      <c r="E101" s="10">
        <v>36</v>
      </c>
      <c r="F101" s="10">
        <v>4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180</v>
      </c>
      <c r="D102" s="10">
        <v>7</v>
      </c>
      <c r="E102" s="10">
        <v>148</v>
      </c>
      <c r="F102" s="10">
        <v>25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42</v>
      </c>
      <c r="D103" s="10">
        <v>1</v>
      </c>
      <c r="E103" s="10">
        <v>35</v>
      </c>
      <c r="F103" s="10">
        <v>6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45</v>
      </c>
      <c r="D104" s="10">
        <v>2</v>
      </c>
      <c r="E104" s="10">
        <v>40</v>
      </c>
      <c r="F104" s="10">
        <v>3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40</v>
      </c>
      <c r="D105" s="10">
        <v>4</v>
      </c>
      <c r="E105" s="10">
        <v>30</v>
      </c>
      <c r="F105" s="10">
        <v>6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30</v>
      </c>
      <c r="D106" s="10" t="s">
        <v>265</v>
      </c>
      <c r="E106" s="10">
        <v>26</v>
      </c>
      <c r="F106" s="10">
        <v>4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23</v>
      </c>
      <c r="D107" s="10" t="s">
        <v>265</v>
      </c>
      <c r="E107" s="10">
        <v>17</v>
      </c>
      <c r="F107" s="10">
        <v>6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89</v>
      </c>
      <c r="D108" s="10">
        <v>3</v>
      </c>
      <c r="E108" s="10">
        <v>76</v>
      </c>
      <c r="F108" s="10">
        <v>10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22</v>
      </c>
      <c r="D109" s="10">
        <v>1</v>
      </c>
      <c r="E109" s="10">
        <v>20</v>
      </c>
      <c r="F109" s="10">
        <v>1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25</v>
      </c>
      <c r="D110" s="10">
        <v>1</v>
      </c>
      <c r="E110" s="10">
        <v>20</v>
      </c>
      <c r="F110" s="10">
        <v>4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16</v>
      </c>
      <c r="D111" s="10" t="s">
        <v>265</v>
      </c>
      <c r="E111" s="10">
        <v>15</v>
      </c>
      <c r="F111" s="10">
        <v>1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16</v>
      </c>
      <c r="D112" s="10">
        <v>1</v>
      </c>
      <c r="E112" s="10">
        <v>14</v>
      </c>
      <c r="F112" s="10">
        <v>1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10</v>
      </c>
      <c r="D113" s="10" t="s">
        <v>265</v>
      </c>
      <c r="E113" s="10">
        <v>7</v>
      </c>
      <c r="F113" s="10">
        <v>3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55</v>
      </c>
      <c r="D114" s="10">
        <v>4</v>
      </c>
      <c r="E114" s="10">
        <v>44</v>
      </c>
      <c r="F114" s="10">
        <v>7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5469</v>
      </c>
      <c r="D115" s="3">
        <v>1913</v>
      </c>
      <c r="E115" s="3">
        <v>3245</v>
      </c>
      <c r="F115" s="3">
        <v>311</v>
      </c>
    </row>
    <row r="116" spans="1:11" ht="12" customHeight="1">
      <c r="A116" s="33" t="s">
        <v>254</v>
      </c>
      <c r="B116" s="1" t="s">
        <v>8</v>
      </c>
      <c r="C116" s="10">
        <v>333</v>
      </c>
      <c r="D116" s="10">
        <v>198</v>
      </c>
      <c r="E116" s="10">
        <v>19</v>
      </c>
      <c r="F116" s="10">
        <v>116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56</v>
      </c>
      <c r="D117" s="10">
        <v>8</v>
      </c>
      <c r="E117" s="10">
        <v>7</v>
      </c>
      <c r="F117" s="10">
        <v>41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64</v>
      </c>
      <c r="D118" s="10">
        <v>14</v>
      </c>
      <c r="E118" s="10">
        <v>5</v>
      </c>
      <c r="F118" s="10">
        <v>45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59</v>
      </c>
      <c r="D119" s="10">
        <v>43</v>
      </c>
      <c r="E119" s="10">
        <v>2</v>
      </c>
      <c r="F119" s="10">
        <v>14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74</v>
      </c>
      <c r="D120" s="10">
        <v>62</v>
      </c>
      <c r="E120" s="10">
        <v>1</v>
      </c>
      <c r="F120" s="10">
        <v>11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80</v>
      </c>
      <c r="D121" s="10">
        <v>71</v>
      </c>
      <c r="E121" s="10">
        <v>4</v>
      </c>
      <c r="F121" s="10">
        <v>5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425</v>
      </c>
      <c r="D122" s="10">
        <v>403</v>
      </c>
      <c r="E122" s="10">
        <v>15</v>
      </c>
      <c r="F122" s="10">
        <v>7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81</v>
      </c>
      <c r="D123" s="10">
        <v>76</v>
      </c>
      <c r="E123" s="10">
        <v>3</v>
      </c>
      <c r="F123" s="10">
        <v>2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91</v>
      </c>
      <c r="D124" s="10">
        <v>85</v>
      </c>
      <c r="E124" s="10">
        <v>4</v>
      </c>
      <c r="F124" s="10">
        <v>2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73</v>
      </c>
      <c r="D125" s="10">
        <v>70</v>
      </c>
      <c r="E125" s="10">
        <v>3</v>
      </c>
      <c r="F125" s="10" t="s">
        <v>265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82</v>
      </c>
      <c r="D126" s="10">
        <v>79</v>
      </c>
      <c r="E126" s="10">
        <v>2</v>
      </c>
      <c r="F126" s="10">
        <v>1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98</v>
      </c>
      <c r="D127" s="10">
        <v>93</v>
      </c>
      <c r="E127" s="10">
        <v>3</v>
      </c>
      <c r="F127" s="10">
        <v>2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475</v>
      </c>
      <c r="D128" s="10">
        <v>438</v>
      </c>
      <c r="E128" s="10">
        <v>27</v>
      </c>
      <c r="F128" s="10">
        <v>10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88</v>
      </c>
      <c r="D129" s="10">
        <v>71</v>
      </c>
      <c r="E129" s="10">
        <v>13</v>
      </c>
      <c r="F129" s="10">
        <v>4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97</v>
      </c>
      <c r="D130" s="10">
        <v>95</v>
      </c>
      <c r="E130" s="10">
        <v>1</v>
      </c>
      <c r="F130" s="10">
        <v>1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101</v>
      </c>
      <c r="D131" s="10">
        <v>98</v>
      </c>
      <c r="E131" s="10">
        <v>3</v>
      </c>
      <c r="F131" s="10" t="s">
        <v>265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95</v>
      </c>
      <c r="D132" s="10">
        <v>86</v>
      </c>
      <c r="E132" s="10">
        <v>6</v>
      </c>
      <c r="F132" s="10">
        <v>3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94</v>
      </c>
      <c r="D133" s="10">
        <v>88</v>
      </c>
      <c r="E133" s="10">
        <v>4</v>
      </c>
      <c r="F133" s="10">
        <v>2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445</v>
      </c>
      <c r="D134" s="10">
        <v>359</v>
      </c>
      <c r="E134" s="10">
        <v>79</v>
      </c>
      <c r="F134" s="10">
        <v>7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92</v>
      </c>
      <c r="D135" s="10">
        <v>88</v>
      </c>
      <c r="E135" s="10">
        <v>4</v>
      </c>
      <c r="F135" s="10" t="s">
        <v>265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93</v>
      </c>
      <c r="D136" s="10">
        <v>89</v>
      </c>
      <c r="E136" s="10">
        <v>4</v>
      </c>
      <c r="F136" s="10" t="s">
        <v>265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88</v>
      </c>
      <c r="D137" s="10">
        <v>75</v>
      </c>
      <c r="E137" s="10">
        <v>10</v>
      </c>
      <c r="F137" s="10">
        <v>3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91</v>
      </c>
      <c r="D138" s="10">
        <v>66</v>
      </c>
      <c r="E138" s="10">
        <v>24</v>
      </c>
      <c r="F138" s="10">
        <v>1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81</v>
      </c>
      <c r="D139" s="10">
        <v>41</v>
      </c>
      <c r="E139" s="10">
        <v>37</v>
      </c>
      <c r="F139" s="10">
        <v>3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316</v>
      </c>
      <c r="D140" s="10">
        <v>135</v>
      </c>
      <c r="E140" s="10">
        <v>163</v>
      </c>
      <c r="F140" s="10">
        <v>18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57</v>
      </c>
      <c r="D141" s="10">
        <v>30</v>
      </c>
      <c r="E141" s="10">
        <v>24</v>
      </c>
      <c r="F141" s="10">
        <v>3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60</v>
      </c>
      <c r="D142" s="10">
        <v>26</v>
      </c>
      <c r="E142" s="10">
        <v>30</v>
      </c>
      <c r="F142" s="10">
        <v>4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61</v>
      </c>
      <c r="D143" s="10">
        <v>32</v>
      </c>
      <c r="E143" s="10">
        <v>28</v>
      </c>
      <c r="F143" s="10">
        <v>1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80</v>
      </c>
      <c r="D144" s="10">
        <v>34</v>
      </c>
      <c r="E144" s="10">
        <v>42</v>
      </c>
      <c r="F144" s="10">
        <v>4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58</v>
      </c>
      <c r="D145" s="10">
        <v>13</v>
      </c>
      <c r="E145" s="10">
        <v>39</v>
      </c>
      <c r="F145" s="10">
        <v>6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426</v>
      </c>
      <c r="D146" s="10">
        <v>99</v>
      </c>
      <c r="E146" s="10">
        <v>312</v>
      </c>
      <c r="F146" s="10">
        <v>15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85</v>
      </c>
      <c r="D147" s="10">
        <v>25</v>
      </c>
      <c r="E147" s="10">
        <v>55</v>
      </c>
      <c r="F147" s="10">
        <v>5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67</v>
      </c>
      <c r="D148" s="10">
        <v>18</v>
      </c>
      <c r="E148" s="10">
        <v>48</v>
      </c>
      <c r="F148" s="10">
        <v>1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104</v>
      </c>
      <c r="D149" s="10">
        <v>26</v>
      </c>
      <c r="E149" s="10">
        <v>76</v>
      </c>
      <c r="F149" s="10">
        <v>2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87</v>
      </c>
      <c r="D150" s="10">
        <v>16</v>
      </c>
      <c r="E150" s="10">
        <v>69</v>
      </c>
      <c r="F150" s="10">
        <v>2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83</v>
      </c>
      <c r="D151" s="10">
        <v>14</v>
      </c>
      <c r="E151" s="10">
        <v>64</v>
      </c>
      <c r="F151" s="10">
        <v>5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383</v>
      </c>
      <c r="D152" s="10">
        <v>73</v>
      </c>
      <c r="E152" s="10">
        <v>296</v>
      </c>
      <c r="F152" s="10">
        <v>14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75</v>
      </c>
      <c r="D153" s="10">
        <v>14</v>
      </c>
      <c r="E153" s="10">
        <v>58</v>
      </c>
      <c r="F153" s="10">
        <v>3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85</v>
      </c>
      <c r="D154" s="10">
        <v>19</v>
      </c>
      <c r="E154" s="10">
        <v>64</v>
      </c>
      <c r="F154" s="10">
        <v>2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83</v>
      </c>
      <c r="D155" s="10">
        <v>21</v>
      </c>
      <c r="E155" s="10">
        <v>59</v>
      </c>
      <c r="F155" s="10">
        <v>3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73</v>
      </c>
      <c r="D156" s="10">
        <v>10</v>
      </c>
      <c r="E156" s="10">
        <v>57</v>
      </c>
      <c r="F156" s="10">
        <v>6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67</v>
      </c>
      <c r="D157" s="10">
        <v>9</v>
      </c>
      <c r="E157" s="10">
        <v>58</v>
      </c>
      <c r="F157" s="10" t="s">
        <v>265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340</v>
      </c>
      <c r="D158" s="10">
        <v>44</v>
      </c>
      <c r="E158" s="10">
        <v>288</v>
      </c>
      <c r="F158" s="10">
        <v>8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76</v>
      </c>
      <c r="D159" s="10">
        <v>8</v>
      </c>
      <c r="E159" s="10">
        <v>66</v>
      </c>
      <c r="F159" s="10">
        <v>2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49</v>
      </c>
      <c r="D160" s="10">
        <v>8</v>
      </c>
      <c r="E160" s="10">
        <v>40</v>
      </c>
      <c r="F160" s="10">
        <v>1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58</v>
      </c>
      <c r="D161" s="10">
        <v>8</v>
      </c>
      <c r="E161" s="10">
        <v>49</v>
      </c>
      <c r="F161" s="10">
        <v>1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69</v>
      </c>
      <c r="D162" s="10">
        <v>6</v>
      </c>
      <c r="E162" s="10">
        <v>60</v>
      </c>
      <c r="F162" s="10">
        <v>3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88</v>
      </c>
      <c r="D163" s="10">
        <v>14</v>
      </c>
      <c r="E163" s="10">
        <v>73</v>
      </c>
      <c r="F163" s="10">
        <v>1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369</v>
      </c>
      <c r="D164" s="10">
        <v>44</v>
      </c>
      <c r="E164" s="10">
        <v>309</v>
      </c>
      <c r="F164" s="10">
        <v>16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75</v>
      </c>
      <c r="D165" s="10">
        <v>14</v>
      </c>
      <c r="E165" s="10">
        <v>58</v>
      </c>
      <c r="F165" s="10">
        <v>3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87</v>
      </c>
      <c r="D166" s="10">
        <v>14</v>
      </c>
      <c r="E166" s="10">
        <v>69</v>
      </c>
      <c r="F166" s="10">
        <v>4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74</v>
      </c>
      <c r="D167" s="10">
        <v>6</v>
      </c>
      <c r="E167" s="10">
        <v>64</v>
      </c>
      <c r="F167" s="10">
        <v>4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70</v>
      </c>
      <c r="D168" s="10">
        <v>6</v>
      </c>
      <c r="E168" s="10">
        <v>60</v>
      </c>
      <c r="F168" s="10">
        <v>4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63</v>
      </c>
      <c r="D169" s="10">
        <v>4</v>
      </c>
      <c r="E169" s="10">
        <v>58</v>
      </c>
      <c r="F169" s="10">
        <v>1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347</v>
      </c>
      <c r="D170" s="10">
        <v>32</v>
      </c>
      <c r="E170" s="10">
        <v>301</v>
      </c>
      <c r="F170" s="10">
        <v>14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62</v>
      </c>
      <c r="D171" s="10">
        <v>8</v>
      </c>
      <c r="E171" s="10">
        <v>53</v>
      </c>
      <c r="F171" s="10">
        <v>1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65</v>
      </c>
      <c r="D172" s="10">
        <v>9</v>
      </c>
      <c r="E172" s="10">
        <v>53</v>
      </c>
      <c r="F172" s="10">
        <v>3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84</v>
      </c>
      <c r="D173" s="10">
        <v>6</v>
      </c>
      <c r="E173" s="10">
        <v>75</v>
      </c>
      <c r="F173" s="10">
        <v>3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75</v>
      </c>
      <c r="D174" s="10">
        <v>4</v>
      </c>
      <c r="E174" s="10">
        <v>66</v>
      </c>
      <c r="F174" s="10">
        <v>5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61</v>
      </c>
      <c r="D175" s="10">
        <v>5</v>
      </c>
      <c r="E175" s="10">
        <v>54</v>
      </c>
      <c r="F175" s="10">
        <v>2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287</v>
      </c>
      <c r="D176" s="10">
        <v>16</v>
      </c>
      <c r="E176" s="10">
        <v>259</v>
      </c>
      <c r="F176" s="10">
        <v>12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76</v>
      </c>
      <c r="D177" s="10">
        <v>6</v>
      </c>
      <c r="E177" s="10">
        <v>67</v>
      </c>
      <c r="F177" s="10">
        <v>3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62</v>
      </c>
      <c r="D178" s="10">
        <v>3</v>
      </c>
      <c r="E178" s="10">
        <v>54</v>
      </c>
      <c r="F178" s="10">
        <v>5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49</v>
      </c>
      <c r="D179" s="10">
        <v>2</v>
      </c>
      <c r="E179" s="10">
        <v>47</v>
      </c>
      <c r="F179" s="10" t="s">
        <v>265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51</v>
      </c>
      <c r="D180" s="10">
        <v>2</v>
      </c>
      <c r="E180" s="10">
        <v>46</v>
      </c>
      <c r="F180" s="10">
        <v>3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49</v>
      </c>
      <c r="D181" s="10">
        <v>3</v>
      </c>
      <c r="E181" s="10">
        <v>45</v>
      </c>
      <c r="F181" s="10">
        <v>1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279</v>
      </c>
      <c r="D182" s="10">
        <v>18</v>
      </c>
      <c r="E182" s="10">
        <v>250</v>
      </c>
      <c r="F182" s="10">
        <v>11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55</v>
      </c>
      <c r="D183" s="10">
        <v>3</v>
      </c>
      <c r="E183" s="10">
        <v>50</v>
      </c>
      <c r="F183" s="10">
        <v>2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57</v>
      </c>
      <c r="D184" s="10">
        <v>4</v>
      </c>
      <c r="E184" s="10">
        <v>50</v>
      </c>
      <c r="F184" s="10">
        <v>3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64</v>
      </c>
      <c r="D185" s="10">
        <v>5</v>
      </c>
      <c r="E185" s="10">
        <v>58</v>
      </c>
      <c r="F185" s="10">
        <v>1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47</v>
      </c>
      <c r="D186" s="10">
        <v>1</v>
      </c>
      <c r="E186" s="10">
        <v>46</v>
      </c>
      <c r="F186" s="10" t="s">
        <v>265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56</v>
      </c>
      <c r="D187" s="10">
        <v>5</v>
      </c>
      <c r="E187" s="10">
        <v>46</v>
      </c>
      <c r="F187" s="10">
        <v>5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282</v>
      </c>
      <c r="D188" s="10">
        <v>15</v>
      </c>
      <c r="E188" s="10">
        <v>257</v>
      </c>
      <c r="F188" s="10">
        <v>10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73</v>
      </c>
      <c r="D189" s="10">
        <v>3</v>
      </c>
      <c r="E189" s="10">
        <v>69</v>
      </c>
      <c r="F189" s="10">
        <v>1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52</v>
      </c>
      <c r="D190" s="10">
        <v>7</v>
      </c>
      <c r="E190" s="10">
        <v>44</v>
      </c>
      <c r="F190" s="10">
        <v>1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61</v>
      </c>
      <c r="D191" s="10" t="s">
        <v>265</v>
      </c>
      <c r="E191" s="10">
        <v>56</v>
      </c>
      <c r="F191" s="10">
        <v>5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51</v>
      </c>
      <c r="D192" s="10">
        <v>3</v>
      </c>
      <c r="E192" s="10">
        <v>46</v>
      </c>
      <c r="F192" s="10">
        <v>2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45</v>
      </c>
      <c r="D193" s="10">
        <v>2</v>
      </c>
      <c r="E193" s="10">
        <v>42</v>
      </c>
      <c r="F193" s="10">
        <v>1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211</v>
      </c>
      <c r="D194" s="10">
        <v>10</v>
      </c>
      <c r="E194" s="10">
        <v>195</v>
      </c>
      <c r="F194" s="10">
        <v>6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41</v>
      </c>
      <c r="D195" s="10">
        <v>2</v>
      </c>
      <c r="E195" s="10">
        <v>38</v>
      </c>
      <c r="F195" s="10">
        <v>1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34</v>
      </c>
      <c r="D196" s="10">
        <v>3</v>
      </c>
      <c r="E196" s="10">
        <v>31</v>
      </c>
      <c r="F196" s="10" t="s">
        <v>265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39</v>
      </c>
      <c r="D197" s="10">
        <v>2</v>
      </c>
      <c r="E197" s="10">
        <v>36</v>
      </c>
      <c r="F197" s="10">
        <v>1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46</v>
      </c>
      <c r="D198" s="10">
        <v>2</v>
      </c>
      <c r="E198" s="10">
        <v>42</v>
      </c>
      <c r="F198" s="10">
        <v>2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51</v>
      </c>
      <c r="D199" s="10">
        <v>1</v>
      </c>
      <c r="E199" s="10">
        <v>48</v>
      </c>
      <c r="F199" s="10">
        <v>2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216</v>
      </c>
      <c r="D200" s="10">
        <v>11</v>
      </c>
      <c r="E200" s="10">
        <v>192</v>
      </c>
      <c r="F200" s="10">
        <v>13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50</v>
      </c>
      <c r="D201" s="10">
        <v>4</v>
      </c>
      <c r="E201" s="10">
        <v>43</v>
      </c>
      <c r="F201" s="10">
        <v>3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47</v>
      </c>
      <c r="D202" s="10">
        <v>1</v>
      </c>
      <c r="E202" s="10">
        <v>40</v>
      </c>
      <c r="F202" s="10">
        <v>6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53</v>
      </c>
      <c r="D203" s="10">
        <v>3</v>
      </c>
      <c r="E203" s="10">
        <v>50</v>
      </c>
      <c r="F203" s="10" t="s">
        <v>265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34</v>
      </c>
      <c r="D204" s="10">
        <v>3</v>
      </c>
      <c r="E204" s="10">
        <v>28</v>
      </c>
      <c r="F204" s="10">
        <v>3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32</v>
      </c>
      <c r="D205" s="10" t="s">
        <v>265</v>
      </c>
      <c r="E205" s="10">
        <v>31</v>
      </c>
      <c r="F205" s="10">
        <v>1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150</v>
      </c>
      <c r="D206" s="10">
        <v>8</v>
      </c>
      <c r="E206" s="10">
        <v>133</v>
      </c>
      <c r="F206" s="10">
        <v>9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43</v>
      </c>
      <c r="D207" s="10">
        <v>1</v>
      </c>
      <c r="E207" s="10">
        <v>40</v>
      </c>
      <c r="F207" s="10">
        <v>2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30</v>
      </c>
      <c r="D208" s="10" t="s">
        <v>265</v>
      </c>
      <c r="E208" s="10">
        <v>29</v>
      </c>
      <c r="F208" s="10">
        <v>1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27</v>
      </c>
      <c r="D209" s="10">
        <v>2</v>
      </c>
      <c r="E209" s="10">
        <v>24</v>
      </c>
      <c r="F209" s="10">
        <v>1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25</v>
      </c>
      <c r="D210" s="10">
        <v>3</v>
      </c>
      <c r="E210" s="10">
        <v>18</v>
      </c>
      <c r="F210" s="10">
        <v>4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25</v>
      </c>
      <c r="D211" s="10">
        <v>2</v>
      </c>
      <c r="E211" s="10">
        <v>22</v>
      </c>
      <c r="F211" s="10">
        <v>1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100</v>
      </c>
      <c r="D212" s="10">
        <v>5</v>
      </c>
      <c r="E212" s="10">
        <v>81</v>
      </c>
      <c r="F212" s="10">
        <v>14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18</v>
      </c>
      <c r="D213" s="10">
        <v>1</v>
      </c>
      <c r="E213" s="10">
        <v>13</v>
      </c>
      <c r="F213" s="10">
        <v>4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31</v>
      </c>
      <c r="D214" s="10">
        <v>1</v>
      </c>
      <c r="E214" s="10">
        <v>27</v>
      </c>
      <c r="F214" s="10">
        <v>3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24</v>
      </c>
      <c r="D215" s="10">
        <v>3</v>
      </c>
      <c r="E215" s="10">
        <v>16</v>
      </c>
      <c r="F215" s="10">
        <v>5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16</v>
      </c>
      <c r="D216" s="10" t="s">
        <v>265</v>
      </c>
      <c r="E216" s="10">
        <v>15</v>
      </c>
      <c r="F216" s="10">
        <v>1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11</v>
      </c>
      <c r="D217" s="10" t="s">
        <v>265</v>
      </c>
      <c r="E217" s="10">
        <v>10</v>
      </c>
      <c r="F217" s="10">
        <v>1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46</v>
      </c>
      <c r="D218" s="10">
        <v>2</v>
      </c>
      <c r="E218" s="10">
        <v>40</v>
      </c>
      <c r="F218" s="10">
        <v>4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11</v>
      </c>
      <c r="D219" s="10">
        <v>1</v>
      </c>
      <c r="E219" s="10">
        <v>10</v>
      </c>
      <c r="F219" s="10" t="s">
        <v>265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15</v>
      </c>
      <c r="D220" s="10">
        <v>1</v>
      </c>
      <c r="E220" s="10">
        <v>11</v>
      </c>
      <c r="F220" s="10">
        <v>3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11</v>
      </c>
      <c r="D221" s="10" t="s">
        <v>265</v>
      </c>
      <c r="E221" s="10">
        <v>11</v>
      </c>
      <c r="F221" s="10" t="s">
        <v>265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4</v>
      </c>
      <c r="D222" s="10" t="s">
        <v>265</v>
      </c>
      <c r="E222" s="10">
        <v>4</v>
      </c>
      <c r="F222" s="10" t="s">
        <v>265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5</v>
      </c>
      <c r="D223" s="10" t="s">
        <v>265</v>
      </c>
      <c r="E223" s="10">
        <v>4</v>
      </c>
      <c r="F223" s="10">
        <v>1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39</v>
      </c>
      <c r="D224" s="10">
        <v>3</v>
      </c>
      <c r="E224" s="10">
        <v>29</v>
      </c>
      <c r="F224" s="10">
        <v>7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5290</v>
      </c>
      <c r="D225" s="3">
        <v>1702</v>
      </c>
      <c r="E225" s="3">
        <v>3227</v>
      </c>
      <c r="F225" s="3">
        <v>361</v>
      </c>
    </row>
    <row r="226" spans="1:11" ht="12" customHeight="1">
      <c r="A226" s="33" t="s">
        <v>254</v>
      </c>
      <c r="B226" s="1" t="s">
        <v>8</v>
      </c>
      <c r="C226" s="10">
        <v>393</v>
      </c>
      <c r="D226" s="10">
        <v>219</v>
      </c>
      <c r="E226" s="10">
        <v>27</v>
      </c>
      <c r="F226" s="10">
        <v>147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65</v>
      </c>
      <c r="D227" s="10">
        <v>13</v>
      </c>
      <c r="E227" s="10">
        <v>2</v>
      </c>
      <c r="F227" s="10">
        <v>50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77</v>
      </c>
      <c r="D228" s="10">
        <v>12</v>
      </c>
      <c r="E228" s="10">
        <v>5</v>
      </c>
      <c r="F228" s="10">
        <v>60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85</v>
      </c>
      <c r="D229" s="10">
        <v>54</v>
      </c>
      <c r="E229" s="10">
        <v>4</v>
      </c>
      <c r="F229" s="10">
        <v>27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76</v>
      </c>
      <c r="D230" s="10">
        <v>62</v>
      </c>
      <c r="E230" s="10">
        <v>8</v>
      </c>
      <c r="F230" s="10">
        <v>6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90</v>
      </c>
      <c r="D231" s="10">
        <v>78</v>
      </c>
      <c r="E231" s="10">
        <v>8</v>
      </c>
      <c r="F231" s="10">
        <v>4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424</v>
      </c>
      <c r="D232" s="10">
        <v>386</v>
      </c>
      <c r="E232" s="10">
        <v>19</v>
      </c>
      <c r="F232" s="10">
        <v>19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69</v>
      </c>
      <c r="D233" s="10">
        <v>64</v>
      </c>
      <c r="E233" s="10">
        <v>2</v>
      </c>
      <c r="F233" s="10">
        <v>3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86</v>
      </c>
      <c r="D234" s="10">
        <v>75</v>
      </c>
      <c r="E234" s="10">
        <v>5</v>
      </c>
      <c r="F234" s="10">
        <v>6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91</v>
      </c>
      <c r="D235" s="10">
        <v>88</v>
      </c>
      <c r="E235" s="10">
        <v>2</v>
      </c>
      <c r="F235" s="10">
        <v>1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77</v>
      </c>
      <c r="D236" s="10">
        <v>73</v>
      </c>
      <c r="E236" s="10">
        <v>2</v>
      </c>
      <c r="F236" s="10">
        <v>2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101</v>
      </c>
      <c r="D237" s="10">
        <v>86</v>
      </c>
      <c r="E237" s="10">
        <v>8</v>
      </c>
      <c r="F237" s="10">
        <v>7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483</v>
      </c>
      <c r="D238" s="10">
        <v>449</v>
      </c>
      <c r="E238" s="10">
        <v>25</v>
      </c>
      <c r="F238" s="10">
        <v>9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90</v>
      </c>
      <c r="D239" s="10">
        <v>79</v>
      </c>
      <c r="E239" s="10">
        <v>8</v>
      </c>
      <c r="F239" s="10">
        <v>3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96</v>
      </c>
      <c r="D240" s="10">
        <v>92</v>
      </c>
      <c r="E240" s="10">
        <v>2</v>
      </c>
      <c r="F240" s="10">
        <v>2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104</v>
      </c>
      <c r="D241" s="10">
        <v>98</v>
      </c>
      <c r="E241" s="10">
        <v>6</v>
      </c>
      <c r="F241" s="10" t="s">
        <v>265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107</v>
      </c>
      <c r="D242" s="10">
        <v>100</v>
      </c>
      <c r="E242" s="10">
        <v>4</v>
      </c>
      <c r="F242" s="10">
        <v>3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86</v>
      </c>
      <c r="D243" s="10">
        <v>80</v>
      </c>
      <c r="E243" s="10">
        <v>5</v>
      </c>
      <c r="F243" s="10">
        <v>1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438</v>
      </c>
      <c r="D244" s="10">
        <v>335</v>
      </c>
      <c r="E244" s="10">
        <v>91</v>
      </c>
      <c r="F244" s="10">
        <v>12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98</v>
      </c>
      <c r="D245" s="10">
        <v>96</v>
      </c>
      <c r="E245" s="10">
        <v>1</v>
      </c>
      <c r="F245" s="10">
        <v>1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91</v>
      </c>
      <c r="D246" s="10">
        <v>82</v>
      </c>
      <c r="E246" s="10">
        <v>9</v>
      </c>
      <c r="F246" s="10" t="s">
        <v>265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106</v>
      </c>
      <c r="D247" s="10">
        <v>85</v>
      </c>
      <c r="E247" s="10">
        <v>15</v>
      </c>
      <c r="F247" s="10">
        <v>6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66</v>
      </c>
      <c r="D248" s="10">
        <v>42</v>
      </c>
      <c r="E248" s="10">
        <v>23</v>
      </c>
      <c r="F248" s="10">
        <v>1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77</v>
      </c>
      <c r="D249" s="10">
        <v>30</v>
      </c>
      <c r="E249" s="10">
        <v>43</v>
      </c>
      <c r="F249" s="10">
        <v>4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389</v>
      </c>
      <c r="D250" s="10">
        <v>100</v>
      </c>
      <c r="E250" s="10">
        <v>272</v>
      </c>
      <c r="F250" s="10">
        <v>17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71</v>
      </c>
      <c r="D251" s="10">
        <v>28</v>
      </c>
      <c r="E251" s="10">
        <v>41</v>
      </c>
      <c r="F251" s="10">
        <v>2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75</v>
      </c>
      <c r="D252" s="10">
        <v>12</v>
      </c>
      <c r="E252" s="10">
        <v>60</v>
      </c>
      <c r="F252" s="10">
        <v>3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81</v>
      </c>
      <c r="D253" s="10">
        <v>22</v>
      </c>
      <c r="E253" s="10">
        <v>56</v>
      </c>
      <c r="F253" s="10">
        <v>3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80</v>
      </c>
      <c r="D254" s="10">
        <v>21</v>
      </c>
      <c r="E254" s="10">
        <v>54</v>
      </c>
      <c r="F254" s="10">
        <v>5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82</v>
      </c>
      <c r="D255" s="10">
        <v>17</v>
      </c>
      <c r="E255" s="10">
        <v>61</v>
      </c>
      <c r="F255" s="10">
        <v>4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367</v>
      </c>
      <c r="D256" s="10">
        <v>49</v>
      </c>
      <c r="E256" s="10">
        <v>313</v>
      </c>
      <c r="F256" s="10">
        <v>5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66</v>
      </c>
      <c r="D257" s="10">
        <v>11</v>
      </c>
      <c r="E257" s="10">
        <v>52</v>
      </c>
      <c r="F257" s="10">
        <v>3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66</v>
      </c>
      <c r="D258" s="10">
        <v>11</v>
      </c>
      <c r="E258" s="10">
        <v>55</v>
      </c>
      <c r="F258" s="10" t="s">
        <v>265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90</v>
      </c>
      <c r="D259" s="10">
        <v>11</v>
      </c>
      <c r="E259" s="10">
        <v>79</v>
      </c>
      <c r="F259" s="10" t="s">
        <v>265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70</v>
      </c>
      <c r="D260" s="10">
        <v>3</v>
      </c>
      <c r="E260" s="10">
        <v>66</v>
      </c>
      <c r="F260" s="10">
        <v>1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75</v>
      </c>
      <c r="D261" s="10">
        <v>13</v>
      </c>
      <c r="E261" s="10">
        <v>61</v>
      </c>
      <c r="F261" s="10">
        <v>1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339</v>
      </c>
      <c r="D262" s="10">
        <v>32</v>
      </c>
      <c r="E262" s="10">
        <v>300</v>
      </c>
      <c r="F262" s="10">
        <v>7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91</v>
      </c>
      <c r="D263" s="10">
        <v>11</v>
      </c>
      <c r="E263" s="10">
        <v>79</v>
      </c>
      <c r="F263" s="10">
        <v>1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54</v>
      </c>
      <c r="D264" s="10">
        <v>4</v>
      </c>
      <c r="E264" s="10">
        <v>48</v>
      </c>
      <c r="F264" s="10">
        <v>2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75</v>
      </c>
      <c r="D265" s="10">
        <v>5</v>
      </c>
      <c r="E265" s="10">
        <v>70</v>
      </c>
      <c r="F265" s="10" t="s">
        <v>265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59</v>
      </c>
      <c r="D266" s="10">
        <v>8</v>
      </c>
      <c r="E266" s="10">
        <v>49</v>
      </c>
      <c r="F266" s="10">
        <v>2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60</v>
      </c>
      <c r="D267" s="10">
        <v>4</v>
      </c>
      <c r="E267" s="10">
        <v>54</v>
      </c>
      <c r="F267" s="10">
        <v>2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315</v>
      </c>
      <c r="D268" s="10">
        <v>23</v>
      </c>
      <c r="E268" s="10">
        <v>284</v>
      </c>
      <c r="F268" s="10">
        <v>8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66</v>
      </c>
      <c r="D269" s="10">
        <v>6</v>
      </c>
      <c r="E269" s="10">
        <v>59</v>
      </c>
      <c r="F269" s="10">
        <v>1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53</v>
      </c>
      <c r="D270" s="10">
        <v>5</v>
      </c>
      <c r="E270" s="10">
        <v>48</v>
      </c>
      <c r="F270" s="10" t="s">
        <v>265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65</v>
      </c>
      <c r="D271" s="10">
        <v>4</v>
      </c>
      <c r="E271" s="10">
        <v>59</v>
      </c>
      <c r="F271" s="10">
        <v>2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64</v>
      </c>
      <c r="D272" s="10">
        <v>6</v>
      </c>
      <c r="E272" s="10">
        <v>54</v>
      </c>
      <c r="F272" s="10">
        <v>4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67</v>
      </c>
      <c r="D273" s="10">
        <v>2</v>
      </c>
      <c r="E273" s="10">
        <v>64</v>
      </c>
      <c r="F273" s="10">
        <v>1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341</v>
      </c>
      <c r="D274" s="10">
        <v>24</v>
      </c>
      <c r="E274" s="10">
        <v>305</v>
      </c>
      <c r="F274" s="10">
        <v>12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68</v>
      </c>
      <c r="D275" s="10">
        <v>6</v>
      </c>
      <c r="E275" s="10">
        <v>59</v>
      </c>
      <c r="F275" s="10">
        <v>3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67</v>
      </c>
      <c r="D276" s="10">
        <v>4</v>
      </c>
      <c r="E276" s="10">
        <v>60</v>
      </c>
      <c r="F276" s="10">
        <v>3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71</v>
      </c>
      <c r="D277" s="10">
        <v>6</v>
      </c>
      <c r="E277" s="10">
        <v>62</v>
      </c>
      <c r="F277" s="10">
        <v>3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55</v>
      </c>
      <c r="D278" s="10">
        <v>4</v>
      </c>
      <c r="E278" s="10">
        <v>50</v>
      </c>
      <c r="F278" s="10">
        <v>1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80</v>
      </c>
      <c r="D279" s="10">
        <v>4</v>
      </c>
      <c r="E279" s="10">
        <v>74</v>
      </c>
      <c r="F279" s="10">
        <v>2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294</v>
      </c>
      <c r="D280" s="10">
        <v>14</v>
      </c>
      <c r="E280" s="10">
        <v>266</v>
      </c>
      <c r="F280" s="10">
        <v>14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47</v>
      </c>
      <c r="D281" s="10">
        <v>4</v>
      </c>
      <c r="E281" s="10">
        <v>40</v>
      </c>
      <c r="F281" s="10">
        <v>3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55</v>
      </c>
      <c r="D282" s="10">
        <v>1</v>
      </c>
      <c r="E282" s="10">
        <v>54</v>
      </c>
      <c r="F282" s="10" t="s">
        <v>265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61</v>
      </c>
      <c r="D283" s="10">
        <v>2</v>
      </c>
      <c r="E283" s="10">
        <v>56</v>
      </c>
      <c r="F283" s="10">
        <v>3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67</v>
      </c>
      <c r="D284" s="10">
        <v>5</v>
      </c>
      <c r="E284" s="10">
        <v>58</v>
      </c>
      <c r="F284" s="10">
        <v>4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64</v>
      </c>
      <c r="D285" s="10">
        <v>2</v>
      </c>
      <c r="E285" s="10">
        <v>58</v>
      </c>
      <c r="F285" s="10">
        <v>4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320</v>
      </c>
      <c r="D286" s="10">
        <v>16</v>
      </c>
      <c r="E286" s="10">
        <v>280</v>
      </c>
      <c r="F286" s="10">
        <v>24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65</v>
      </c>
      <c r="D287" s="10">
        <v>1</v>
      </c>
      <c r="E287" s="10">
        <v>61</v>
      </c>
      <c r="F287" s="10">
        <v>3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61</v>
      </c>
      <c r="D288" s="10">
        <v>4</v>
      </c>
      <c r="E288" s="10">
        <v>53</v>
      </c>
      <c r="F288" s="10">
        <v>4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72</v>
      </c>
      <c r="D289" s="10">
        <v>3</v>
      </c>
      <c r="E289" s="10">
        <v>61</v>
      </c>
      <c r="F289" s="10">
        <v>8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59</v>
      </c>
      <c r="D290" s="10">
        <v>5</v>
      </c>
      <c r="E290" s="10">
        <v>53</v>
      </c>
      <c r="F290" s="10">
        <v>1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63</v>
      </c>
      <c r="D291" s="10">
        <v>3</v>
      </c>
      <c r="E291" s="10">
        <v>52</v>
      </c>
      <c r="F291" s="10">
        <v>8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263</v>
      </c>
      <c r="D292" s="10">
        <v>14</v>
      </c>
      <c r="E292" s="10">
        <v>237</v>
      </c>
      <c r="F292" s="10">
        <v>12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55</v>
      </c>
      <c r="D293" s="10">
        <v>2</v>
      </c>
      <c r="E293" s="10">
        <v>48</v>
      </c>
      <c r="F293" s="10">
        <v>5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41</v>
      </c>
      <c r="D294" s="10">
        <v>1</v>
      </c>
      <c r="E294" s="10">
        <v>38</v>
      </c>
      <c r="F294" s="10">
        <v>2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54</v>
      </c>
      <c r="D295" s="10">
        <v>3</v>
      </c>
      <c r="E295" s="10">
        <v>49</v>
      </c>
      <c r="F295" s="10">
        <v>2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61</v>
      </c>
      <c r="D296" s="10">
        <v>5</v>
      </c>
      <c r="E296" s="10">
        <v>55</v>
      </c>
      <c r="F296" s="10">
        <v>1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52</v>
      </c>
      <c r="D297" s="10">
        <v>3</v>
      </c>
      <c r="E297" s="10">
        <v>47</v>
      </c>
      <c r="F297" s="10">
        <v>2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244</v>
      </c>
      <c r="D298" s="10">
        <v>10</v>
      </c>
      <c r="E298" s="10">
        <v>217</v>
      </c>
      <c r="F298" s="10">
        <v>17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52</v>
      </c>
      <c r="D299" s="10">
        <v>1</v>
      </c>
      <c r="E299" s="10">
        <v>47</v>
      </c>
      <c r="F299" s="10">
        <v>4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61</v>
      </c>
      <c r="D300" s="10">
        <v>3</v>
      </c>
      <c r="E300" s="10">
        <v>54</v>
      </c>
      <c r="F300" s="10">
        <v>4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46</v>
      </c>
      <c r="D301" s="10">
        <v>4</v>
      </c>
      <c r="E301" s="10">
        <v>39</v>
      </c>
      <c r="F301" s="10">
        <v>3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50</v>
      </c>
      <c r="D302" s="10">
        <v>1</v>
      </c>
      <c r="E302" s="10">
        <v>48</v>
      </c>
      <c r="F302" s="10">
        <v>1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35</v>
      </c>
      <c r="D303" s="10">
        <v>1</v>
      </c>
      <c r="E303" s="10">
        <v>29</v>
      </c>
      <c r="F303" s="10">
        <v>5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229</v>
      </c>
      <c r="D304" s="10">
        <v>16</v>
      </c>
      <c r="E304" s="10">
        <v>198</v>
      </c>
      <c r="F304" s="10">
        <v>15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49</v>
      </c>
      <c r="D305" s="10">
        <v>4</v>
      </c>
      <c r="E305" s="10">
        <v>40</v>
      </c>
      <c r="F305" s="10">
        <v>5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38</v>
      </c>
      <c r="D306" s="10">
        <v>2</v>
      </c>
      <c r="E306" s="10">
        <v>34</v>
      </c>
      <c r="F306" s="10">
        <v>2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55</v>
      </c>
      <c r="D307" s="10">
        <v>7</v>
      </c>
      <c r="E307" s="10">
        <v>45</v>
      </c>
      <c r="F307" s="10">
        <v>3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43</v>
      </c>
      <c r="D308" s="10">
        <v>3</v>
      </c>
      <c r="E308" s="10">
        <v>38</v>
      </c>
      <c r="F308" s="10">
        <v>2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44</v>
      </c>
      <c r="D309" s="10" t="s">
        <v>265</v>
      </c>
      <c r="E309" s="10">
        <v>41</v>
      </c>
      <c r="F309" s="10">
        <v>3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182</v>
      </c>
      <c r="D310" s="10">
        <v>7</v>
      </c>
      <c r="E310" s="10">
        <v>160</v>
      </c>
      <c r="F310" s="10">
        <v>15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35</v>
      </c>
      <c r="D311" s="10">
        <v>1</v>
      </c>
      <c r="E311" s="10">
        <v>32</v>
      </c>
      <c r="F311" s="10">
        <v>2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37</v>
      </c>
      <c r="D312" s="10">
        <v>2</v>
      </c>
      <c r="E312" s="10">
        <v>31</v>
      </c>
      <c r="F312" s="10">
        <v>4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38</v>
      </c>
      <c r="D313" s="10" t="s">
        <v>265</v>
      </c>
      <c r="E313" s="10">
        <v>36</v>
      </c>
      <c r="F313" s="10">
        <v>2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35</v>
      </c>
      <c r="D314" s="10" t="s">
        <v>265</v>
      </c>
      <c r="E314" s="10">
        <v>32</v>
      </c>
      <c r="F314" s="10">
        <v>3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37</v>
      </c>
      <c r="D315" s="10">
        <v>4</v>
      </c>
      <c r="E315" s="10">
        <v>29</v>
      </c>
      <c r="F315" s="10">
        <v>4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130</v>
      </c>
      <c r="D316" s="10">
        <v>4</v>
      </c>
      <c r="E316" s="10">
        <v>115</v>
      </c>
      <c r="F316" s="10">
        <v>11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32</v>
      </c>
      <c r="D317" s="10" t="s">
        <v>265</v>
      </c>
      <c r="E317" s="10">
        <v>30</v>
      </c>
      <c r="F317" s="10">
        <v>2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37</v>
      </c>
      <c r="D318" s="10">
        <v>2</v>
      </c>
      <c r="E318" s="10">
        <v>32</v>
      </c>
      <c r="F318" s="10">
        <v>3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20</v>
      </c>
      <c r="D319" s="10">
        <v>1</v>
      </c>
      <c r="E319" s="10">
        <v>18</v>
      </c>
      <c r="F319" s="10">
        <v>1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24</v>
      </c>
      <c r="D320" s="10">
        <v>1</v>
      </c>
      <c r="E320" s="10">
        <v>21</v>
      </c>
      <c r="F320" s="10">
        <v>2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17</v>
      </c>
      <c r="D321" s="10" t="s">
        <v>265</v>
      </c>
      <c r="E321" s="10">
        <v>14</v>
      </c>
      <c r="F321" s="10">
        <v>3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80</v>
      </c>
      <c r="D322" s="10">
        <v>2</v>
      </c>
      <c r="E322" s="10">
        <v>67</v>
      </c>
      <c r="F322" s="10">
        <v>11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24</v>
      </c>
      <c r="D323" s="10" t="s">
        <v>265</v>
      </c>
      <c r="E323" s="10">
        <v>22</v>
      </c>
      <c r="F323" s="10">
        <v>2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14</v>
      </c>
      <c r="D324" s="10">
        <v>1</v>
      </c>
      <c r="E324" s="10">
        <v>13</v>
      </c>
      <c r="F324" s="10" t="s">
        <v>265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16</v>
      </c>
      <c r="D325" s="10">
        <v>1</v>
      </c>
      <c r="E325" s="10">
        <v>14</v>
      </c>
      <c r="F325" s="10">
        <v>1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14</v>
      </c>
      <c r="D326" s="10" t="s">
        <v>265</v>
      </c>
      <c r="E326" s="10">
        <v>11</v>
      </c>
      <c r="F326" s="10">
        <v>3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12</v>
      </c>
      <c r="D327" s="10" t="s">
        <v>265</v>
      </c>
      <c r="E327" s="10">
        <v>7</v>
      </c>
      <c r="F327" s="10">
        <v>5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43</v>
      </c>
      <c r="D328" s="10">
        <v>1</v>
      </c>
      <c r="E328" s="10">
        <v>36</v>
      </c>
      <c r="F328" s="10">
        <v>6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11</v>
      </c>
      <c r="D329" s="10" t="s">
        <v>265</v>
      </c>
      <c r="E329" s="10">
        <v>10</v>
      </c>
      <c r="F329" s="10">
        <v>1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10</v>
      </c>
      <c r="D330" s="10" t="s">
        <v>265</v>
      </c>
      <c r="E330" s="10">
        <v>9</v>
      </c>
      <c r="F330" s="10">
        <v>1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5</v>
      </c>
      <c r="D331" s="10" t="s">
        <v>265</v>
      </c>
      <c r="E331" s="10">
        <v>4</v>
      </c>
      <c r="F331" s="10">
        <v>1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12</v>
      </c>
      <c r="D332" s="10">
        <v>1</v>
      </c>
      <c r="E332" s="10">
        <v>10</v>
      </c>
      <c r="F332" s="10">
        <v>1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5</v>
      </c>
      <c r="D333" s="10" t="s">
        <v>265</v>
      </c>
      <c r="E333" s="10">
        <v>3</v>
      </c>
      <c r="F333" s="10">
        <v>2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16</v>
      </c>
      <c r="D334" s="5">
        <v>1</v>
      </c>
      <c r="E334" s="5">
        <v>15</v>
      </c>
      <c r="F334" s="5" t="s">
        <v>265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6.16406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160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45307</v>
      </c>
      <c r="D5" s="3">
        <v>14330</v>
      </c>
      <c r="E5" s="3">
        <v>28921</v>
      </c>
      <c r="F5" s="3">
        <v>2056</v>
      </c>
    </row>
    <row r="6" spans="1:32" ht="12" customHeight="1">
      <c r="A6" s="33" t="s">
        <v>254</v>
      </c>
      <c r="B6" s="1" t="s">
        <v>8</v>
      </c>
      <c r="C6" s="10">
        <v>2903</v>
      </c>
      <c r="D6" s="10">
        <v>1497</v>
      </c>
      <c r="E6" s="10">
        <v>127</v>
      </c>
      <c r="F6" s="10">
        <v>1279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484</v>
      </c>
      <c r="D7" s="10">
        <v>48</v>
      </c>
      <c r="E7" s="10">
        <v>31</v>
      </c>
      <c r="F7" s="10">
        <v>405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538</v>
      </c>
      <c r="D8" s="10">
        <v>115</v>
      </c>
      <c r="E8" s="10">
        <v>28</v>
      </c>
      <c r="F8" s="10">
        <v>395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603</v>
      </c>
      <c r="D9" s="10">
        <v>212</v>
      </c>
      <c r="E9" s="10">
        <v>34</v>
      </c>
      <c r="F9" s="10">
        <v>357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632</v>
      </c>
      <c r="D10" s="10">
        <v>502</v>
      </c>
      <c r="E10" s="10">
        <v>21</v>
      </c>
      <c r="F10" s="10">
        <v>109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646</v>
      </c>
      <c r="D11" s="10">
        <v>620</v>
      </c>
      <c r="E11" s="10">
        <v>13</v>
      </c>
      <c r="F11" s="10">
        <v>13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3417</v>
      </c>
      <c r="D12" s="10">
        <v>3341</v>
      </c>
      <c r="E12" s="10">
        <v>54</v>
      </c>
      <c r="F12" s="10">
        <v>22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667</v>
      </c>
      <c r="D13" s="10">
        <v>655</v>
      </c>
      <c r="E13" s="10">
        <v>6</v>
      </c>
      <c r="F13" s="10">
        <v>6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731</v>
      </c>
      <c r="D14" s="10">
        <v>717</v>
      </c>
      <c r="E14" s="10">
        <v>13</v>
      </c>
      <c r="F14" s="10">
        <v>1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688</v>
      </c>
      <c r="D15" s="10">
        <v>675</v>
      </c>
      <c r="E15" s="10">
        <v>6</v>
      </c>
      <c r="F15" s="10">
        <v>7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696</v>
      </c>
      <c r="D16" s="10">
        <v>681</v>
      </c>
      <c r="E16" s="10">
        <v>13</v>
      </c>
      <c r="F16" s="10">
        <v>2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635</v>
      </c>
      <c r="D17" s="10">
        <v>613</v>
      </c>
      <c r="E17" s="10">
        <v>16</v>
      </c>
      <c r="F17" s="10">
        <v>6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3484</v>
      </c>
      <c r="D18" s="10">
        <v>3358</v>
      </c>
      <c r="E18" s="10">
        <v>91</v>
      </c>
      <c r="F18" s="10">
        <v>35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677</v>
      </c>
      <c r="D19" s="10">
        <v>670</v>
      </c>
      <c r="E19" s="10">
        <v>7</v>
      </c>
      <c r="F19" s="10" t="s">
        <v>265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688</v>
      </c>
      <c r="D20" s="10">
        <v>674</v>
      </c>
      <c r="E20" s="10">
        <v>9</v>
      </c>
      <c r="F20" s="10">
        <v>5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707</v>
      </c>
      <c r="D21" s="10">
        <v>686</v>
      </c>
      <c r="E21" s="10">
        <v>19</v>
      </c>
      <c r="F21" s="10">
        <v>2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702</v>
      </c>
      <c r="D22" s="10">
        <v>675</v>
      </c>
      <c r="E22" s="10">
        <v>23</v>
      </c>
      <c r="F22" s="10">
        <v>4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710</v>
      </c>
      <c r="D23" s="10">
        <v>653</v>
      </c>
      <c r="E23" s="10">
        <v>33</v>
      </c>
      <c r="F23" s="10">
        <v>24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3495</v>
      </c>
      <c r="D24" s="10">
        <v>2793</v>
      </c>
      <c r="E24" s="10">
        <v>681</v>
      </c>
      <c r="F24" s="10">
        <v>21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683</v>
      </c>
      <c r="D25" s="10">
        <v>644</v>
      </c>
      <c r="E25" s="10">
        <v>36</v>
      </c>
      <c r="F25" s="10">
        <v>3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670</v>
      </c>
      <c r="D26" s="10">
        <v>631</v>
      </c>
      <c r="E26" s="10">
        <v>35</v>
      </c>
      <c r="F26" s="10">
        <v>4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727</v>
      </c>
      <c r="D27" s="10">
        <v>643</v>
      </c>
      <c r="E27" s="10">
        <v>80</v>
      </c>
      <c r="F27" s="10">
        <v>4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762</v>
      </c>
      <c r="D28" s="10">
        <v>521</v>
      </c>
      <c r="E28" s="10">
        <v>234</v>
      </c>
      <c r="F28" s="10">
        <v>7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653</v>
      </c>
      <c r="D29" s="10">
        <v>354</v>
      </c>
      <c r="E29" s="10">
        <v>296</v>
      </c>
      <c r="F29" s="10">
        <v>3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3065</v>
      </c>
      <c r="D30" s="10">
        <v>1143</v>
      </c>
      <c r="E30" s="10">
        <v>1896</v>
      </c>
      <c r="F30" s="10">
        <v>26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584</v>
      </c>
      <c r="D31" s="10">
        <v>292</v>
      </c>
      <c r="E31" s="10">
        <v>290</v>
      </c>
      <c r="F31" s="10">
        <v>2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630</v>
      </c>
      <c r="D32" s="10">
        <v>250</v>
      </c>
      <c r="E32" s="10">
        <v>372</v>
      </c>
      <c r="F32" s="10">
        <v>8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604</v>
      </c>
      <c r="D33" s="10">
        <v>219</v>
      </c>
      <c r="E33" s="10">
        <v>382</v>
      </c>
      <c r="F33" s="10">
        <v>3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641</v>
      </c>
      <c r="D34" s="10">
        <v>215</v>
      </c>
      <c r="E34" s="10">
        <v>419</v>
      </c>
      <c r="F34" s="10">
        <v>7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606</v>
      </c>
      <c r="D35" s="10">
        <v>167</v>
      </c>
      <c r="E35" s="10">
        <v>433</v>
      </c>
      <c r="F35" s="10">
        <v>6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3002</v>
      </c>
      <c r="D36" s="10">
        <v>567</v>
      </c>
      <c r="E36" s="10">
        <v>2407</v>
      </c>
      <c r="F36" s="10">
        <v>28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565</v>
      </c>
      <c r="D37" s="10">
        <v>144</v>
      </c>
      <c r="E37" s="10">
        <v>416</v>
      </c>
      <c r="F37" s="10">
        <v>5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589</v>
      </c>
      <c r="D38" s="10">
        <v>128</v>
      </c>
      <c r="E38" s="10">
        <v>454</v>
      </c>
      <c r="F38" s="10">
        <v>7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694</v>
      </c>
      <c r="D39" s="10">
        <v>101</v>
      </c>
      <c r="E39" s="10">
        <v>588</v>
      </c>
      <c r="F39" s="10">
        <v>5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573</v>
      </c>
      <c r="D40" s="10">
        <v>99</v>
      </c>
      <c r="E40" s="10">
        <v>468</v>
      </c>
      <c r="F40" s="10">
        <v>6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581</v>
      </c>
      <c r="D41" s="10">
        <v>95</v>
      </c>
      <c r="E41" s="10">
        <v>481</v>
      </c>
      <c r="F41" s="10">
        <v>5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3125</v>
      </c>
      <c r="D42" s="10">
        <v>411</v>
      </c>
      <c r="E42" s="10">
        <v>2681</v>
      </c>
      <c r="F42" s="10">
        <v>33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624</v>
      </c>
      <c r="D43" s="10">
        <v>93</v>
      </c>
      <c r="E43" s="10">
        <v>526</v>
      </c>
      <c r="F43" s="10">
        <v>5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621</v>
      </c>
      <c r="D44" s="10">
        <v>80</v>
      </c>
      <c r="E44" s="10">
        <v>535</v>
      </c>
      <c r="F44" s="10">
        <v>6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608</v>
      </c>
      <c r="D45" s="10">
        <v>88</v>
      </c>
      <c r="E45" s="10">
        <v>510</v>
      </c>
      <c r="F45" s="10">
        <v>10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650</v>
      </c>
      <c r="D46" s="10">
        <v>78</v>
      </c>
      <c r="E46" s="10">
        <v>565</v>
      </c>
      <c r="F46" s="10">
        <v>7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622</v>
      </c>
      <c r="D47" s="10">
        <v>72</v>
      </c>
      <c r="E47" s="10">
        <v>545</v>
      </c>
      <c r="F47" s="10">
        <v>5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2985</v>
      </c>
      <c r="D48" s="10">
        <v>295</v>
      </c>
      <c r="E48" s="10">
        <v>2652</v>
      </c>
      <c r="F48" s="10">
        <v>38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631</v>
      </c>
      <c r="D49" s="10">
        <v>77</v>
      </c>
      <c r="E49" s="10">
        <v>545</v>
      </c>
      <c r="F49" s="10">
        <v>9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591</v>
      </c>
      <c r="D50" s="10">
        <v>50</v>
      </c>
      <c r="E50" s="10">
        <v>532</v>
      </c>
      <c r="F50" s="10">
        <v>9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614</v>
      </c>
      <c r="D51" s="10">
        <v>63</v>
      </c>
      <c r="E51" s="10">
        <v>541</v>
      </c>
      <c r="F51" s="10">
        <v>10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567</v>
      </c>
      <c r="D52" s="10">
        <v>61</v>
      </c>
      <c r="E52" s="10">
        <v>500</v>
      </c>
      <c r="F52" s="10">
        <v>6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582</v>
      </c>
      <c r="D53" s="10">
        <v>44</v>
      </c>
      <c r="E53" s="10">
        <v>534</v>
      </c>
      <c r="F53" s="10">
        <v>4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3235</v>
      </c>
      <c r="D54" s="10">
        <v>284</v>
      </c>
      <c r="E54" s="10">
        <v>2903</v>
      </c>
      <c r="F54" s="10">
        <v>48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673</v>
      </c>
      <c r="D55" s="10">
        <v>69</v>
      </c>
      <c r="E55" s="10">
        <v>593</v>
      </c>
      <c r="F55" s="10">
        <v>11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610</v>
      </c>
      <c r="D56" s="10">
        <v>48</v>
      </c>
      <c r="E56" s="10">
        <v>551</v>
      </c>
      <c r="F56" s="10">
        <v>11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678</v>
      </c>
      <c r="D57" s="10">
        <v>63</v>
      </c>
      <c r="E57" s="10">
        <v>609</v>
      </c>
      <c r="F57" s="10">
        <v>6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626</v>
      </c>
      <c r="D58" s="10">
        <v>57</v>
      </c>
      <c r="E58" s="10">
        <v>559</v>
      </c>
      <c r="F58" s="10">
        <v>10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648</v>
      </c>
      <c r="D59" s="10">
        <v>47</v>
      </c>
      <c r="E59" s="10">
        <v>591</v>
      </c>
      <c r="F59" s="10">
        <v>10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2780</v>
      </c>
      <c r="D60" s="10">
        <v>181</v>
      </c>
      <c r="E60" s="10">
        <v>2558</v>
      </c>
      <c r="F60" s="10">
        <v>41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607</v>
      </c>
      <c r="D61" s="10">
        <v>46</v>
      </c>
      <c r="E61" s="10">
        <v>552</v>
      </c>
      <c r="F61" s="10">
        <v>9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565</v>
      </c>
      <c r="D62" s="10">
        <v>40</v>
      </c>
      <c r="E62" s="10">
        <v>519</v>
      </c>
      <c r="F62" s="10">
        <v>6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571</v>
      </c>
      <c r="D63" s="10">
        <v>34</v>
      </c>
      <c r="E63" s="10">
        <v>531</v>
      </c>
      <c r="F63" s="10">
        <v>6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502</v>
      </c>
      <c r="D64" s="10">
        <v>31</v>
      </c>
      <c r="E64" s="10">
        <v>462</v>
      </c>
      <c r="F64" s="10">
        <v>9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535</v>
      </c>
      <c r="D65" s="10">
        <v>30</v>
      </c>
      <c r="E65" s="10">
        <v>494</v>
      </c>
      <c r="F65" s="10">
        <v>11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2532</v>
      </c>
      <c r="D66" s="10">
        <v>139</v>
      </c>
      <c r="E66" s="10">
        <v>2334</v>
      </c>
      <c r="F66" s="10">
        <v>59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619</v>
      </c>
      <c r="D67" s="10">
        <v>38</v>
      </c>
      <c r="E67" s="10">
        <v>560</v>
      </c>
      <c r="F67" s="10">
        <v>21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519</v>
      </c>
      <c r="D68" s="10">
        <v>26</v>
      </c>
      <c r="E68" s="10">
        <v>477</v>
      </c>
      <c r="F68" s="10">
        <v>16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460</v>
      </c>
      <c r="D69" s="10">
        <v>26</v>
      </c>
      <c r="E69" s="10">
        <v>430</v>
      </c>
      <c r="F69" s="10">
        <v>4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482</v>
      </c>
      <c r="D70" s="10">
        <v>31</v>
      </c>
      <c r="E70" s="10">
        <v>440</v>
      </c>
      <c r="F70" s="10">
        <v>11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452</v>
      </c>
      <c r="D71" s="10">
        <v>18</v>
      </c>
      <c r="E71" s="10">
        <v>427</v>
      </c>
      <c r="F71" s="10">
        <v>7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2304</v>
      </c>
      <c r="D72" s="10">
        <v>89</v>
      </c>
      <c r="E72" s="10">
        <v>2164</v>
      </c>
      <c r="F72" s="10">
        <v>51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464</v>
      </c>
      <c r="D73" s="10">
        <v>21</v>
      </c>
      <c r="E73" s="10">
        <v>438</v>
      </c>
      <c r="F73" s="10">
        <v>5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449</v>
      </c>
      <c r="D74" s="10">
        <v>18</v>
      </c>
      <c r="E74" s="10">
        <v>420</v>
      </c>
      <c r="F74" s="10">
        <v>11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470</v>
      </c>
      <c r="D75" s="10">
        <v>17</v>
      </c>
      <c r="E75" s="10">
        <v>443</v>
      </c>
      <c r="F75" s="10">
        <v>10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464</v>
      </c>
      <c r="D76" s="10">
        <v>16</v>
      </c>
      <c r="E76" s="10">
        <v>439</v>
      </c>
      <c r="F76" s="10">
        <v>9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457</v>
      </c>
      <c r="D77" s="10">
        <v>17</v>
      </c>
      <c r="E77" s="10">
        <v>424</v>
      </c>
      <c r="F77" s="10">
        <v>16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2263</v>
      </c>
      <c r="D78" s="10">
        <v>76</v>
      </c>
      <c r="E78" s="10">
        <v>2122</v>
      </c>
      <c r="F78" s="10">
        <v>65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479</v>
      </c>
      <c r="D79" s="10">
        <v>19</v>
      </c>
      <c r="E79" s="10">
        <v>449</v>
      </c>
      <c r="F79" s="10">
        <v>11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448</v>
      </c>
      <c r="D80" s="10">
        <v>15</v>
      </c>
      <c r="E80" s="10">
        <v>424</v>
      </c>
      <c r="F80" s="10">
        <v>9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457</v>
      </c>
      <c r="D81" s="10">
        <v>17</v>
      </c>
      <c r="E81" s="10">
        <v>423</v>
      </c>
      <c r="F81" s="10">
        <v>17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459</v>
      </c>
      <c r="D82" s="10">
        <v>14</v>
      </c>
      <c r="E82" s="10">
        <v>434</v>
      </c>
      <c r="F82" s="10">
        <v>11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420</v>
      </c>
      <c r="D83" s="10">
        <v>11</v>
      </c>
      <c r="E83" s="10">
        <v>392</v>
      </c>
      <c r="F83" s="10">
        <v>17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2059</v>
      </c>
      <c r="D84" s="10">
        <v>37</v>
      </c>
      <c r="E84" s="10">
        <v>1957</v>
      </c>
      <c r="F84" s="10">
        <v>65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453</v>
      </c>
      <c r="D85" s="10">
        <v>5</v>
      </c>
      <c r="E85" s="10">
        <v>439</v>
      </c>
      <c r="F85" s="10">
        <v>9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428</v>
      </c>
      <c r="D86" s="10">
        <v>3</v>
      </c>
      <c r="E86" s="10">
        <v>414</v>
      </c>
      <c r="F86" s="10">
        <v>11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390</v>
      </c>
      <c r="D87" s="10">
        <v>10</v>
      </c>
      <c r="E87" s="10">
        <v>367</v>
      </c>
      <c r="F87" s="10">
        <v>13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396</v>
      </c>
      <c r="D88" s="10">
        <v>7</v>
      </c>
      <c r="E88" s="10">
        <v>369</v>
      </c>
      <c r="F88" s="10">
        <v>20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392</v>
      </c>
      <c r="D89" s="10">
        <v>12</v>
      </c>
      <c r="E89" s="10">
        <v>368</v>
      </c>
      <c r="F89" s="10">
        <v>12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1854</v>
      </c>
      <c r="D90" s="10">
        <v>34</v>
      </c>
      <c r="E90" s="10">
        <v>1749</v>
      </c>
      <c r="F90" s="10">
        <v>71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391</v>
      </c>
      <c r="D91" s="10">
        <v>6</v>
      </c>
      <c r="E91" s="10">
        <v>373</v>
      </c>
      <c r="F91" s="10">
        <v>12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379</v>
      </c>
      <c r="D92" s="10">
        <v>7</v>
      </c>
      <c r="E92" s="10">
        <v>361</v>
      </c>
      <c r="F92" s="10">
        <v>11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393</v>
      </c>
      <c r="D93" s="10">
        <v>10</v>
      </c>
      <c r="E93" s="10">
        <v>370</v>
      </c>
      <c r="F93" s="10">
        <v>13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354</v>
      </c>
      <c r="D94" s="10">
        <v>7</v>
      </c>
      <c r="E94" s="10">
        <v>328</v>
      </c>
      <c r="F94" s="10">
        <v>19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337</v>
      </c>
      <c r="D95" s="10">
        <v>4</v>
      </c>
      <c r="E95" s="10">
        <v>317</v>
      </c>
      <c r="F95" s="10">
        <v>16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1278</v>
      </c>
      <c r="D96" s="10">
        <v>48</v>
      </c>
      <c r="E96" s="10">
        <v>1160</v>
      </c>
      <c r="F96" s="10">
        <v>70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291</v>
      </c>
      <c r="D97" s="10">
        <v>15</v>
      </c>
      <c r="E97" s="10">
        <v>260</v>
      </c>
      <c r="F97" s="10">
        <v>16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302</v>
      </c>
      <c r="D98" s="10">
        <v>11</v>
      </c>
      <c r="E98" s="10">
        <v>274</v>
      </c>
      <c r="F98" s="10">
        <v>17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248</v>
      </c>
      <c r="D99" s="10">
        <v>10</v>
      </c>
      <c r="E99" s="10">
        <v>221</v>
      </c>
      <c r="F99" s="10">
        <v>17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235</v>
      </c>
      <c r="D100" s="10">
        <v>10</v>
      </c>
      <c r="E100" s="10">
        <v>213</v>
      </c>
      <c r="F100" s="10">
        <v>12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202</v>
      </c>
      <c r="D101" s="10">
        <v>2</v>
      </c>
      <c r="E101" s="10">
        <v>192</v>
      </c>
      <c r="F101" s="10">
        <v>8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769</v>
      </c>
      <c r="D102" s="10">
        <v>14</v>
      </c>
      <c r="E102" s="10">
        <v>700</v>
      </c>
      <c r="F102" s="10">
        <v>55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192</v>
      </c>
      <c r="D103" s="10">
        <v>5</v>
      </c>
      <c r="E103" s="10">
        <v>173</v>
      </c>
      <c r="F103" s="10">
        <v>14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186</v>
      </c>
      <c r="D104" s="10">
        <v>5</v>
      </c>
      <c r="E104" s="10">
        <v>168</v>
      </c>
      <c r="F104" s="10">
        <v>13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139</v>
      </c>
      <c r="D105" s="10">
        <v>2</v>
      </c>
      <c r="E105" s="10">
        <v>126</v>
      </c>
      <c r="F105" s="10">
        <v>11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138</v>
      </c>
      <c r="D106" s="10" t="s">
        <v>265</v>
      </c>
      <c r="E106" s="10">
        <v>129</v>
      </c>
      <c r="F106" s="10">
        <v>9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114</v>
      </c>
      <c r="D107" s="10">
        <v>2</v>
      </c>
      <c r="E107" s="10">
        <v>104</v>
      </c>
      <c r="F107" s="10">
        <v>8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483</v>
      </c>
      <c r="D108" s="10">
        <v>15</v>
      </c>
      <c r="E108" s="10">
        <v>440</v>
      </c>
      <c r="F108" s="10">
        <v>28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133</v>
      </c>
      <c r="D109" s="10">
        <v>5</v>
      </c>
      <c r="E109" s="10">
        <v>119</v>
      </c>
      <c r="F109" s="10">
        <v>9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103</v>
      </c>
      <c r="D110" s="10">
        <v>3</v>
      </c>
      <c r="E110" s="10">
        <v>97</v>
      </c>
      <c r="F110" s="10">
        <v>3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94</v>
      </c>
      <c r="D111" s="10">
        <v>5</v>
      </c>
      <c r="E111" s="10">
        <v>86</v>
      </c>
      <c r="F111" s="10">
        <v>3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78</v>
      </c>
      <c r="D112" s="10">
        <v>2</v>
      </c>
      <c r="E112" s="10">
        <v>71</v>
      </c>
      <c r="F112" s="10">
        <v>5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75</v>
      </c>
      <c r="D113" s="10" t="s">
        <v>265</v>
      </c>
      <c r="E113" s="10">
        <v>67</v>
      </c>
      <c r="F113" s="10">
        <v>8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274</v>
      </c>
      <c r="D114" s="10">
        <v>8</v>
      </c>
      <c r="E114" s="10">
        <v>245</v>
      </c>
      <c r="F114" s="10">
        <v>21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23309</v>
      </c>
      <c r="D115" s="3">
        <v>7612</v>
      </c>
      <c r="E115" s="3">
        <v>14754</v>
      </c>
      <c r="F115" s="3">
        <v>943</v>
      </c>
    </row>
    <row r="116" spans="1:11" ht="12" customHeight="1">
      <c r="A116" s="33" t="s">
        <v>254</v>
      </c>
      <c r="B116" s="1" t="s">
        <v>8</v>
      </c>
      <c r="C116" s="10">
        <v>1386</v>
      </c>
      <c r="D116" s="10">
        <v>736</v>
      </c>
      <c r="E116" s="10">
        <v>58</v>
      </c>
      <c r="F116" s="10">
        <v>592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219</v>
      </c>
      <c r="D117" s="10">
        <v>24</v>
      </c>
      <c r="E117" s="10">
        <v>13</v>
      </c>
      <c r="F117" s="10">
        <v>182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251</v>
      </c>
      <c r="D118" s="10">
        <v>55</v>
      </c>
      <c r="E118" s="10">
        <v>11</v>
      </c>
      <c r="F118" s="10">
        <v>185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275</v>
      </c>
      <c r="D119" s="10">
        <v>107</v>
      </c>
      <c r="E119" s="10">
        <v>16</v>
      </c>
      <c r="F119" s="10">
        <v>152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314</v>
      </c>
      <c r="D120" s="10">
        <v>241</v>
      </c>
      <c r="E120" s="10">
        <v>10</v>
      </c>
      <c r="F120" s="10">
        <v>63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327</v>
      </c>
      <c r="D121" s="10">
        <v>309</v>
      </c>
      <c r="E121" s="10">
        <v>8</v>
      </c>
      <c r="F121" s="10">
        <v>10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1664</v>
      </c>
      <c r="D122" s="10">
        <v>1628</v>
      </c>
      <c r="E122" s="10">
        <v>29</v>
      </c>
      <c r="F122" s="10">
        <v>7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329</v>
      </c>
      <c r="D123" s="10">
        <v>325</v>
      </c>
      <c r="E123" s="10">
        <v>2</v>
      </c>
      <c r="F123" s="10">
        <v>2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355</v>
      </c>
      <c r="D124" s="10">
        <v>350</v>
      </c>
      <c r="E124" s="10">
        <v>5</v>
      </c>
      <c r="F124" s="10" t="s">
        <v>265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353</v>
      </c>
      <c r="D125" s="10">
        <v>347</v>
      </c>
      <c r="E125" s="10">
        <v>3</v>
      </c>
      <c r="F125" s="10">
        <v>3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310</v>
      </c>
      <c r="D126" s="10">
        <v>301</v>
      </c>
      <c r="E126" s="10">
        <v>8</v>
      </c>
      <c r="F126" s="10">
        <v>1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317</v>
      </c>
      <c r="D127" s="10">
        <v>305</v>
      </c>
      <c r="E127" s="10">
        <v>11</v>
      </c>
      <c r="F127" s="10">
        <v>1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1706</v>
      </c>
      <c r="D128" s="10">
        <v>1662</v>
      </c>
      <c r="E128" s="10">
        <v>35</v>
      </c>
      <c r="F128" s="10">
        <v>9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349</v>
      </c>
      <c r="D129" s="10">
        <v>348</v>
      </c>
      <c r="E129" s="10">
        <v>1</v>
      </c>
      <c r="F129" s="10" t="s">
        <v>265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333</v>
      </c>
      <c r="D130" s="10">
        <v>327</v>
      </c>
      <c r="E130" s="10">
        <v>4</v>
      </c>
      <c r="F130" s="10">
        <v>2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338</v>
      </c>
      <c r="D131" s="10">
        <v>332</v>
      </c>
      <c r="E131" s="10">
        <v>6</v>
      </c>
      <c r="F131" s="10" t="s">
        <v>265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346</v>
      </c>
      <c r="D132" s="10">
        <v>334</v>
      </c>
      <c r="E132" s="10">
        <v>9</v>
      </c>
      <c r="F132" s="10">
        <v>3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340</v>
      </c>
      <c r="D133" s="10">
        <v>321</v>
      </c>
      <c r="E133" s="10">
        <v>15</v>
      </c>
      <c r="F133" s="10">
        <v>4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1764</v>
      </c>
      <c r="D134" s="10">
        <v>1458</v>
      </c>
      <c r="E134" s="10">
        <v>296</v>
      </c>
      <c r="F134" s="10">
        <v>10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355</v>
      </c>
      <c r="D135" s="10">
        <v>333</v>
      </c>
      <c r="E135" s="10">
        <v>20</v>
      </c>
      <c r="F135" s="10">
        <v>2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342</v>
      </c>
      <c r="D136" s="10">
        <v>327</v>
      </c>
      <c r="E136" s="10">
        <v>14</v>
      </c>
      <c r="F136" s="10">
        <v>1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380</v>
      </c>
      <c r="D137" s="10">
        <v>344</v>
      </c>
      <c r="E137" s="10">
        <v>33</v>
      </c>
      <c r="F137" s="10">
        <v>3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362</v>
      </c>
      <c r="D138" s="10">
        <v>258</v>
      </c>
      <c r="E138" s="10">
        <v>101</v>
      </c>
      <c r="F138" s="10">
        <v>3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325</v>
      </c>
      <c r="D139" s="10">
        <v>196</v>
      </c>
      <c r="E139" s="10">
        <v>128</v>
      </c>
      <c r="F139" s="10">
        <v>1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1541</v>
      </c>
      <c r="D140" s="10">
        <v>708</v>
      </c>
      <c r="E140" s="10">
        <v>821</v>
      </c>
      <c r="F140" s="10">
        <v>12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292</v>
      </c>
      <c r="D141" s="10">
        <v>174</v>
      </c>
      <c r="E141" s="10">
        <v>117</v>
      </c>
      <c r="F141" s="10">
        <v>1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292</v>
      </c>
      <c r="D142" s="10">
        <v>146</v>
      </c>
      <c r="E142" s="10">
        <v>143</v>
      </c>
      <c r="F142" s="10">
        <v>3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315</v>
      </c>
      <c r="D143" s="10">
        <v>151</v>
      </c>
      <c r="E143" s="10">
        <v>161</v>
      </c>
      <c r="F143" s="10">
        <v>3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342</v>
      </c>
      <c r="D144" s="10">
        <v>136</v>
      </c>
      <c r="E144" s="10">
        <v>202</v>
      </c>
      <c r="F144" s="10">
        <v>4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300</v>
      </c>
      <c r="D145" s="10">
        <v>101</v>
      </c>
      <c r="E145" s="10">
        <v>198</v>
      </c>
      <c r="F145" s="10">
        <v>1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1513</v>
      </c>
      <c r="D146" s="10">
        <v>374</v>
      </c>
      <c r="E146" s="10">
        <v>1125</v>
      </c>
      <c r="F146" s="10">
        <v>14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297</v>
      </c>
      <c r="D147" s="10">
        <v>97</v>
      </c>
      <c r="E147" s="10">
        <v>197</v>
      </c>
      <c r="F147" s="10">
        <v>3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295</v>
      </c>
      <c r="D148" s="10">
        <v>86</v>
      </c>
      <c r="E148" s="10">
        <v>207</v>
      </c>
      <c r="F148" s="10">
        <v>2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360</v>
      </c>
      <c r="D149" s="10">
        <v>68</v>
      </c>
      <c r="E149" s="10">
        <v>290</v>
      </c>
      <c r="F149" s="10">
        <v>2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288</v>
      </c>
      <c r="D150" s="10">
        <v>66</v>
      </c>
      <c r="E150" s="10">
        <v>218</v>
      </c>
      <c r="F150" s="10">
        <v>4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273</v>
      </c>
      <c r="D151" s="10">
        <v>57</v>
      </c>
      <c r="E151" s="10">
        <v>213</v>
      </c>
      <c r="F151" s="10">
        <v>3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1614</v>
      </c>
      <c r="D152" s="10">
        <v>272</v>
      </c>
      <c r="E152" s="10">
        <v>1327</v>
      </c>
      <c r="F152" s="10">
        <v>15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309</v>
      </c>
      <c r="D153" s="10">
        <v>58</v>
      </c>
      <c r="E153" s="10">
        <v>247</v>
      </c>
      <c r="F153" s="10">
        <v>4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311</v>
      </c>
      <c r="D154" s="10">
        <v>54</v>
      </c>
      <c r="E154" s="10">
        <v>255</v>
      </c>
      <c r="F154" s="10">
        <v>2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328</v>
      </c>
      <c r="D155" s="10">
        <v>59</v>
      </c>
      <c r="E155" s="10">
        <v>265</v>
      </c>
      <c r="F155" s="10">
        <v>4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329</v>
      </c>
      <c r="D156" s="10">
        <v>53</v>
      </c>
      <c r="E156" s="10">
        <v>274</v>
      </c>
      <c r="F156" s="10">
        <v>2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337</v>
      </c>
      <c r="D157" s="10">
        <v>48</v>
      </c>
      <c r="E157" s="10">
        <v>286</v>
      </c>
      <c r="F157" s="10">
        <v>3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1539</v>
      </c>
      <c r="D158" s="10">
        <v>198</v>
      </c>
      <c r="E158" s="10">
        <v>1326</v>
      </c>
      <c r="F158" s="10">
        <v>15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339</v>
      </c>
      <c r="D159" s="10">
        <v>50</v>
      </c>
      <c r="E159" s="10">
        <v>284</v>
      </c>
      <c r="F159" s="10">
        <v>5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309</v>
      </c>
      <c r="D160" s="10">
        <v>32</v>
      </c>
      <c r="E160" s="10">
        <v>273</v>
      </c>
      <c r="F160" s="10">
        <v>4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325</v>
      </c>
      <c r="D161" s="10">
        <v>47</v>
      </c>
      <c r="E161" s="10">
        <v>274</v>
      </c>
      <c r="F161" s="10">
        <v>4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261</v>
      </c>
      <c r="D162" s="10">
        <v>39</v>
      </c>
      <c r="E162" s="10">
        <v>221</v>
      </c>
      <c r="F162" s="10">
        <v>1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305</v>
      </c>
      <c r="D163" s="10">
        <v>30</v>
      </c>
      <c r="E163" s="10">
        <v>274</v>
      </c>
      <c r="F163" s="10">
        <v>1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1716</v>
      </c>
      <c r="D164" s="10">
        <v>186</v>
      </c>
      <c r="E164" s="10">
        <v>1509</v>
      </c>
      <c r="F164" s="10">
        <v>21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345</v>
      </c>
      <c r="D165" s="10">
        <v>46</v>
      </c>
      <c r="E165" s="10">
        <v>293</v>
      </c>
      <c r="F165" s="10">
        <v>6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313</v>
      </c>
      <c r="D166" s="10">
        <v>31</v>
      </c>
      <c r="E166" s="10">
        <v>277</v>
      </c>
      <c r="F166" s="10">
        <v>5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380</v>
      </c>
      <c r="D167" s="10">
        <v>40</v>
      </c>
      <c r="E167" s="10">
        <v>337</v>
      </c>
      <c r="F167" s="10">
        <v>3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335</v>
      </c>
      <c r="D168" s="10">
        <v>44</v>
      </c>
      <c r="E168" s="10">
        <v>285</v>
      </c>
      <c r="F168" s="10">
        <v>6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343</v>
      </c>
      <c r="D169" s="10">
        <v>25</v>
      </c>
      <c r="E169" s="10">
        <v>317</v>
      </c>
      <c r="F169" s="10">
        <v>1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1407</v>
      </c>
      <c r="D170" s="10">
        <v>119</v>
      </c>
      <c r="E170" s="10">
        <v>1265</v>
      </c>
      <c r="F170" s="10">
        <v>23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290</v>
      </c>
      <c r="D171" s="10">
        <v>30</v>
      </c>
      <c r="E171" s="10">
        <v>254</v>
      </c>
      <c r="F171" s="10">
        <v>6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291</v>
      </c>
      <c r="D172" s="10">
        <v>28</v>
      </c>
      <c r="E172" s="10">
        <v>260</v>
      </c>
      <c r="F172" s="10">
        <v>3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295</v>
      </c>
      <c r="D173" s="10">
        <v>22</v>
      </c>
      <c r="E173" s="10">
        <v>271</v>
      </c>
      <c r="F173" s="10">
        <v>2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267</v>
      </c>
      <c r="D174" s="10">
        <v>23</v>
      </c>
      <c r="E174" s="10">
        <v>237</v>
      </c>
      <c r="F174" s="10">
        <v>7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264</v>
      </c>
      <c r="D175" s="10">
        <v>16</v>
      </c>
      <c r="E175" s="10">
        <v>243</v>
      </c>
      <c r="F175" s="10">
        <v>5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1291</v>
      </c>
      <c r="D176" s="10">
        <v>85</v>
      </c>
      <c r="E176" s="10">
        <v>1181</v>
      </c>
      <c r="F176" s="10">
        <v>25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320</v>
      </c>
      <c r="D177" s="10">
        <v>25</v>
      </c>
      <c r="E177" s="10">
        <v>286</v>
      </c>
      <c r="F177" s="10">
        <v>9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278</v>
      </c>
      <c r="D178" s="10">
        <v>17</v>
      </c>
      <c r="E178" s="10">
        <v>253</v>
      </c>
      <c r="F178" s="10">
        <v>8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227</v>
      </c>
      <c r="D179" s="10">
        <v>14</v>
      </c>
      <c r="E179" s="10">
        <v>212</v>
      </c>
      <c r="F179" s="10">
        <v>1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236</v>
      </c>
      <c r="D180" s="10">
        <v>15</v>
      </c>
      <c r="E180" s="10">
        <v>216</v>
      </c>
      <c r="F180" s="10">
        <v>5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230</v>
      </c>
      <c r="D181" s="10">
        <v>14</v>
      </c>
      <c r="E181" s="10">
        <v>214</v>
      </c>
      <c r="F181" s="10">
        <v>2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1241</v>
      </c>
      <c r="D182" s="10">
        <v>49</v>
      </c>
      <c r="E182" s="10">
        <v>1171</v>
      </c>
      <c r="F182" s="10">
        <v>21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247</v>
      </c>
      <c r="D183" s="10">
        <v>16</v>
      </c>
      <c r="E183" s="10">
        <v>230</v>
      </c>
      <c r="F183" s="10">
        <v>1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242</v>
      </c>
      <c r="D184" s="10">
        <v>8</v>
      </c>
      <c r="E184" s="10">
        <v>228</v>
      </c>
      <c r="F184" s="10">
        <v>6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255</v>
      </c>
      <c r="D185" s="10">
        <v>7</v>
      </c>
      <c r="E185" s="10">
        <v>245</v>
      </c>
      <c r="F185" s="10">
        <v>3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252</v>
      </c>
      <c r="D186" s="10">
        <v>10</v>
      </c>
      <c r="E186" s="10">
        <v>237</v>
      </c>
      <c r="F186" s="10">
        <v>5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245</v>
      </c>
      <c r="D187" s="10">
        <v>8</v>
      </c>
      <c r="E187" s="10">
        <v>231</v>
      </c>
      <c r="F187" s="10">
        <v>6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1179</v>
      </c>
      <c r="D188" s="10">
        <v>47</v>
      </c>
      <c r="E188" s="10">
        <v>1107</v>
      </c>
      <c r="F188" s="10">
        <v>25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249</v>
      </c>
      <c r="D189" s="10">
        <v>13</v>
      </c>
      <c r="E189" s="10">
        <v>230</v>
      </c>
      <c r="F189" s="10">
        <v>6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235</v>
      </c>
      <c r="D190" s="10">
        <v>8</v>
      </c>
      <c r="E190" s="10">
        <v>224</v>
      </c>
      <c r="F190" s="10">
        <v>3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238</v>
      </c>
      <c r="D191" s="10">
        <v>10</v>
      </c>
      <c r="E191" s="10">
        <v>223</v>
      </c>
      <c r="F191" s="10">
        <v>5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241</v>
      </c>
      <c r="D192" s="10">
        <v>11</v>
      </c>
      <c r="E192" s="10">
        <v>226</v>
      </c>
      <c r="F192" s="10">
        <v>4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216</v>
      </c>
      <c r="D193" s="10">
        <v>5</v>
      </c>
      <c r="E193" s="10">
        <v>204</v>
      </c>
      <c r="F193" s="10">
        <v>7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1082</v>
      </c>
      <c r="D194" s="10">
        <v>23</v>
      </c>
      <c r="E194" s="10">
        <v>1034</v>
      </c>
      <c r="F194" s="10">
        <v>25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244</v>
      </c>
      <c r="D195" s="10">
        <v>4</v>
      </c>
      <c r="E195" s="10">
        <v>237</v>
      </c>
      <c r="F195" s="10">
        <v>3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224</v>
      </c>
      <c r="D196" s="10">
        <v>3</v>
      </c>
      <c r="E196" s="10">
        <v>217</v>
      </c>
      <c r="F196" s="10">
        <v>4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214</v>
      </c>
      <c r="D197" s="10">
        <v>5</v>
      </c>
      <c r="E197" s="10">
        <v>205</v>
      </c>
      <c r="F197" s="10">
        <v>4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201</v>
      </c>
      <c r="D198" s="10">
        <v>3</v>
      </c>
      <c r="E198" s="10">
        <v>192</v>
      </c>
      <c r="F198" s="10">
        <v>6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199</v>
      </c>
      <c r="D199" s="10">
        <v>8</v>
      </c>
      <c r="E199" s="10">
        <v>183</v>
      </c>
      <c r="F199" s="10">
        <v>8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966</v>
      </c>
      <c r="D200" s="10">
        <v>17</v>
      </c>
      <c r="E200" s="10">
        <v>914</v>
      </c>
      <c r="F200" s="10">
        <v>35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200</v>
      </c>
      <c r="D201" s="10">
        <v>2</v>
      </c>
      <c r="E201" s="10">
        <v>191</v>
      </c>
      <c r="F201" s="10">
        <v>7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197</v>
      </c>
      <c r="D202" s="10">
        <v>6</v>
      </c>
      <c r="E202" s="10">
        <v>184</v>
      </c>
      <c r="F202" s="10">
        <v>7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203</v>
      </c>
      <c r="D203" s="10">
        <v>4</v>
      </c>
      <c r="E203" s="10">
        <v>195</v>
      </c>
      <c r="F203" s="10">
        <v>4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193</v>
      </c>
      <c r="D204" s="10">
        <v>4</v>
      </c>
      <c r="E204" s="10">
        <v>178</v>
      </c>
      <c r="F204" s="10">
        <v>11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173</v>
      </c>
      <c r="D205" s="10">
        <v>1</v>
      </c>
      <c r="E205" s="10">
        <v>166</v>
      </c>
      <c r="F205" s="10">
        <v>6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698</v>
      </c>
      <c r="D206" s="10">
        <v>28</v>
      </c>
      <c r="E206" s="10">
        <v>634</v>
      </c>
      <c r="F206" s="10">
        <v>36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161</v>
      </c>
      <c r="D207" s="10">
        <v>9</v>
      </c>
      <c r="E207" s="10">
        <v>145</v>
      </c>
      <c r="F207" s="10">
        <v>7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176</v>
      </c>
      <c r="D208" s="10">
        <v>4</v>
      </c>
      <c r="E208" s="10">
        <v>162</v>
      </c>
      <c r="F208" s="10">
        <v>10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136</v>
      </c>
      <c r="D209" s="10">
        <v>8</v>
      </c>
      <c r="E209" s="10">
        <v>120</v>
      </c>
      <c r="F209" s="10">
        <v>8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121</v>
      </c>
      <c r="D210" s="10">
        <v>7</v>
      </c>
      <c r="E210" s="10">
        <v>107</v>
      </c>
      <c r="F210" s="10">
        <v>7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104</v>
      </c>
      <c r="D211" s="10" t="s">
        <v>265</v>
      </c>
      <c r="E211" s="10">
        <v>100</v>
      </c>
      <c r="F211" s="10">
        <v>4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460</v>
      </c>
      <c r="D212" s="10">
        <v>9</v>
      </c>
      <c r="E212" s="10">
        <v>429</v>
      </c>
      <c r="F212" s="10">
        <v>22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107</v>
      </c>
      <c r="D213" s="10">
        <v>3</v>
      </c>
      <c r="E213" s="10">
        <v>98</v>
      </c>
      <c r="F213" s="10">
        <v>6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109</v>
      </c>
      <c r="D214" s="10">
        <v>2</v>
      </c>
      <c r="E214" s="10">
        <v>103</v>
      </c>
      <c r="F214" s="10">
        <v>4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92</v>
      </c>
      <c r="D215" s="10">
        <v>2</v>
      </c>
      <c r="E215" s="10">
        <v>83</v>
      </c>
      <c r="F215" s="10">
        <v>7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78</v>
      </c>
      <c r="D216" s="10" t="s">
        <v>265</v>
      </c>
      <c r="E216" s="10">
        <v>74</v>
      </c>
      <c r="F216" s="10">
        <v>4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74</v>
      </c>
      <c r="D217" s="10">
        <v>2</v>
      </c>
      <c r="E217" s="10">
        <v>71</v>
      </c>
      <c r="F217" s="10">
        <v>1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349</v>
      </c>
      <c r="D218" s="10">
        <v>9</v>
      </c>
      <c r="E218" s="10">
        <v>317</v>
      </c>
      <c r="F218" s="10">
        <v>23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94</v>
      </c>
      <c r="D219" s="10">
        <v>2</v>
      </c>
      <c r="E219" s="10">
        <v>85</v>
      </c>
      <c r="F219" s="10">
        <v>7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76</v>
      </c>
      <c r="D220" s="10">
        <v>1</v>
      </c>
      <c r="E220" s="10">
        <v>72</v>
      </c>
      <c r="F220" s="10">
        <v>3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68</v>
      </c>
      <c r="D221" s="10">
        <v>4</v>
      </c>
      <c r="E221" s="10">
        <v>61</v>
      </c>
      <c r="F221" s="10">
        <v>3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58</v>
      </c>
      <c r="D222" s="10">
        <v>2</v>
      </c>
      <c r="E222" s="10">
        <v>51</v>
      </c>
      <c r="F222" s="10">
        <v>5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53</v>
      </c>
      <c r="D223" s="10" t="s">
        <v>265</v>
      </c>
      <c r="E223" s="10">
        <v>48</v>
      </c>
      <c r="F223" s="10">
        <v>5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193</v>
      </c>
      <c r="D224" s="10">
        <v>4</v>
      </c>
      <c r="E224" s="10">
        <v>176</v>
      </c>
      <c r="F224" s="10">
        <v>13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21998</v>
      </c>
      <c r="D225" s="3">
        <v>6718</v>
      </c>
      <c r="E225" s="3">
        <v>14167</v>
      </c>
      <c r="F225" s="3">
        <v>1113</v>
      </c>
    </row>
    <row r="226" spans="1:11" ht="12" customHeight="1">
      <c r="A226" s="33" t="s">
        <v>254</v>
      </c>
      <c r="B226" s="1" t="s">
        <v>8</v>
      </c>
      <c r="C226" s="10">
        <v>1517</v>
      </c>
      <c r="D226" s="10">
        <v>761</v>
      </c>
      <c r="E226" s="10">
        <v>69</v>
      </c>
      <c r="F226" s="10">
        <v>687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265</v>
      </c>
      <c r="D227" s="10">
        <v>24</v>
      </c>
      <c r="E227" s="10">
        <v>18</v>
      </c>
      <c r="F227" s="10">
        <v>223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287</v>
      </c>
      <c r="D228" s="10">
        <v>60</v>
      </c>
      <c r="E228" s="10">
        <v>17</v>
      </c>
      <c r="F228" s="10">
        <v>210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328</v>
      </c>
      <c r="D229" s="10">
        <v>105</v>
      </c>
      <c r="E229" s="10">
        <v>18</v>
      </c>
      <c r="F229" s="10">
        <v>205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318</v>
      </c>
      <c r="D230" s="10">
        <v>261</v>
      </c>
      <c r="E230" s="10">
        <v>11</v>
      </c>
      <c r="F230" s="10">
        <v>46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319</v>
      </c>
      <c r="D231" s="10">
        <v>311</v>
      </c>
      <c r="E231" s="10">
        <v>5</v>
      </c>
      <c r="F231" s="10">
        <v>3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1753</v>
      </c>
      <c r="D232" s="10">
        <v>1713</v>
      </c>
      <c r="E232" s="10">
        <v>25</v>
      </c>
      <c r="F232" s="10">
        <v>15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338</v>
      </c>
      <c r="D233" s="10">
        <v>330</v>
      </c>
      <c r="E233" s="10">
        <v>4</v>
      </c>
      <c r="F233" s="10">
        <v>4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376</v>
      </c>
      <c r="D234" s="10">
        <v>367</v>
      </c>
      <c r="E234" s="10">
        <v>8</v>
      </c>
      <c r="F234" s="10">
        <v>1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335</v>
      </c>
      <c r="D235" s="10">
        <v>328</v>
      </c>
      <c r="E235" s="10">
        <v>3</v>
      </c>
      <c r="F235" s="10">
        <v>4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386</v>
      </c>
      <c r="D236" s="10">
        <v>380</v>
      </c>
      <c r="E236" s="10">
        <v>5</v>
      </c>
      <c r="F236" s="10">
        <v>1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318</v>
      </c>
      <c r="D237" s="10">
        <v>308</v>
      </c>
      <c r="E237" s="10">
        <v>5</v>
      </c>
      <c r="F237" s="10">
        <v>5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1778</v>
      </c>
      <c r="D238" s="10">
        <v>1696</v>
      </c>
      <c r="E238" s="10">
        <v>56</v>
      </c>
      <c r="F238" s="10">
        <v>26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328</v>
      </c>
      <c r="D239" s="10">
        <v>322</v>
      </c>
      <c r="E239" s="10">
        <v>6</v>
      </c>
      <c r="F239" s="10" t="s">
        <v>265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355</v>
      </c>
      <c r="D240" s="10">
        <v>347</v>
      </c>
      <c r="E240" s="10">
        <v>5</v>
      </c>
      <c r="F240" s="10">
        <v>3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369</v>
      </c>
      <c r="D241" s="10">
        <v>354</v>
      </c>
      <c r="E241" s="10">
        <v>13</v>
      </c>
      <c r="F241" s="10">
        <v>2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356</v>
      </c>
      <c r="D242" s="10">
        <v>341</v>
      </c>
      <c r="E242" s="10">
        <v>14</v>
      </c>
      <c r="F242" s="10">
        <v>1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370</v>
      </c>
      <c r="D243" s="10">
        <v>332</v>
      </c>
      <c r="E243" s="10">
        <v>18</v>
      </c>
      <c r="F243" s="10">
        <v>20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1731</v>
      </c>
      <c r="D244" s="10">
        <v>1335</v>
      </c>
      <c r="E244" s="10">
        <v>385</v>
      </c>
      <c r="F244" s="10">
        <v>11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328</v>
      </c>
      <c r="D245" s="10">
        <v>311</v>
      </c>
      <c r="E245" s="10">
        <v>16</v>
      </c>
      <c r="F245" s="10">
        <v>1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328</v>
      </c>
      <c r="D246" s="10">
        <v>304</v>
      </c>
      <c r="E246" s="10">
        <v>21</v>
      </c>
      <c r="F246" s="10">
        <v>3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347</v>
      </c>
      <c r="D247" s="10">
        <v>299</v>
      </c>
      <c r="E247" s="10">
        <v>47</v>
      </c>
      <c r="F247" s="10">
        <v>1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400</v>
      </c>
      <c r="D248" s="10">
        <v>263</v>
      </c>
      <c r="E248" s="10">
        <v>133</v>
      </c>
      <c r="F248" s="10">
        <v>4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328</v>
      </c>
      <c r="D249" s="10">
        <v>158</v>
      </c>
      <c r="E249" s="10">
        <v>168</v>
      </c>
      <c r="F249" s="10">
        <v>2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1524</v>
      </c>
      <c r="D250" s="10">
        <v>435</v>
      </c>
      <c r="E250" s="10">
        <v>1075</v>
      </c>
      <c r="F250" s="10">
        <v>14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292</v>
      </c>
      <c r="D251" s="10">
        <v>118</v>
      </c>
      <c r="E251" s="10">
        <v>173</v>
      </c>
      <c r="F251" s="10">
        <v>1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338</v>
      </c>
      <c r="D252" s="10">
        <v>104</v>
      </c>
      <c r="E252" s="10">
        <v>229</v>
      </c>
      <c r="F252" s="10">
        <v>5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289</v>
      </c>
      <c r="D253" s="10">
        <v>68</v>
      </c>
      <c r="E253" s="10">
        <v>221</v>
      </c>
      <c r="F253" s="10" t="s">
        <v>265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299</v>
      </c>
      <c r="D254" s="10">
        <v>79</v>
      </c>
      <c r="E254" s="10">
        <v>217</v>
      </c>
      <c r="F254" s="10">
        <v>3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306</v>
      </c>
      <c r="D255" s="10">
        <v>66</v>
      </c>
      <c r="E255" s="10">
        <v>235</v>
      </c>
      <c r="F255" s="10">
        <v>5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1489</v>
      </c>
      <c r="D256" s="10">
        <v>193</v>
      </c>
      <c r="E256" s="10">
        <v>1282</v>
      </c>
      <c r="F256" s="10">
        <v>14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268</v>
      </c>
      <c r="D257" s="10">
        <v>47</v>
      </c>
      <c r="E257" s="10">
        <v>219</v>
      </c>
      <c r="F257" s="10">
        <v>2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294</v>
      </c>
      <c r="D258" s="10">
        <v>42</v>
      </c>
      <c r="E258" s="10">
        <v>247</v>
      </c>
      <c r="F258" s="10">
        <v>5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334</v>
      </c>
      <c r="D259" s="10">
        <v>33</v>
      </c>
      <c r="E259" s="10">
        <v>298</v>
      </c>
      <c r="F259" s="10">
        <v>3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285</v>
      </c>
      <c r="D260" s="10">
        <v>33</v>
      </c>
      <c r="E260" s="10">
        <v>250</v>
      </c>
      <c r="F260" s="10">
        <v>2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308</v>
      </c>
      <c r="D261" s="10">
        <v>38</v>
      </c>
      <c r="E261" s="10">
        <v>268</v>
      </c>
      <c r="F261" s="10">
        <v>2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1511</v>
      </c>
      <c r="D262" s="10">
        <v>139</v>
      </c>
      <c r="E262" s="10">
        <v>1354</v>
      </c>
      <c r="F262" s="10">
        <v>18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315</v>
      </c>
      <c r="D263" s="10">
        <v>35</v>
      </c>
      <c r="E263" s="10">
        <v>279</v>
      </c>
      <c r="F263" s="10">
        <v>1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310</v>
      </c>
      <c r="D264" s="10">
        <v>26</v>
      </c>
      <c r="E264" s="10">
        <v>280</v>
      </c>
      <c r="F264" s="10">
        <v>4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280</v>
      </c>
      <c r="D265" s="10">
        <v>29</v>
      </c>
      <c r="E265" s="10">
        <v>245</v>
      </c>
      <c r="F265" s="10">
        <v>6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321</v>
      </c>
      <c r="D266" s="10">
        <v>25</v>
      </c>
      <c r="E266" s="10">
        <v>291</v>
      </c>
      <c r="F266" s="10">
        <v>5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285</v>
      </c>
      <c r="D267" s="10">
        <v>24</v>
      </c>
      <c r="E267" s="10">
        <v>259</v>
      </c>
      <c r="F267" s="10">
        <v>2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1446</v>
      </c>
      <c r="D268" s="10">
        <v>97</v>
      </c>
      <c r="E268" s="10">
        <v>1326</v>
      </c>
      <c r="F268" s="10">
        <v>23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292</v>
      </c>
      <c r="D269" s="10">
        <v>27</v>
      </c>
      <c r="E269" s="10">
        <v>261</v>
      </c>
      <c r="F269" s="10">
        <v>4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282</v>
      </c>
      <c r="D270" s="10">
        <v>18</v>
      </c>
      <c r="E270" s="10">
        <v>259</v>
      </c>
      <c r="F270" s="10">
        <v>5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289</v>
      </c>
      <c r="D271" s="10">
        <v>16</v>
      </c>
      <c r="E271" s="10">
        <v>267</v>
      </c>
      <c r="F271" s="10">
        <v>6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306</v>
      </c>
      <c r="D272" s="10">
        <v>22</v>
      </c>
      <c r="E272" s="10">
        <v>279</v>
      </c>
      <c r="F272" s="10">
        <v>5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277</v>
      </c>
      <c r="D273" s="10">
        <v>14</v>
      </c>
      <c r="E273" s="10">
        <v>260</v>
      </c>
      <c r="F273" s="10">
        <v>3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1519</v>
      </c>
      <c r="D274" s="10">
        <v>98</v>
      </c>
      <c r="E274" s="10">
        <v>1394</v>
      </c>
      <c r="F274" s="10">
        <v>27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328</v>
      </c>
      <c r="D275" s="10">
        <v>23</v>
      </c>
      <c r="E275" s="10">
        <v>300</v>
      </c>
      <c r="F275" s="10">
        <v>5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297</v>
      </c>
      <c r="D276" s="10">
        <v>17</v>
      </c>
      <c r="E276" s="10">
        <v>274</v>
      </c>
      <c r="F276" s="10">
        <v>6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298</v>
      </c>
      <c r="D277" s="10">
        <v>23</v>
      </c>
      <c r="E277" s="10">
        <v>272</v>
      </c>
      <c r="F277" s="10">
        <v>3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291</v>
      </c>
      <c r="D278" s="10">
        <v>13</v>
      </c>
      <c r="E278" s="10">
        <v>274</v>
      </c>
      <c r="F278" s="10">
        <v>4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305</v>
      </c>
      <c r="D279" s="10">
        <v>22</v>
      </c>
      <c r="E279" s="10">
        <v>274</v>
      </c>
      <c r="F279" s="10">
        <v>9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1373</v>
      </c>
      <c r="D280" s="10">
        <v>62</v>
      </c>
      <c r="E280" s="10">
        <v>1293</v>
      </c>
      <c r="F280" s="10">
        <v>18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317</v>
      </c>
      <c r="D281" s="10">
        <v>16</v>
      </c>
      <c r="E281" s="10">
        <v>298</v>
      </c>
      <c r="F281" s="10">
        <v>3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274</v>
      </c>
      <c r="D282" s="10">
        <v>12</v>
      </c>
      <c r="E282" s="10">
        <v>259</v>
      </c>
      <c r="F282" s="10">
        <v>3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276</v>
      </c>
      <c r="D283" s="10">
        <v>12</v>
      </c>
      <c r="E283" s="10">
        <v>260</v>
      </c>
      <c r="F283" s="10">
        <v>4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235</v>
      </c>
      <c r="D284" s="10">
        <v>8</v>
      </c>
      <c r="E284" s="10">
        <v>225</v>
      </c>
      <c r="F284" s="10">
        <v>2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271</v>
      </c>
      <c r="D285" s="10">
        <v>14</v>
      </c>
      <c r="E285" s="10">
        <v>251</v>
      </c>
      <c r="F285" s="10">
        <v>6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1241</v>
      </c>
      <c r="D286" s="10">
        <v>54</v>
      </c>
      <c r="E286" s="10">
        <v>1153</v>
      </c>
      <c r="F286" s="10">
        <v>34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299</v>
      </c>
      <c r="D287" s="10">
        <v>13</v>
      </c>
      <c r="E287" s="10">
        <v>274</v>
      </c>
      <c r="F287" s="10">
        <v>12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241</v>
      </c>
      <c r="D288" s="10">
        <v>9</v>
      </c>
      <c r="E288" s="10">
        <v>224</v>
      </c>
      <c r="F288" s="10">
        <v>8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233</v>
      </c>
      <c r="D289" s="10">
        <v>12</v>
      </c>
      <c r="E289" s="10">
        <v>218</v>
      </c>
      <c r="F289" s="10">
        <v>3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246</v>
      </c>
      <c r="D290" s="10">
        <v>16</v>
      </c>
      <c r="E290" s="10">
        <v>224</v>
      </c>
      <c r="F290" s="10">
        <v>6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222</v>
      </c>
      <c r="D291" s="10">
        <v>4</v>
      </c>
      <c r="E291" s="10">
        <v>213</v>
      </c>
      <c r="F291" s="10">
        <v>5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1063</v>
      </c>
      <c r="D292" s="10">
        <v>40</v>
      </c>
      <c r="E292" s="10">
        <v>993</v>
      </c>
      <c r="F292" s="10">
        <v>30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217</v>
      </c>
      <c r="D293" s="10">
        <v>5</v>
      </c>
      <c r="E293" s="10">
        <v>208</v>
      </c>
      <c r="F293" s="10">
        <v>4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207</v>
      </c>
      <c r="D294" s="10">
        <v>10</v>
      </c>
      <c r="E294" s="10">
        <v>192</v>
      </c>
      <c r="F294" s="10">
        <v>5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215</v>
      </c>
      <c r="D295" s="10">
        <v>10</v>
      </c>
      <c r="E295" s="10">
        <v>198</v>
      </c>
      <c r="F295" s="10">
        <v>7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212</v>
      </c>
      <c r="D296" s="10">
        <v>6</v>
      </c>
      <c r="E296" s="10">
        <v>202</v>
      </c>
      <c r="F296" s="10">
        <v>4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212</v>
      </c>
      <c r="D297" s="10">
        <v>9</v>
      </c>
      <c r="E297" s="10">
        <v>193</v>
      </c>
      <c r="F297" s="10">
        <v>10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1084</v>
      </c>
      <c r="D298" s="10">
        <v>29</v>
      </c>
      <c r="E298" s="10">
        <v>1015</v>
      </c>
      <c r="F298" s="10">
        <v>40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230</v>
      </c>
      <c r="D299" s="10">
        <v>6</v>
      </c>
      <c r="E299" s="10">
        <v>219</v>
      </c>
      <c r="F299" s="10">
        <v>5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213</v>
      </c>
      <c r="D300" s="10">
        <v>7</v>
      </c>
      <c r="E300" s="10">
        <v>200</v>
      </c>
      <c r="F300" s="10">
        <v>6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219</v>
      </c>
      <c r="D301" s="10">
        <v>7</v>
      </c>
      <c r="E301" s="10">
        <v>200</v>
      </c>
      <c r="F301" s="10">
        <v>12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218</v>
      </c>
      <c r="D302" s="10">
        <v>3</v>
      </c>
      <c r="E302" s="10">
        <v>208</v>
      </c>
      <c r="F302" s="10">
        <v>7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204</v>
      </c>
      <c r="D303" s="10">
        <v>6</v>
      </c>
      <c r="E303" s="10">
        <v>188</v>
      </c>
      <c r="F303" s="10">
        <v>10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977</v>
      </c>
      <c r="D304" s="10">
        <v>14</v>
      </c>
      <c r="E304" s="10">
        <v>923</v>
      </c>
      <c r="F304" s="10">
        <v>40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209</v>
      </c>
      <c r="D305" s="10">
        <v>1</v>
      </c>
      <c r="E305" s="10">
        <v>202</v>
      </c>
      <c r="F305" s="10">
        <v>6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204</v>
      </c>
      <c r="D306" s="10" t="s">
        <v>265</v>
      </c>
      <c r="E306" s="10">
        <v>197</v>
      </c>
      <c r="F306" s="10">
        <v>7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176</v>
      </c>
      <c r="D307" s="10">
        <v>5</v>
      </c>
      <c r="E307" s="10">
        <v>162</v>
      </c>
      <c r="F307" s="10">
        <v>9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195</v>
      </c>
      <c r="D308" s="10">
        <v>4</v>
      </c>
      <c r="E308" s="10">
        <v>177</v>
      </c>
      <c r="F308" s="10">
        <v>14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193</v>
      </c>
      <c r="D309" s="10">
        <v>4</v>
      </c>
      <c r="E309" s="10">
        <v>185</v>
      </c>
      <c r="F309" s="10">
        <v>4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888</v>
      </c>
      <c r="D310" s="10">
        <v>17</v>
      </c>
      <c r="E310" s="10">
        <v>835</v>
      </c>
      <c r="F310" s="10">
        <v>36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191</v>
      </c>
      <c r="D311" s="10">
        <v>4</v>
      </c>
      <c r="E311" s="10">
        <v>182</v>
      </c>
      <c r="F311" s="10">
        <v>5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182</v>
      </c>
      <c r="D312" s="10">
        <v>1</v>
      </c>
      <c r="E312" s="10">
        <v>177</v>
      </c>
      <c r="F312" s="10">
        <v>4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190</v>
      </c>
      <c r="D313" s="10">
        <v>6</v>
      </c>
      <c r="E313" s="10">
        <v>175</v>
      </c>
      <c r="F313" s="10">
        <v>9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161</v>
      </c>
      <c r="D314" s="10">
        <v>3</v>
      </c>
      <c r="E314" s="10">
        <v>150</v>
      </c>
      <c r="F314" s="10">
        <v>8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164</v>
      </c>
      <c r="D315" s="10">
        <v>3</v>
      </c>
      <c r="E315" s="10">
        <v>151</v>
      </c>
      <c r="F315" s="10">
        <v>10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580</v>
      </c>
      <c r="D316" s="10">
        <v>20</v>
      </c>
      <c r="E316" s="10">
        <v>526</v>
      </c>
      <c r="F316" s="10">
        <v>34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130</v>
      </c>
      <c r="D317" s="10">
        <v>6</v>
      </c>
      <c r="E317" s="10">
        <v>115</v>
      </c>
      <c r="F317" s="10">
        <v>9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126</v>
      </c>
      <c r="D318" s="10">
        <v>7</v>
      </c>
      <c r="E318" s="10">
        <v>112</v>
      </c>
      <c r="F318" s="10">
        <v>7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112</v>
      </c>
      <c r="D319" s="10">
        <v>2</v>
      </c>
      <c r="E319" s="10">
        <v>101</v>
      </c>
      <c r="F319" s="10">
        <v>9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114</v>
      </c>
      <c r="D320" s="10">
        <v>3</v>
      </c>
      <c r="E320" s="10">
        <v>106</v>
      </c>
      <c r="F320" s="10">
        <v>5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98</v>
      </c>
      <c r="D321" s="10">
        <v>2</v>
      </c>
      <c r="E321" s="10">
        <v>92</v>
      </c>
      <c r="F321" s="10">
        <v>4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309</v>
      </c>
      <c r="D322" s="10">
        <v>5</v>
      </c>
      <c r="E322" s="10">
        <v>271</v>
      </c>
      <c r="F322" s="10">
        <v>33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85</v>
      </c>
      <c r="D323" s="10">
        <v>2</v>
      </c>
      <c r="E323" s="10">
        <v>75</v>
      </c>
      <c r="F323" s="10">
        <v>8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77</v>
      </c>
      <c r="D324" s="10">
        <v>3</v>
      </c>
      <c r="E324" s="10">
        <v>65</v>
      </c>
      <c r="F324" s="10">
        <v>9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47</v>
      </c>
      <c r="D325" s="10" t="s">
        <v>265</v>
      </c>
      <c r="E325" s="10">
        <v>43</v>
      </c>
      <c r="F325" s="10">
        <v>4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60</v>
      </c>
      <c r="D326" s="10" t="s">
        <v>265</v>
      </c>
      <c r="E326" s="10">
        <v>55</v>
      </c>
      <c r="F326" s="10">
        <v>5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40</v>
      </c>
      <c r="D327" s="10" t="s">
        <v>265</v>
      </c>
      <c r="E327" s="10">
        <v>33</v>
      </c>
      <c r="F327" s="10">
        <v>7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134</v>
      </c>
      <c r="D328" s="10">
        <v>6</v>
      </c>
      <c r="E328" s="10">
        <v>123</v>
      </c>
      <c r="F328" s="10">
        <v>5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39</v>
      </c>
      <c r="D329" s="10">
        <v>3</v>
      </c>
      <c r="E329" s="10">
        <v>34</v>
      </c>
      <c r="F329" s="10">
        <v>2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27</v>
      </c>
      <c r="D330" s="10">
        <v>2</v>
      </c>
      <c r="E330" s="10">
        <v>25</v>
      </c>
      <c r="F330" s="10" t="s">
        <v>265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26</v>
      </c>
      <c r="D331" s="10">
        <v>1</v>
      </c>
      <c r="E331" s="10">
        <v>25</v>
      </c>
      <c r="F331" s="10" t="s">
        <v>265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20</v>
      </c>
      <c r="D332" s="10" t="s">
        <v>265</v>
      </c>
      <c r="E332" s="10">
        <v>20</v>
      </c>
      <c r="F332" s="10" t="s">
        <v>265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22</v>
      </c>
      <c r="D333" s="10" t="s">
        <v>265</v>
      </c>
      <c r="E333" s="10">
        <v>19</v>
      </c>
      <c r="F333" s="10">
        <v>3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81</v>
      </c>
      <c r="D334" s="5">
        <v>4</v>
      </c>
      <c r="E334" s="5">
        <v>69</v>
      </c>
      <c r="F334" s="5">
        <v>8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4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161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10150</v>
      </c>
      <c r="D5" s="3">
        <v>3301</v>
      </c>
      <c r="E5" s="3">
        <v>6540</v>
      </c>
      <c r="F5" s="3">
        <v>309</v>
      </c>
    </row>
    <row r="6" spans="1:32" ht="12" customHeight="1">
      <c r="A6" s="33" t="s">
        <v>254</v>
      </c>
      <c r="B6" s="1" t="s">
        <v>8</v>
      </c>
      <c r="C6" s="10">
        <v>620</v>
      </c>
      <c r="D6" s="10">
        <v>449</v>
      </c>
      <c r="E6" s="10">
        <v>16</v>
      </c>
      <c r="F6" s="10">
        <v>155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93</v>
      </c>
      <c r="D7" s="10">
        <v>21</v>
      </c>
      <c r="E7" s="10">
        <v>3</v>
      </c>
      <c r="F7" s="10">
        <v>69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105</v>
      </c>
      <c r="D8" s="10">
        <v>55</v>
      </c>
      <c r="E8" s="10">
        <v>4</v>
      </c>
      <c r="F8" s="10">
        <v>46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131</v>
      </c>
      <c r="D9" s="10">
        <v>96</v>
      </c>
      <c r="E9" s="10">
        <v>5</v>
      </c>
      <c r="F9" s="10">
        <v>30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148</v>
      </c>
      <c r="D10" s="10">
        <v>137</v>
      </c>
      <c r="E10" s="10">
        <v>4</v>
      </c>
      <c r="F10" s="10">
        <v>7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143</v>
      </c>
      <c r="D11" s="10">
        <v>140</v>
      </c>
      <c r="E11" s="10" t="s">
        <v>265</v>
      </c>
      <c r="F11" s="10">
        <v>3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791</v>
      </c>
      <c r="D12" s="10">
        <v>783</v>
      </c>
      <c r="E12" s="10">
        <v>8</v>
      </c>
      <c r="F12" s="10" t="s">
        <v>265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138</v>
      </c>
      <c r="D13" s="10">
        <v>138</v>
      </c>
      <c r="E13" s="10" t="s">
        <v>265</v>
      </c>
      <c r="F13" s="10" t="s">
        <v>265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162</v>
      </c>
      <c r="D14" s="10">
        <v>160</v>
      </c>
      <c r="E14" s="10">
        <v>2</v>
      </c>
      <c r="F14" s="10" t="s">
        <v>265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178</v>
      </c>
      <c r="D15" s="10">
        <v>176</v>
      </c>
      <c r="E15" s="10">
        <v>2</v>
      </c>
      <c r="F15" s="10" t="s">
        <v>265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150</v>
      </c>
      <c r="D16" s="10">
        <v>149</v>
      </c>
      <c r="E16" s="10">
        <v>1</v>
      </c>
      <c r="F16" s="10" t="s">
        <v>265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163</v>
      </c>
      <c r="D17" s="10">
        <v>160</v>
      </c>
      <c r="E17" s="10">
        <v>3</v>
      </c>
      <c r="F17" s="10" t="s">
        <v>265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761</v>
      </c>
      <c r="D18" s="10">
        <v>746</v>
      </c>
      <c r="E18" s="10">
        <v>15</v>
      </c>
      <c r="F18" s="10" t="s">
        <v>265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151</v>
      </c>
      <c r="D19" s="10">
        <v>149</v>
      </c>
      <c r="E19" s="10">
        <v>2</v>
      </c>
      <c r="F19" s="10" t="s">
        <v>265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164</v>
      </c>
      <c r="D20" s="10">
        <v>163</v>
      </c>
      <c r="E20" s="10">
        <v>1</v>
      </c>
      <c r="F20" s="10" t="s">
        <v>265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169</v>
      </c>
      <c r="D21" s="10">
        <v>166</v>
      </c>
      <c r="E21" s="10">
        <v>3</v>
      </c>
      <c r="F21" s="10" t="s">
        <v>265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144</v>
      </c>
      <c r="D22" s="10">
        <v>142</v>
      </c>
      <c r="E22" s="10">
        <v>2</v>
      </c>
      <c r="F22" s="10" t="s">
        <v>265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133</v>
      </c>
      <c r="D23" s="10">
        <v>126</v>
      </c>
      <c r="E23" s="10">
        <v>7</v>
      </c>
      <c r="F23" s="10" t="s">
        <v>265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783</v>
      </c>
      <c r="D24" s="10">
        <v>647</v>
      </c>
      <c r="E24" s="10">
        <v>134</v>
      </c>
      <c r="F24" s="10">
        <v>2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162</v>
      </c>
      <c r="D25" s="10">
        <v>154</v>
      </c>
      <c r="E25" s="10">
        <v>8</v>
      </c>
      <c r="F25" s="10" t="s">
        <v>265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161</v>
      </c>
      <c r="D26" s="10">
        <v>153</v>
      </c>
      <c r="E26" s="10">
        <v>8</v>
      </c>
      <c r="F26" s="10" t="s">
        <v>265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162</v>
      </c>
      <c r="D27" s="10">
        <v>141</v>
      </c>
      <c r="E27" s="10">
        <v>20</v>
      </c>
      <c r="F27" s="10">
        <v>1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150</v>
      </c>
      <c r="D28" s="10">
        <v>113</v>
      </c>
      <c r="E28" s="10">
        <v>36</v>
      </c>
      <c r="F28" s="10">
        <v>1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148</v>
      </c>
      <c r="D29" s="10">
        <v>86</v>
      </c>
      <c r="E29" s="10">
        <v>62</v>
      </c>
      <c r="F29" s="10" t="s">
        <v>265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695</v>
      </c>
      <c r="D30" s="10">
        <v>254</v>
      </c>
      <c r="E30" s="10">
        <v>438</v>
      </c>
      <c r="F30" s="10">
        <v>3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127</v>
      </c>
      <c r="D31" s="10">
        <v>71</v>
      </c>
      <c r="E31" s="10">
        <v>55</v>
      </c>
      <c r="F31" s="10">
        <v>1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125</v>
      </c>
      <c r="D32" s="10">
        <v>49</v>
      </c>
      <c r="E32" s="10">
        <v>76</v>
      </c>
      <c r="F32" s="10" t="s">
        <v>265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153</v>
      </c>
      <c r="D33" s="10">
        <v>57</v>
      </c>
      <c r="E33" s="10">
        <v>94</v>
      </c>
      <c r="F33" s="10">
        <v>2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144</v>
      </c>
      <c r="D34" s="10">
        <v>50</v>
      </c>
      <c r="E34" s="10">
        <v>94</v>
      </c>
      <c r="F34" s="10" t="s">
        <v>265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146</v>
      </c>
      <c r="D35" s="10">
        <v>27</v>
      </c>
      <c r="E35" s="10">
        <v>119</v>
      </c>
      <c r="F35" s="10" t="s">
        <v>265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752</v>
      </c>
      <c r="D36" s="10">
        <v>128</v>
      </c>
      <c r="E36" s="10">
        <v>617</v>
      </c>
      <c r="F36" s="10">
        <v>7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161</v>
      </c>
      <c r="D37" s="10">
        <v>33</v>
      </c>
      <c r="E37" s="10">
        <v>128</v>
      </c>
      <c r="F37" s="10" t="s">
        <v>265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146</v>
      </c>
      <c r="D38" s="10">
        <v>28</v>
      </c>
      <c r="E38" s="10">
        <v>117</v>
      </c>
      <c r="F38" s="10">
        <v>1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129</v>
      </c>
      <c r="D39" s="10">
        <v>17</v>
      </c>
      <c r="E39" s="10">
        <v>110</v>
      </c>
      <c r="F39" s="10">
        <v>2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164</v>
      </c>
      <c r="D40" s="10">
        <v>25</v>
      </c>
      <c r="E40" s="10">
        <v>139</v>
      </c>
      <c r="F40" s="10" t="s">
        <v>265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152</v>
      </c>
      <c r="D41" s="10">
        <v>25</v>
      </c>
      <c r="E41" s="10">
        <v>123</v>
      </c>
      <c r="F41" s="10">
        <v>4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755</v>
      </c>
      <c r="D42" s="10">
        <v>74</v>
      </c>
      <c r="E42" s="10">
        <v>676</v>
      </c>
      <c r="F42" s="10">
        <v>5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184</v>
      </c>
      <c r="D43" s="10">
        <v>23</v>
      </c>
      <c r="E43" s="10">
        <v>160</v>
      </c>
      <c r="F43" s="10">
        <v>1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159</v>
      </c>
      <c r="D44" s="10">
        <v>20</v>
      </c>
      <c r="E44" s="10">
        <v>137</v>
      </c>
      <c r="F44" s="10">
        <v>2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156</v>
      </c>
      <c r="D45" s="10">
        <v>9</v>
      </c>
      <c r="E45" s="10">
        <v>145</v>
      </c>
      <c r="F45" s="10">
        <v>2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140</v>
      </c>
      <c r="D46" s="10">
        <v>14</v>
      </c>
      <c r="E46" s="10">
        <v>126</v>
      </c>
      <c r="F46" s="10" t="s">
        <v>265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116</v>
      </c>
      <c r="D47" s="10">
        <v>8</v>
      </c>
      <c r="E47" s="10">
        <v>108</v>
      </c>
      <c r="F47" s="10" t="s">
        <v>265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626</v>
      </c>
      <c r="D48" s="10">
        <v>44</v>
      </c>
      <c r="E48" s="10">
        <v>575</v>
      </c>
      <c r="F48" s="10">
        <v>7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116</v>
      </c>
      <c r="D49" s="10">
        <v>8</v>
      </c>
      <c r="E49" s="10">
        <v>107</v>
      </c>
      <c r="F49" s="10">
        <v>1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118</v>
      </c>
      <c r="D50" s="10">
        <v>6</v>
      </c>
      <c r="E50" s="10">
        <v>108</v>
      </c>
      <c r="F50" s="10">
        <v>4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128</v>
      </c>
      <c r="D51" s="10">
        <v>10</v>
      </c>
      <c r="E51" s="10">
        <v>118</v>
      </c>
      <c r="F51" s="10" t="s">
        <v>265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124</v>
      </c>
      <c r="D52" s="10">
        <v>11</v>
      </c>
      <c r="E52" s="10">
        <v>112</v>
      </c>
      <c r="F52" s="10">
        <v>1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140</v>
      </c>
      <c r="D53" s="10">
        <v>9</v>
      </c>
      <c r="E53" s="10">
        <v>130</v>
      </c>
      <c r="F53" s="10">
        <v>1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731</v>
      </c>
      <c r="D54" s="10">
        <v>55</v>
      </c>
      <c r="E54" s="10">
        <v>660</v>
      </c>
      <c r="F54" s="10">
        <v>16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151</v>
      </c>
      <c r="D55" s="10">
        <v>15</v>
      </c>
      <c r="E55" s="10">
        <v>131</v>
      </c>
      <c r="F55" s="10">
        <v>5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154</v>
      </c>
      <c r="D56" s="10">
        <v>6</v>
      </c>
      <c r="E56" s="10">
        <v>144</v>
      </c>
      <c r="F56" s="10">
        <v>4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169</v>
      </c>
      <c r="D57" s="10">
        <v>13</v>
      </c>
      <c r="E57" s="10">
        <v>152</v>
      </c>
      <c r="F57" s="10">
        <v>4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138</v>
      </c>
      <c r="D58" s="10">
        <v>8</v>
      </c>
      <c r="E58" s="10">
        <v>129</v>
      </c>
      <c r="F58" s="10">
        <v>1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119</v>
      </c>
      <c r="D59" s="10">
        <v>13</v>
      </c>
      <c r="E59" s="10">
        <v>104</v>
      </c>
      <c r="F59" s="10">
        <v>2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689</v>
      </c>
      <c r="D60" s="10">
        <v>40</v>
      </c>
      <c r="E60" s="10">
        <v>643</v>
      </c>
      <c r="F60" s="10">
        <v>6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146</v>
      </c>
      <c r="D61" s="10">
        <v>7</v>
      </c>
      <c r="E61" s="10">
        <v>135</v>
      </c>
      <c r="F61" s="10">
        <v>4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151</v>
      </c>
      <c r="D62" s="10">
        <v>8</v>
      </c>
      <c r="E62" s="10">
        <v>142</v>
      </c>
      <c r="F62" s="10">
        <v>1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140</v>
      </c>
      <c r="D63" s="10">
        <v>8</v>
      </c>
      <c r="E63" s="10">
        <v>132</v>
      </c>
      <c r="F63" s="10" t="s">
        <v>265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119</v>
      </c>
      <c r="D64" s="10">
        <v>11</v>
      </c>
      <c r="E64" s="10">
        <v>108</v>
      </c>
      <c r="F64" s="10" t="s">
        <v>265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133</v>
      </c>
      <c r="D65" s="10">
        <v>6</v>
      </c>
      <c r="E65" s="10">
        <v>126</v>
      </c>
      <c r="F65" s="10">
        <v>1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638</v>
      </c>
      <c r="D66" s="10">
        <v>25</v>
      </c>
      <c r="E66" s="10">
        <v>599</v>
      </c>
      <c r="F66" s="10">
        <v>14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145</v>
      </c>
      <c r="D67" s="10">
        <v>9</v>
      </c>
      <c r="E67" s="10">
        <v>135</v>
      </c>
      <c r="F67" s="10">
        <v>1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132</v>
      </c>
      <c r="D68" s="10">
        <v>5</v>
      </c>
      <c r="E68" s="10">
        <v>125</v>
      </c>
      <c r="F68" s="10">
        <v>2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122</v>
      </c>
      <c r="D69" s="10">
        <v>6</v>
      </c>
      <c r="E69" s="10">
        <v>110</v>
      </c>
      <c r="F69" s="10">
        <v>6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129</v>
      </c>
      <c r="D70" s="10">
        <v>4</v>
      </c>
      <c r="E70" s="10">
        <v>122</v>
      </c>
      <c r="F70" s="10">
        <v>3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110</v>
      </c>
      <c r="D71" s="10">
        <v>1</v>
      </c>
      <c r="E71" s="10">
        <v>107</v>
      </c>
      <c r="F71" s="10">
        <v>2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490</v>
      </c>
      <c r="D72" s="10">
        <v>16</v>
      </c>
      <c r="E72" s="10">
        <v>468</v>
      </c>
      <c r="F72" s="10">
        <v>6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107</v>
      </c>
      <c r="D73" s="10">
        <v>6</v>
      </c>
      <c r="E73" s="10">
        <v>99</v>
      </c>
      <c r="F73" s="10">
        <v>2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102</v>
      </c>
      <c r="D74" s="10">
        <v>3</v>
      </c>
      <c r="E74" s="10">
        <v>98</v>
      </c>
      <c r="F74" s="10">
        <v>1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86</v>
      </c>
      <c r="D75" s="10">
        <v>2</v>
      </c>
      <c r="E75" s="10">
        <v>83</v>
      </c>
      <c r="F75" s="10">
        <v>1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93</v>
      </c>
      <c r="D76" s="10">
        <v>3</v>
      </c>
      <c r="E76" s="10">
        <v>90</v>
      </c>
      <c r="F76" s="10" t="s">
        <v>265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102</v>
      </c>
      <c r="D77" s="10">
        <v>2</v>
      </c>
      <c r="E77" s="10">
        <v>98</v>
      </c>
      <c r="F77" s="10">
        <v>2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419</v>
      </c>
      <c r="D78" s="10">
        <v>8</v>
      </c>
      <c r="E78" s="10">
        <v>399</v>
      </c>
      <c r="F78" s="10">
        <v>12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99</v>
      </c>
      <c r="D79" s="10">
        <v>4</v>
      </c>
      <c r="E79" s="10">
        <v>93</v>
      </c>
      <c r="F79" s="10">
        <v>2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79</v>
      </c>
      <c r="D80" s="10" t="s">
        <v>265</v>
      </c>
      <c r="E80" s="10">
        <v>77</v>
      </c>
      <c r="F80" s="10">
        <v>2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84</v>
      </c>
      <c r="D81" s="10">
        <v>2</v>
      </c>
      <c r="E81" s="10">
        <v>78</v>
      </c>
      <c r="F81" s="10">
        <v>4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87</v>
      </c>
      <c r="D82" s="10">
        <v>2</v>
      </c>
      <c r="E82" s="10">
        <v>83</v>
      </c>
      <c r="F82" s="10">
        <v>2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70</v>
      </c>
      <c r="D83" s="10" t="s">
        <v>265</v>
      </c>
      <c r="E83" s="10">
        <v>68</v>
      </c>
      <c r="F83" s="10">
        <v>2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402</v>
      </c>
      <c r="D84" s="10">
        <v>10</v>
      </c>
      <c r="E84" s="10">
        <v>373</v>
      </c>
      <c r="F84" s="10">
        <v>19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97</v>
      </c>
      <c r="D85" s="10" t="s">
        <v>265</v>
      </c>
      <c r="E85" s="10">
        <v>93</v>
      </c>
      <c r="F85" s="10">
        <v>4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74</v>
      </c>
      <c r="D86" s="10">
        <v>2</v>
      </c>
      <c r="E86" s="10">
        <v>71</v>
      </c>
      <c r="F86" s="10">
        <v>1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81</v>
      </c>
      <c r="D87" s="10">
        <v>2</v>
      </c>
      <c r="E87" s="10">
        <v>75</v>
      </c>
      <c r="F87" s="10">
        <v>4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77</v>
      </c>
      <c r="D88" s="10">
        <v>4</v>
      </c>
      <c r="E88" s="10">
        <v>68</v>
      </c>
      <c r="F88" s="10">
        <v>5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73</v>
      </c>
      <c r="D89" s="10">
        <v>2</v>
      </c>
      <c r="E89" s="10">
        <v>66</v>
      </c>
      <c r="F89" s="10">
        <v>5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390</v>
      </c>
      <c r="D90" s="10">
        <v>7</v>
      </c>
      <c r="E90" s="10">
        <v>367</v>
      </c>
      <c r="F90" s="10">
        <v>16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83</v>
      </c>
      <c r="D91" s="10">
        <v>1</v>
      </c>
      <c r="E91" s="10">
        <v>80</v>
      </c>
      <c r="F91" s="10">
        <v>2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79</v>
      </c>
      <c r="D92" s="10">
        <v>1</v>
      </c>
      <c r="E92" s="10">
        <v>75</v>
      </c>
      <c r="F92" s="10">
        <v>3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77</v>
      </c>
      <c r="D93" s="10">
        <v>4</v>
      </c>
      <c r="E93" s="10">
        <v>71</v>
      </c>
      <c r="F93" s="10">
        <v>2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77</v>
      </c>
      <c r="D94" s="10" t="s">
        <v>265</v>
      </c>
      <c r="E94" s="10">
        <v>71</v>
      </c>
      <c r="F94" s="10">
        <v>6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74</v>
      </c>
      <c r="D95" s="10">
        <v>1</v>
      </c>
      <c r="E95" s="10">
        <v>70</v>
      </c>
      <c r="F95" s="10">
        <v>3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286</v>
      </c>
      <c r="D96" s="10">
        <v>7</v>
      </c>
      <c r="E96" s="10">
        <v>264</v>
      </c>
      <c r="F96" s="10">
        <v>15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66</v>
      </c>
      <c r="D97" s="10">
        <v>2</v>
      </c>
      <c r="E97" s="10">
        <v>62</v>
      </c>
      <c r="F97" s="10">
        <v>2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65</v>
      </c>
      <c r="D98" s="10">
        <v>3</v>
      </c>
      <c r="E98" s="10">
        <v>58</v>
      </c>
      <c r="F98" s="10">
        <v>4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58</v>
      </c>
      <c r="D99" s="10">
        <v>1</v>
      </c>
      <c r="E99" s="10">
        <v>52</v>
      </c>
      <c r="F99" s="10">
        <v>5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45</v>
      </c>
      <c r="D100" s="10">
        <v>1</v>
      </c>
      <c r="E100" s="10">
        <v>44</v>
      </c>
      <c r="F100" s="10" t="s">
        <v>265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52</v>
      </c>
      <c r="D101" s="10" t="s">
        <v>265</v>
      </c>
      <c r="E101" s="10">
        <v>48</v>
      </c>
      <c r="F101" s="10">
        <v>4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171</v>
      </c>
      <c r="D102" s="10">
        <v>4</v>
      </c>
      <c r="E102" s="10">
        <v>154</v>
      </c>
      <c r="F102" s="10">
        <v>13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33</v>
      </c>
      <c r="D103" s="10" t="s">
        <v>265</v>
      </c>
      <c r="E103" s="10">
        <v>32</v>
      </c>
      <c r="F103" s="10">
        <v>1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43</v>
      </c>
      <c r="D104" s="10" t="s">
        <v>265</v>
      </c>
      <c r="E104" s="10">
        <v>40</v>
      </c>
      <c r="F104" s="10">
        <v>3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39</v>
      </c>
      <c r="D105" s="10">
        <v>1</v>
      </c>
      <c r="E105" s="10">
        <v>35</v>
      </c>
      <c r="F105" s="10">
        <v>3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28</v>
      </c>
      <c r="D106" s="10">
        <v>2</v>
      </c>
      <c r="E106" s="10">
        <v>24</v>
      </c>
      <c r="F106" s="10">
        <v>2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28</v>
      </c>
      <c r="D107" s="10">
        <v>1</v>
      </c>
      <c r="E107" s="10">
        <v>23</v>
      </c>
      <c r="F107" s="10">
        <v>4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108</v>
      </c>
      <c r="D108" s="10">
        <v>3</v>
      </c>
      <c r="E108" s="10">
        <v>97</v>
      </c>
      <c r="F108" s="10">
        <v>8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23</v>
      </c>
      <c r="D109" s="10" t="s">
        <v>265</v>
      </c>
      <c r="E109" s="10">
        <v>22</v>
      </c>
      <c r="F109" s="10">
        <v>1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27</v>
      </c>
      <c r="D110" s="10" t="s">
        <v>265</v>
      </c>
      <c r="E110" s="10">
        <v>25</v>
      </c>
      <c r="F110" s="10">
        <v>2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26</v>
      </c>
      <c r="D111" s="10" t="s">
        <v>265</v>
      </c>
      <c r="E111" s="10">
        <v>22</v>
      </c>
      <c r="F111" s="10">
        <v>4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15</v>
      </c>
      <c r="D112" s="10" t="s">
        <v>265</v>
      </c>
      <c r="E112" s="10">
        <v>14</v>
      </c>
      <c r="F112" s="10">
        <v>1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17</v>
      </c>
      <c r="D113" s="10">
        <v>3</v>
      </c>
      <c r="E113" s="10">
        <v>14</v>
      </c>
      <c r="F113" s="10" t="s">
        <v>265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43</v>
      </c>
      <c r="D114" s="10">
        <v>1</v>
      </c>
      <c r="E114" s="10">
        <v>37</v>
      </c>
      <c r="F114" s="10">
        <v>5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5148</v>
      </c>
      <c r="D115" s="3">
        <v>1750</v>
      </c>
      <c r="E115" s="3">
        <v>3258</v>
      </c>
      <c r="F115" s="3">
        <v>140</v>
      </c>
    </row>
    <row r="116" spans="1:11" ht="12" customHeight="1">
      <c r="A116" s="33" t="s">
        <v>254</v>
      </c>
      <c r="B116" s="1" t="s">
        <v>8</v>
      </c>
      <c r="C116" s="10">
        <v>294</v>
      </c>
      <c r="D116" s="10">
        <v>227</v>
      </c>
      <c r="E116" s="10">
        <v>3</v>
      </c>
      <c r="F116" s="10">
        <v>64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46</v>
      </c>
      <c r="D117" s="10">
        <v>11</v>
      </c>
      <c r="E117" s="10" t="s">
        <v>265</v>
      </c>
      <c r="F117" s="10">
        <v>35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39</v>
      </c>
      <c r="D118" s="10">
        <v>21</v>
      </c>
      <c r="E118" s="10">
        <v>1</v>
      </c>
      <c r="F118" s="10">
        <v>17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66</v>
      </c>
      <c r="D119" s="10">
        <v>55</v>
      </c>
      <c r="E119" s="10">
        <v>1</v>
      </c>
      <c r="F119" s="10">
        <v>10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68</v>
      </c>
      <c r="D120" s="10">
        <v>65</v>
      </c>
      <c r="E120" s="10">
        <v>1</v>
      </c>
      <c r="F120" s="10">
        <v>2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75</v>
      </c>
      <c r="D121" s="10">
        <v>75</v>
      </c>
      <c r="E121" s="10" t="s">
        <v>265</v>
      </c>
      <c r="F121" s="10" t="s">
        <v>265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404</v>
      </c>
      <c r="D122" s="10">
        <v>399</v>
      </c>
      <c r="E122" s="10">
        <v>5</v>
      </c>
      <c r="F122" s="10" t="s">
        <v>265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66</v>
      </c>
      <c r="D123" s="10">
        <v>66</v>
      </c>
      <c r="E123" s="10" t="s">
        <v>265</v>
      </c>
      <c r="F123" s="10" t="s">
        <v>265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82</v>
      </c>
      <c r="D124" s="10">
        <v>81</v>
      </c>
      <c r="E124" s="10">
        <v>1</v>
      </c>
      <c r="F124" s="10" t="s">
        <v>265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89</v>
      </c>
      <c r="D125" s="10">
        <v>88</v>
      </c>
      <c r="E125" s="10">
        <v>1</v>
      </c>
      <c r="F125" s="10" t="s">
        <v>265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72</v>
      </c>
      <c r="D126" s="10">
        <v>71</v>
      </c>
      <c r="E126" s="10">
        <v>1</v>
      </c>
      <c r="F126" s="10" t="s">
        <v>265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95</v>
      </c>
      <c r="D127" s="10">
        <v>93</v>
      </c>
      <c r="E127" s="10">
        <v>2</v>
      </c>
      <c r="F127" s="10" t="s">
        <v>265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394</v>
      </c>
      <c r="D128" s="10">
        <v>390</v>
      </c>
      <c r="E128" s="10">
        <v>4</v>
      </c>
      <c r="F128" s="10" t="s">
        <v>265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71</v>
      </c>
      <c r="D129" s="10">
        <v>69</v>
      </c>
      <c r="E129" s="10">
        <v>2</v>
      </c>
      <c r="F129" s="10" t="s">
        <v>265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78</v>
      </c>
      <c r="D130" s="10">
        <v>78</v>
      </c>
      <c r="E130" s="10" t="s">
        <v>265</v>
      </c>
      <c r="F130" s="10" t="s">
        <v>265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95</v>
      </c>
      <c r="D131" s="10">
        <v>95</v>
      </c>
      <c r="E131" s="10" t="s">
        <v>265</v>
      </c>
      <c r="F131" s="10" t="s">
        <v>265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76</v>
      </c>
      <c r="D132" s="10">
        <v>74</v>
      </c>
      <c r="E132" s="10">
        <v>2</v>
      </c>
      <c r="F132" s="10" t="s">
        <v>265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74</v>
      </c>
      <c r="D133" s="10">
        <v>74</v>
      </c>
      <c r="E133" s="10" t="s">
        <v>265</v>
      </c>
      <c r="F133" s="10" t="s">
        <v>265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359</v>
      </c>
      <c r="D134" s="10">
        <v>307</v>
      </c>
      <c r="E134" s="10">
        <v>52</v>
      </c>
      <c r="F134" s="10" t="s">
        <v>265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84</v>
      </c>
      <c r="D135" s="10">
        <v>81</v>
      </c>
      <c r="E135" s="10">
        <v>3</v>
      </c>
      <c r="F135" s="10" t="s">
        <v>265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72</v>
      </c>
      <c r="D136" s="10">
        <v>69</v>
      </c>
      <c r="E136" s="10">
        <v>3</v>
      </c>
      <c r="F136" s="10" t="s">
        <v>265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71</v>
      </c>
      <c r="D137" s="10">
        <v>61</v>
      </c>
      <c r="E137" s="10">
        <v>10</v>
      </c>
      <c r="F137" s="10" t="s">
        <v>265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70</v>
      </c>
      <c r="D138" s="10">
        <v>53</v>
      </c>
      <c r="E138" s="10">
        <v>17</v>
      </c>
      <c r="F138" s="10" t="s">
        <v>265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62</v>
      </c>
      <c r="D139" s="10">
        <v>43</v>
      </c>
      <c r="E139" s="10">
        <v>19</v>
      </c>
      <c r="F139" s="10" t="s">
        <v>265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327</v>
      </c>
      <c r="D140" s="10">
        <v>148</v>
      </c>
      <c r="E140" s="10">
        <v>178</v>
      </c>
      <c r="F140" s="10">
        <v>1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58</v>
      </c>
      <c r="D141" s="10">
        <v>36</v>
      </c>
      <c r="E141" s="10">
        <v>21</v>
      </c>
      <c r="F141" s="10">
        <v>1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56</v>
      </c>
      <c r="D142" s="10">
        <v>29</v>
      </c>
      <c r="E142" s="10">
        <v>27</v>
      </c>
      <c r="F142" s="10" t="s">
        <v>265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71</v>
      </c>
      <c r="D143" s="10">
        <v>33</v>
      </c>
      <c r="E143" s="10">
        <v>38</v>
      </c>
      <c r="F143" s="10" t="s">
        <v>265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74</v>
      </c>
      <c r="D144" s="10">
        <v>32</v>
      </c>
      <c r="E144" s="10">
        <v>42</v>
      </c>
      <c r="F144" s="10" t="s">
        <v>265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68</v>
      </c>
      <c r="D145" s="10">
        <v>18</v>
      </c>
      <c r="E145" s="10">
        <v>50</v>
      </c>
      <c r="F145" s="10" t="s">
        <v>265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376</v>
      </c>
      <c r="D146" s="10">
        <v>83</v>
      </c>
      <c r="E146" s="10">
        <v>289</v>
      </c>
      <c r="F146" s="10">
        <v>4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81</v>
      </c>
      <c r="D147" s="10">
        <v>22</v>
      </c>
      <c r="E147" s="10">
        <v>59</v>
      </c>
      <c r="F147" s="10" t="s">
        <v>265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71</v>
      </c>
      <c r="D148" s="10">
        <v>19</v>
      </c>
      <c r="E148" s="10">
        <v>52</v>
      </c>
      <c r="F148" s="10" t="s">
        <v>265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55</v>
      </c>
      <c r="D149" s="10">
        <v>7</v>
      </c>
      <c r="E149" s="10">
        <v>46</v>
      </c>
      <c r="F149" s="10">
        <v>2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81</v>
      </c>
      <c r="D150" s="10">
        <v>15</v>
      </c>
      <c r="E150" s="10">
        <v>66</v>
      </c>
      <c r="F150" s="10" t="s">
        <v>265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88</v>
      </c>
      <c r="D151" s="10">
        <v>20</v>
      </c>
      <c r="E151" s="10">
        <v>66</v>
      </c>
      <c r="F151" s="10">
        <v>2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389</v>
      </c>
      <c r="D152" s="10">
        <v>52</v>
      </c>
      <c r="E152" s="10">
        <v>335</v>
      </c>
      <c r="F152" s="10">
        <v>2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94</v>
      </c>
      <c r="D153" s="10">
        <v>18</v>
      </c>
      <c r="E153" s="10">
        <v>76</v>
      </c>
      <c r="F153" s="10" t="s">
        <v>265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83</v>
      </c>
      <c r="D154" s="10">
        <v>12</v>
      </c>
      <c r="E154" s="10">
        <v>70</v>
      </c>
      <c r="F154" s="10">
        <v>1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77</v>
      </c>
      <c r="D155" s="10">
        <v>6</v>
      </c>
      <c r="E155" s="10">
        <v>70</v>
      </c>
      <c r="F155" s="10">
        <v>1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71</v>
      </c>
      <c r="D156" s="10">
        <v>11</v>
      </c>
      <c r="E156" s="10">
        <v>60</v>
      </c>
      <c r="F156" s="10" t="s">
        <v>265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64</v>
      </c>
      <c r="D157" s="10">
        <v>5</v>
      </c>
      <c r="E157" s="10">
        <v>59</v>
      </c>
      <c r="F157" s="10" t="s">
        <v>265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326</v>
      </c>
      <c r="D158" s="10">
        <v>29</v>
      </c>
      <c r="E158" s="10">
        <v>295</v>
      </c>
      <c r="F158" s="10">
        <v>2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60</v>
      </c>
      <c r="D159" s="10">
        <v>2</v>
      </c>
      <c r="E159" s="10">
        <v>58</v>
      </c>
      <c r="F159" s="10" t="s">
        <v>265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60</v>
      </c>
      <c r="D160" s="10">
        <v>4</v>
      </c>
      <c r="E160" s="10">
        <v>54</v>
      </c>
      <c r="F160" s="10">
        <v>2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68</v>
      </c>
      <c r="D161" s="10">
        <v>8</v>
      </c>
      <c r="E161" s="10">
        <v>60</v>
      </c>
      <c r="F161" s="10" t="s">
        <v>265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71</v>
      </c>
      <c r="D162" s="10">
        <v>7</v>
      </c>
      <c r="E162" s="10">
        <v>64</v>
      </c>
      <c r="F162" s="10" t="s">
        <v>265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67</v>
      </c>
      <c r="D163" s="10">
        <v>8</v>
      </c>
      <c r="E163" s="10">
        <v>59</v>
      </c>
      <c r="F163" s="10" t="s">
        <v>265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349</v>
      </c>
      <c r="D164" s="10">
        <v>41</v>
      </c>
      <c r="E164" s="10">
        <v>302</v>
      </c>
      <c r="F164" s="10">
        <v>6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76</v>
      </c>
      <c r="D165" s="10">
        <v>13</v>
      </c>
      <c r="E165" s="10">
        <v>62</v>
      </c>
      <c r="F165" s="10">
        <v>1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62</v>
      </c>
      <c r="D166" s="10">
        <v>4</v>
      </c>
      <c r="E166" s="10">
        <v>57</v>
      </c>
      <c r="F166" s="10">
        <v>1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86</v>
      </c>
      <c r="D167" s="10">
        <v>9</v>
      </c>
      <c r="E167" s="10">
        <v>74</v>
      </c>
      <c r="F167" s="10">
        <v>3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66</v>
      </c>
      <c r="D168" s="10">
        <v>6</v>
      </c>
      <c r="E168" s="10">
        <v>60</v>
      </c>
      <c r="F168" s="10" t="s">
        <v>265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59</v>
      </c>
      <c r="D169" s="10">
        <v>9</v>
      </c>
      <c r="E169" s="10">
        <v>49</v>
      </c>
      <c r="F169" s="10">
        <v>1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365</v>
      </c>
      <c r="D170" s="10">
        <v>27</v>
      </c>
      <c r="E170" s="10">
        <v>336</v>
      </c>
      <c r="F170" s="10">
        <v>2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78</v>
      </c>
      <c r="D171" s="10">
        <v>5</v>
      </c>
      <c r="E171" s="10">
        <v>71</v>
      </c>
      <c r="F171" s="10">
        <v>2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84</v>
      </c>
      <c r="D172" s="10">
        <v>6</v>
      </c>
      <c r="E172" s="10">
        <v>78</v>
      </c>
      <c r="F172" s="10" t="s">
        <v>265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77</v>
      </c>
      <c r="D173" s="10">
        <v>4</v>
      </c>
      <c r="E173" s="10">
        <v>73</v>
      </c>
      <c r="F173" s="10" t="s">
        <v>265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62</v>
      </c>
      <c r="D174" s="10">
        <v>8</v>
      </c>
      <c r="E174" s="10">
        <v>54</v>
      </c>
      <c r="F174" s="10" t="s">
        <v>265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64</v>
      </c>
      <c r="D175" s="10">
        <v>4</v>
      </c>
      <c r="E175" s="10">
        <v>60</v>
      </c>
      <c r="F175" s="10" t="s">
        <v>265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318</v>
      </c>
      <c r="D176" s="10">
        <v>15</v>
      </c>
      <c r="E176" s="10">
        <v>298</v>
      </c>
      <c r="F176" s="10">
        <v>5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69</v>
      </c>
      <c r="D177" s="10">
        <v>5</v>
      </c>
      <c r="E177" s="10">
        <v>64</v>
      </c>
      <c r="F177" s="10" t="s">
        <v>265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70</v>
      </c>
      <c r="D178" s="10">
        <v>3</v>
      </c>
      <c r="E178" s="10">
        <v>67</v>
      </c>
      <c r="F178" s="10" t="s">
        <v>265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63</v>
      </c>
      <c r="D179" s="10">
        <v>4</v>
      </c>
      <c r="E179" s="10">
        <v>56</v>
      </c>
      <c r="F179" s="10">
        <v>3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61</v>
      </c>
      <c r="D180" s="10">
        <v>2</v>
      </c>
      <c r="E180" s="10">
        <v>57</v>
      </c>
      <c r="F180" s="10">
        <v>2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55</v>
      </c>
      <c r="D181" s="10">
        <v>1</v>
      </c>
      <c r="E181" s="10">
        <v>54</v>
      </c>
      <c r="F181" s="10" t="s">
        <v>265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242</v>
      </c>
      <c r="D182" s="10">
        <v>7</v>
      </c>
      <c r="E182" s="10">
        <v>231</v>
      </c>
      <c r="F182" s="10">
        <v>4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44</v>
      </c>
      <c r="D183" s="10">
        <v>2</v>
      </c>
      <c r="E183" s="10">
        <v>41</v>
      </c>
      <c r="F183" s="10">
        <v>1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50</v>
      </c>
      <c r="D184" s="10" t="s">
        <v>265</v>
      </c>
      <c r="E184" s="10">
        <v>49</v>
      </c>
      <c r="F184" s="10">
        <v>1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45</v>
      </c>
      <c r="D185" s="10">
        <v>2</v>
      </c>
      <c r="E185" s="10">
        <v>43</v>
      </c>
      <c r="F185" s="10" t="s">
        <v>265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51</v>
      </c>
      <c r="D186" s="10">
        <v>2</v>
      </c>
      <c r="E186" s="10">
        <v>49</v>
      </c>
      <c r="F186" s="10" t="s">
        <v>265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52</v>
      </c>
      <c r="D187" s="10">
        <v>1</v>
      </c>
      <c r="E187" s="10">
        <v>49</v>
      </c>
      <c r="F187" s="10">
        <v>2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226</v>
      </c>
      <c r="D188" s="10">
        <v>5</v>
      </c>
      <c r="E188" s="10">
        <v>218</v>
      </c>
      <c r="F188" s="10">
        <v>3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46</v>
      </c>
      <c r="D189" s="10">
        <v>3</v>
      </c>
      <c r="E189" s="10">
        <v>42</v>
      </c>
      <c r="F189" s="10">
        <v>1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53</v>
      </c>
      <c r="D190" s="10" t="s">
        <v>265</v>
      </c>
      <c r="E190" s="10">
        <v>53</v>
      </c>
      <c r="F190" s="10" t="s">
        <v>265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41</v>
      </c>
      <c r="D191" s="10" t="s">
        <v>265</v>
      </c>
      <c r="E191" s="10">
        <v>40</v>
      </c>
      <c r="F191" s="10">
        <v>1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54</v>
      </c>
      <c r="D192" s="10">
        <v>2</v>
      </c>
      <c r="E192" s="10">
        <v>51</v>
      </c>
      <c r="F192" s="10">
        <v>1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32</v>
      </c>
      <c r="D193" s="10" t="s">
        <v>265</v>
      </c>
      <c r="E193" s="10">
        <v>32</v>
      </c>
      <c r="F193" s="10" t="s">
        <v>265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208</v>
      </c>
      <c r="D194" s="10">
        <v>5</v>
      </c>
      <c r="E194" s="10">
        <v>192</v>
      </c>
      <c r="F194" s="10">
        <v>11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42</v>
      </c>
      <c r="D195" s="10" t="s">
        <v>265</v>
      </c>
      <c r="E195" s="10">
        <v>40</v>
      </c>
      <c r="F195" s="10">
        <v>2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38</v>
      </c>
      <c r="D196" s="10">
        <v>2</v>
      </c>
      <c r="E196" s="10">
        <v>35</v>
      </c>
      <c r="F196" s="10">
        <v>1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41</v>
      </c>
      <c r="D197" s="10" t="s">
        <v>265</v>
      </c>
      <c r="E197" s="10">
        <v>38</v>
      </c>
      <c r="F197" s="10">
        <v>3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48</v>
      </c>
      <c r="D198" s="10">
        <v>3</v>
      </c>
      <c r="E198" s="10">
        <v>44</v>
      </c>
      <c r="F198" s="10">
        <v>1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39</v>
      </c>
      <c r="D199" s="10" t="s">
        <v>265</v>
      </c>
      <c r="E199" s="10">
        <v>35</v>
      </c>
      <c r="F199" s="10">
        <v>4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198</v>
      </c>
      <c r="D200" s="10">
        <v>6</v>
      </c>
      <c r="E200" s="10">
        <v>184</v>
      </c>
      <c r="F200" s="10">
        <v>8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37</v>
      </c>
      <c r="D201" s="10">
        <v>1</v>
      </c>
      <c r="E201" s="10">
        <v>35</v>
      </c>
      <c r="F201" s="10">
        <v>1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49</v>
      </c>
      <c r="D202" s="10">
        <v>1</v>
      </c>
      <c r="E202" s="10">
        <v>47</v>
      </c>
      <c r="F202" s="10">
        <v>1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40</v>
      </c>
      <c r="D203" s="10">
        <v>3</v>
      </c>
      <c r="E203" s="10">
        <v>35</v>
      </c>
      <c r="F203" s="10">
        <v>2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42</v>
      </c>
      <c r="D204" s="10" t="s">
        <v>265</v>
      </c>
      <c r="E204" s="10">
        <v>38</v>
      </c>
      <c r="F204" s="10">
        <v>4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30</v>
      </c>
      <c r="D205" s="10">
        <v>1</v>
      </c>
      <c r="E205" s="10">
        <v>29</v>
      </c>
      <c r="F205" s="10" t="s">
        <v>265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161</v>
      </c>
      <c r="D206" s="10">
        <v>4</v>
      </c>
      <c r="E206" s="10">
        <v>148</v>
      </c>
      <c r="F206" s="10">
        <v>9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34</v>
      </c>
      <c r="D207" s="10">
        <v>1</v>
      </c>
      <c r="E207" s="10">
        <v>32</v>
      </c>
      <c r="F207" s="10">
        <v>1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32</v>
      </c>
      <c r="D208" s="10">
        <v>3</v>
      </c>
      <c r="E208" s="10">
        <v>26</v>
      </c>
      <c r="F208" s="10">
        <v>3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32</v>
      </c>
      <c r="D209" s="10" t="s">
        <v>265</v>
      </c>
      <c r="E209" s="10">
        <v>30</v>
      </c>
      <c r="F209" s="10">
        <v>2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29</v>
      </c>
      <c r="D210" s="10" t="s">
        <v>265</v>
      </c>
      <c r="E210" s="10">
        <v>29</v>
      </c>
      <c r="F210" s="10" t="s">
        <v>265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34</v>
      </c>
      <c r="D211" s="10" t="s">
        <v>265</v>
      </c>
      <c r="E211" s="10">
        <v>31</v>
      </c>
      <c r="F211" s="10">
        <v>3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108</v>
      </c>
      <c r="D212" s="10">
        <v>2</v>
      </c>
      <c r="E212" s="10">
        <v>95</v>
      </c>
      <c r="F212" s="10">
        <v>11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18</v>
      </c>
      <c r="D213" s="10" t="s">
        <v>265</v>
      </c>
      <c r="E213" s="10">
        <v>17</v>
      </c>
      <c r="F213" s="10">
        <v>1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23</v>
      </c>
      <c r="D214" s="10" t="s">
        <v>265</v>
      </c>
      <c r="E214" s="10">
        <v>20</v>
      </c>
      <c r="F214" s="10">
        <v>3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30</v>
      </c>
      <c r="D215" s="10" t="s">
        <v>265</v>
      </c>
      <c r="E215" s="10">
        <v>28</v>
      </c>
      <c r="F215" s="10">
        <v>2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18</v>
      </c>
      <c r="D216" s="10">
        <v>2</v>
      </c>
      <c r="E216" s="10">
        <v>14</v>
      </c>
      <c r="F216" s="10">
        <v>2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19</v>
      </c>
      <c r="D217" s="10" t="s">
        <v>265</v>
      </c>
      <c r="E217" s="10">
        <v>16</v>
      </c>
      <c r="F217" s="10">
        <v>3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70</v>
      </c>
      <c r="D218" s="10">
        <v>2</v>
      </c>
      <c r="E218" s="10">
        <v>62</v>
      </c>
      <c r="F218" s="10">
        <v>6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13</v>
      </c>
      <c r="D219" s="10" t="s">
        <v>265</v>
      </c>
      <c r="E219" s="10">
        <v>12</v>
      </c>
      <c r="F219" s="10">
        <v>1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20</v>
      </c>
      <c r="D220" s="10" t="s">
        <v>265</v>
      </c>
      <c r="E220" s="10">
        <v>18</v>
      </c>
      <c r="F220" s="10">
        <v>2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17</v>
      </c>
      <c r="D221" s="10" t="s">
        <v>265</v>
      </c>
      <c r="E221" s="10">
        <v>15</v>
      </c>
      <c r="F221" s="10">
        <v>2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9</v>
      </c>
      <c r="D222" s="10" t="s">
        <v>265</v>
      </c>
      <c r="E222" s="10">
        <v>8</v>
      </c>
      <c r="F222" s="10">
        <v>1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11</v>
      </c>
      <c r="D223" s="10">
        <v>2</v>
      </c>
      <c r="E223" s="10">
        <v>9</v>
      </c>
      <c r="F223" s="10" t="s">
        <v>265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34</v>
      </c>
      <c r="D224" s="10">
        <v>1</v>
      </c>
      <c r="E224" s="10">
        <v>31</v>
      </c>
      <c r="F224" s="10">
        <v>2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5002</v>
      </c>
      <c r="D225" s="3">
        <v>1551</v>
      </c>
      <c r="E225" s="3">
        <v>3282</v>
      </c>
      <c r="F225" s="3">
        <v>169</v>
      </c>
    </row>
    <row r="226" spans="1:11" ht="12" customHeight="1">
      <c r="A226" s="33" t="s">
        <v>254</v>
      </c>
      <c r="B226" s="1" t="s">
        <v>8</v>
      </c>
      <c r="C226" s="10">
        <v>326</v>
      </c>
      <c r="D226" s="10">
        <v>222</v>
      </c>
      <c r="E226" s="10">
        <v>13</v>
      </c>
      <c r="F226" s="10">
        <v>91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47</v>
      </c>
      <c r="D227" s="10">
        <v>10</v>
      </c>
      <c r="E227" s="10">
        <v>3</v>
      </c>
      <c r="F227" s="10">
        <v>34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66</v>
      </c>
      <c r="D228" s="10">
        <v>34</v>
      </c>
      <c r="E228" s="10">
        <v>3</v>
      </c>
      <c r="F228" s="10">
        <v>29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65</v>
      </c>
      <c r="D229" s="10">
        <v>41</v>
      </c>
      <c r="E229" s="10">
        <v>4</v>
      </c>
      <c r="F229" s="10">
        <v>20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80</v>
      </c>
      <c r="D230" s="10">
        <v>72</v>
      </c>
      <c r="E230" s="10">
        <v>3</v>
      </c>
      <c r="F230" s="10">
        <v>5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68</v>
      </c>
      <c r="D231" s="10">
        <v>65</v>
      </c>
      <c r="E231" s="10" t="s">
        <v>265</v>
      </c>
      <c r="F231" s="10">
        <v>3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387</v>
      </c>
      <c r="D232" s="10">
        <v>384</v>
      </c>
      <c r="E232" s="10">
        <v>3</v>
      </c>
      <c r="F232" s="10" t="s">
        <v>265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72</v>
      </c>
      <c r="D233" s="10">
        <v>72</v>
      </c>
      <c r="E233" s="10" t="s">
        <v>265</v>
      </c>
      <c r="F233" s="10" t="s">
        <v>265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80</v>
      </c>
      <c r="D234" s="10">
        <v>79</v>
      </c>
      <c r="E234" s="10">
        <v>1</v>
      </c>
      <c r="F234" s="10" t="s">
        <v>265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89</v>
      </c>
      <c r="D235" s="10">
        <v>88</v>
      </c>
      <c r="E235" s="10">
        <v>1</v>
      </c>
      <c r="F235" s="10" t="s">
        <v>265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78</v>
      </c>
      <c r="D236" s="10">
        <v>78</v>
      </c>
      <c r="E236" s="10" t="s">
        <v>265</v>
      </c>
      <c r="F236" s="10" t="s">
        <v>265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68</v>
      </c>
      <c r="D237" s="10">
        <v>67</v>
      </c>
      <c r="E237" s="10">
        <v>1</v>
      </c>
      <c r="F237" s="10" t="s">
        <v>265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367</v>
      </c>
      <c r="D238" s="10">
        <v>356</v>
      </c>
      <c r="E238" s="10">
        <v>11</v>
      </c>
      <c r="F238" s="10" t="s">
        <v>265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80</v>
      </c>
      <c r="D239" s="10">
        <v>80</v>
      </c>
      <c r="E239" s="10" t="s">
        <v>265</v>
      </c>
      <c r="F239" s="10" t="s">
        <v>265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86</v>
      </c>
      <c r="D240" s="10">
        <v>85</v>
      </c>
      <c r="E240" s="10">
        <v>1</v>
      </c>
      <c r="F240" s="10" t="s">
        <v>265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74</v>
      </c>
      <c r="D241" s="10">
        <v>71</v>
      </c>
      <c r="E241" s="10">
        <v>3</v>
      </c>
      <c r="F241" s="10" t="s">
        <v>265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68</v>
      </c>
      <c r="D242" s="10">
        <v>68</v>
      </c>
      <c r="E242" s="10" t="s">
        <v>265</v>
      </c>
      <c r="F242" s="10" t="s">
        <v>265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59</v>
      </c>
      <c r="D243" s="10">
        <v>52</v>
      </c>
      <c r="E243" s="10">
        <v>7</v>
      </c>
      <c r="F243" s="10" t="s">
        <v>265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424</v>
      </c>
      <c r="D244" s="10">
        <v>340</v>
      </c>
      <c r="E244" s="10">
        <v>82</v>
      </c>
      <c r="F244" s="10">
        <v>2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78</v>
      </c>
      <c r="D245" s="10">
        <v>73</v>
      </c>
      <c r="E245" s="10">
        <v>5</v>
      </c>
      <c r="F245" s="10" t="s">
        <v>265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89</v>
      </c>
      <c r="D246" s="10">
        <v>84</v>
      </c>
      <c r="E246" s="10">
        <v>5</v>
      </c>
      <c r="F246" s="10" t="s">
        <v>265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91</v>
      </c>
      <c r="D247" s="10">
        <v>80</v>
      </c>
      <c r="E247" s="10">
        <v>10</v>
      </c>
      <c r="F247" s="10">
        <v>1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80</v>
      </c>
      <c r="D248" s="10">
        <v>60</v>
      </c>
      <c r="E248" s="10">
        <v>19</v>
      </c>
      <c r="F248" s="10">
        <v>1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86</v>
      </c>
      <c r="D249" s="10">
        <v>43</v>
      </c>
      <c r="E249" s="10">
        <v>43</v>
      </c>
      <c r="F249" s="10" t="s">
        <v>265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368</v>
      </c>
      <c r="D250" s="10">
        <v>106</v>
      </c>
      <c r="E250" s="10">
        <v>260</v>
      </c>
      <c r="F250" s="10">
        <v>2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69</v>
      </c>
      <c r="D251" s="10">
        <v>35</v>
      </c>
      <c r="E251" s="10">
        <v>34</v>
      </c>
      <c r="F251" s="10" t="s">
        <v>265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69</v>
      </c>
      <c r="D252" s="10">
        <v>20</v>
      </c>
      <c r="E252" s="10">
        <v>49</v>
      </c>
      <c r="F252" s="10" t="s">
        <v>265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82</v>
      </c>
      <c r="D253" s="10">
        <v>24</v>
      </c>
      <c r="E253" s="10">
        <v>56</v>
      </c>
      <c r="F253" s="10">
        <v>2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70</v>
      </c>
      <c r="D254" s="10">
        <v>18</v>
      </c>
      <c r="E254" s="10">
        <v>52</v>
      </c>
      <c r="F254" s="10" t="s">
        <v>265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78</v>
      </c>
      <c r="D255" s="10">
        <v>9</v>
      </c>
      <c r="E255" s="10">
        <v>69</v>
      </c>
      <c r="F255" s="10" t="s">
        <v>265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376</v>
      </c>
      <c r="D256" s="10">
        <v>45</v>
      </c>
      <c r="E256" s="10">
        <v>328</v>
      </c>
      <c r="F256" s="10">
        <v>3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80</v>
      </c>
      <c r="D257" s="10">
        <v>11</v>
      </c>
      <c r="E257" s="10">
        <v>69</v>
      </c>
      <c r="F257" s="10" t="s">
        <v>265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75</v>
      </c>
      <c r="D258" s="10">
        <v>9</v>
      </c>
      <c r="E258" s="10">
        <v>65</v>
      </c>
      <c r="F258" s="10">
        <v>1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74</v>
      </c>
      <c r="D259" s="10">
        <v>10</v>
      </c>
      <c r="E259" s="10">
        <v>64</v>
      </c>
      <c r="F259" s="10" t="s">
        <v>265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83</v>
      </c>
      <c r="D260" s="10">
        <v>10</v>
      </c>
      <c r="E260" s="10">
        <v>73</v>
      </c>
      <c r="F260" s="10" t="s">
        <v>265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64</v>
      </c>
      <c r="D261" s="10">
        <v>5</v>
      </c>
      <c r="E261" s="10">
        <v>57</v>
      </c>
      <c r="F261" s="10">
        <v>2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366</v>
      </c>
      <c r="D262" s="10">
        <v>22</v>
      </c>
      <c r="E262" s="10">
        <v>341</v>
      </c>
      <c r="F262" s="10">
        <v>3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90</v>
      </c>
      <c r="D263" s="10">
        <v>5</v>
      </c>
      <c r="E263" s="10">
        <v>84</v>
      </c>
      <c r="F263" s="10">
        <v>1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76</v>
      </c>
      <c r="D264" s="10">
        <v>8</v>
      </c>
      <c r="E264" s="10">
        <v>67</v>
      </c>
      <c r="F264" s="10">
        <v>1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79</v>
      </c>
      <c r="D265" s="10">
        <v>3</v>
      </c>
      <c r="E265" s="10">
        <v>75</v>
      </c>
      <c r="F265" s="10">
        <v>1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69</v>
      </c>
      <c r="D266" s="10">
        <v>3</v>
      </c>
      <c r="E266" s="10">
        <v>66</v>
      </c>
      <c r="F266" s="10" t="s">
        <v>265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52</v>
      </c>
      <c r="D267" s="10">
        <v>3</v>
      </c>
      <c r="E267" s="10">
        <v>49</v>
      </c>
      <c r="F267" s="10" t="s">
        <v>265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300</v>
      </c>
      <c r="D268" s="10">
        <v>15</v>
      </c>
      <c r="E268" s="10">
        <v>280</v>
      </c>
      <c r="F268" s="10">
        <v>5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56</v>
      </c>
      <c r="D269" s="10">
        <v>6</v>
      </c>
      <c r="E269" s="10">
        <v>49</v>
      </c>
      <c r="F269" s="10">
        <v>1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58</v>
      </c>
      <c r="D270" s="10">
        <v>2</v>
      </c>
      <c r="E270" s="10">
        <v>54</v>
      </c>
      <c r="F270" s="10">
        <v>2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60</v>
      </c>
      <c r="D271" s="10">
        <v>2</v>
      </c>
      <c r="E271" s="10">
        <v>58</v>
      </c>
      <c r="F271" s="10" t="s">
        <v>265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53</v>
      </c>
      <c r="D272" s="10">
        <v>4</v>
      </c>
      <c r="E272" s="10">
        <v>48</v>
      </c>
      <c r="F272" s="10">
        <v>1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73</v>
      </c>
      <c r="D273" s="10">
        <v>1</v>
      </c>
      <c r="E273" s="10">
        <v>71</v>
      </c>
      <c r="F273" s="10">
        <v>1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382</v>
      </c>
      <c r="D274" s="10">
        <v>14</v>
      </c>
      <c r="E274" s="10">
        <v>358</v>
      </c>
      <c r="F274" s="10">
        <v>10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75</v>
      </c>
      <c r="D275" s="10">
        <v>2</v>
      </c>
      <c r="E275" s="10">
        <v>69</v>
      </c>
      <c r="F275" s="10">
        <v>4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92</v>
      </c>
      <c r="D276" s="10">
        <v>2</v>
      </c>
      <c r="E276" s="10">
        <v>87</v>
      </c>
      <c r="F276" s="10">
        <v>3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83</v>
      </c>
      <c r="D277" s="10">
        <v>4</v>
      </c>
      <c r="E277" s="10">
        <v>78</v>
      </c>
      <c r="F277" s="10">
        <v>1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72</v>
      </c>
      <c r="D278" s="10">
        <v>2</v>
      </c>
      <c r="E278" s="10">
        <v>69</v>
      </c>
      <c r="F278" s="10">
        <v>1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60</v>
      </c>
      <c r="D279" s="10">
        <v>4</v>
      </c>
      <c r="E279" s="10">
        <v>55</v>
      </c>
      <c r="F279" s="10">
        <v>1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324</v>
      </c>
      <c r="D280" s="10">
        <v>13</v>
      </c>
      <c r="E280" s="10">
        <v>307</v>
      </c>
      <c r="F280" s="10">
        <v>4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68</v>
      </c>
      <c r="D281" s="10">
        <v>2</v>
      </c>
      <c r="E281" s="10">
        <v>64</v>
      </c>
      <c r="F281" s="10">
        <v>2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67</v>
      </c>
      <c r="D282" s="10">
        <v>2</v>
      </c>
      <c r="E282" s="10">
        <v>64</v>
      </c>
      <c r="F282" s="10">
        <v>1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63</v>
      </c>
      <c r="D283" s="10">
        <v>4</v>
      </c>
      <c r="E283" s="10">
        <v>59</v>
      </c>
      <c r="F283" s="10" t="s">
        <v>265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57</v>
      </c>
      <c r="D284" s="10">
        <v>3</v>
      </c>
      <c r="E284" s="10">
        <v>54</v>
      </c>
      <c r="F284" s="10" t="s">
        <v>265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69</v>
      </c>
      <c r="D285" s="10">
        <v>2</v>
      </c>
      <c r="E285" s="10">
        <v>66</v>
      </c>
      <c r="F285" s="10">
        <v>1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320</v>
      </c>
      <c r="D286" s="10">
        <v>10</v>
      </c>
      <c r="E286" s="10">
        <v>301</v>
      </c>
      <c r="F286" s="10">
        <v>9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76</v>
      </c>
      <c r="D287" s="10">
        <v>4</v>
      </c>
      <c r="E287" s="10">
        <v>71</v>
      </c>
      <c r="F287" s="10">
        <v>1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62</v>
      </c>
      <c r="D288" s="10">
        <v>2</v>
      </c>
      <c r="E288" s="10">
        <v>58</v>
      </c>
      <c r="F288" s="10">
        <v>2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59</v>
      </c>
      <c r="D289" s="10">
        <v>2</v>
      </c>
      <c r="E289" s="10">
        <v>54</v>
      </c>
      <c r="F289" s="10">
        <v>3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68</v>
      </c>
      <c r="D290" s="10">
        <v>2</v>
      </c>
      <c r="E290" s="10">
        <v>65</v>
      </c>
      <c r="F290" s="10">
        <v>1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55</v>
      </c>
      <c r="D291" s="10" t="s">
        <v>265</v>
      </c>
      <c r="E291" s="10">
        <v>53</v>
      </c>
      <c r="F291" s="10">
        <v>2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248</v>
      </c>
      <c r="D292" s="10">
        <v>9</v>
      </c>
      <c r="E292" s="10">
        <v>237</v>
      </c>
      <c r="F292" s="10">
        <v>2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63</v>
      </c>
      <c r="D293" s="10">
        <v>4</v>
      </c>
      <c r="E293" s="10">
        <v>58</v>
      </c>
      <c r="F293" s="10">
        <v>1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52</v>
      </c>
      <c r="D294" s="10">
        <v>3</v>
      </c>
      <c r="E294" s="10">
        <v>49</v>
      </c>
      <c r="F294" s="10" t="s">
        <v>265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41</v>
      </c>
      <c r="D295" s="10" t="s">
        <v>265</v>
      </c>
      <c r="E295" s="10">
        <v>40</v>
      </c>
      <c r="F295" s="10">
        <v>1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42</v>
      </c>
      <c r="D296" s="10">
        <v>1</v>
      </c>
      <c r="E296" s="10">
        <v>41</v>
      </c>
      <c r="F296" s="10" t="s">
        <v>265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50</v>
      </c>
      <c r="D297" s="10">
        <v>1</v>
      </c>
      <c r="E297" s="10">
        <v>49</v>
      </c>
      <c r="F297" s="10" t="s">
        <v>265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193</v>
      </c>
      <c r="D298" s="10">
        <v>3</v>
      </c>
      <c r="E298" s="10">
        <v>181</v>
      </c>
      <c r="F298" s="10">
        <v>9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53</v>
      </c>
      <c r="D299" s="10">
        <v>1</v>
      </c>
      <c r="E299" s="10">
        <v>51</v>
      </c>
      <c r="F299" s="10">
        <v>1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26</v>
      </c>
      <c r="D300" s="10" t="s">
        <v>265</v>
      </c>
      <c r="E300" s="10">
        <v>24</v>
      </c>
      <c r="F300" s="10">
        <v>2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43</v>
      </c>
      <c r="D301" s="10">
        <v>2</v>
      </c>
      <c r="E301" s="10">
        <v>38</v>
      </c>
      <c r="F301" s="10">
        <v>3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33</v>
      </c>
      <c r="D302" s="10" t="s">
        <v>265</v>
      </c>
      <c r="E302" s="10">
        <v>32</v>
      </c>
      <c r="F302" s="10">
        <v>1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38</v>
      </c>
      <c r="D303" s="10" t="s">
        <v>265</v>
      </c>
      <c r="E303" s="10">
        <v>36</v>
      </c>
      <c r="F303" s="10">
        <v>2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194</v>
      </c>
      <c r="D304" s="10">
        <v>5</v>
      </c>
      <c r="E304" s="10">
        <v>181</v>
      </c>
      <c r="F304" s="10">
        <v>8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55</v>
      </c>
      <c r="D305" s="10" t="s">
        <v>265</v>
      </c>
      <c r="E305" s="10">
        <v>53</v>
      </c>
      <c r="F305" s="10">
        <v>2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36</v>
      </c>
      <c r="D306" s="10" t="s">
        <v>265</v>
      </c>
      <c r="E306" s="10">
        <v>36</v>
      </c>
      <c r="F306" s="10" t="s">
        <v>265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40</v>
      </c>
      <c r="D307" s="10">
        <v>2</v>
      </c>
      <c r="E307" s="10">
        <v>37</v>
      </c>
      <c r="F307" s="10">
        <v>1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29</v>
      </c>
      <c r="D308" s="10">
        <v>1</v>
      </c>
      <c r="E308" s="10">
        <v>24</v>
      </c>
      <c r="F308" s="10">
        <v>4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34</v>
      </c>
      <c r="D309" s="10">
        <v>2</v>
      </c>
      <c r="E309" s="10">
        <v>31</v>
      </c>
      <c r="F309" s="10">
        <v>1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192</v>
      </c>
      <c r="D310" s="10">
        <v>1</v>
      </c>
      <c r="E310" s="10">
        <v>183</v>
      </c>
      <c r="F310" s="10">
        <v>8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46</v>
      </c>
      <c r="D311" s="10" t="s">
        <v>265</v>
      </c>
      <c r="E311" s="10">
        <v>45</v>
      </c>
      <c r="F311" s="10">
        <v>1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30</v>
      </c>
      <c r="D312" s="10" t="s">
        <v>265</v>
      </c>
      <c r="E312" s="10">
        <v>28</v>
      </c>
      <c r="F312" s="10">
        <v>2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37</v>
      </c>
      <c r="D313" s="10">
        <v>1</v>
      </c>
      <c r="E313" s="10">
        <v>36</v>
      </c>
      <c r="F313" s="10" t="s">
        <v>265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35</v>
      </c>
      <c r="D314" s="10" t="s">
        <v>265</v>
      </c>
      <c r="E314" s="10">
        <v>33</v>
      </c>
      <c r="F314" s="10">
        <v>2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44</v>
      </c>
      <c r="D315" s="10" t="s">
        <v>265</v>
      </c>
      <c r="E315" s="10">
        <v>41</v>
      </c>
      <c r="F315" s="10">
        <v>3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125</v>
      </c>
      <c r="D316" s="10">
        <v>3</v>
      </c>
      <c r="E316" s="10">
        <v>116</v>
      </c>
      <c r="F316" s="10">
        <v>6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32</v>
      </c>
      <c r="D317" s="10">
        <v>1</v>
      </c>
      <c r="E317" s="10">
        <v>30</v>
      </c>
      <c r="F317" s="10">
        <v>1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33</v>
      </c>
      <c r="D318" s="10" t="s">
        <v>265</v>
      </c>
      <c r="E318" s="10">
        <v>32</v>
      </c>
      <c r="F318" s="10">
        <v>1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26</v>
      </c>
      <c r="D319" s="10">
        <v>1</v>
      </c>
      <c r="E319" s="10">
        <v>22</v>
      </c>
      <c r="F319" s="10">
        <v>3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16</v>
      </c>
      <c r="D320" s="10">
        <v>1</v>
      </c>
      <c r="E320" s="10">
        <v>15</v>
      </c>
      <c r="F320" s="10" t="s">
        <v>265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18</v>
      </c>
      <c r="D321" s="10" t="s">
        <v>265</v>
      </c>
      <c r="E321" s="10">
        <v>17</v>
      </c>
      <c r="F321" s="10">
        <v>1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63</v>
      </c>
      <c r="D322" s="10">
        <v>2</v>
      </c>
      <c r="E322" s="10">
        <v>59</v>
      </c>
      <c r="F322" s="10">
        <v>2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15</v>
      </c>
      <c r="D323" s="10" t="s">
        <v>265</v>
      </c>
      <c r="E323" s="10">
        <v>15</v>
      </c>
      <c r="F323" s="10" t="s">
        <v>265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20</v>
      </c>
      <c r="D324" s="10" t="s">
        <v>265</v>
      </c>
      <c r="E324" s="10">
        <v>20</v>
      </c>
      <c r="F324" s="10" t="s">
        <v>265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9</v>
      </c>
      <c r="D325" s="10">
        <v>1</v>
      </c>
      <c r="E325" s="10">
        <v>7</v>
      </c>
      <c r="F325" s="10">
        <v>1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10</v>
      </c>
      <c r="D326" s="10" t="s">
        <v>265</v>
      </c>
      <c r="E326" s="10">
        <v>10</v>
      </c>
      <c r="F326" s="10" t="s">
        <v>265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9</v>
      </c>
      <c r="D327" s="10">
        <v>1</v>
      </c>
      <c r="E327" s="10">
        <v>7</v>
      </c>
      <c r="F327" s="10">
        <v>1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38</v>
      </c>
      <c r="D328" s="10">
        <v>1</v>
      </c>
      <c r="E328" s="10">
        <v>35</v>
      </c>
      <c r="F328" s="10">
        <v>2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10</v>
      </c>
      <c r="D329" s="10" t="s">
        <v>265</v>
      </c>
      <c r="E329" s="10">
        <v>10</v>
      </c>
      <c r="F329" s="10" t="s">
        <v>265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7</v>
      </c>
      <c r="D330" s="10" t="s">
        <v>265</v>
      </c>
      <c r="E330" s="10">
        <v>7</v>
      </c>
      <c r="F330" s="10" t="s">
        <v>265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9</v>
      </c>
      <c r="D331" s="10" t="s">
        <v>265</v>
      </c>
      <c r="E331" s="10">
        <v>7</v>
      </c>
      <c r="F331" s="10">
        <v>2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6</v>
      </c>
      <c r="D332" s="10" t="s">
        <v>265</v>
      </c>
      <c r="E332" s="10">
        <v>6</v>
      </c>
      <c r="F332" s="10" t="s">
        <v>265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6</v>
      </c>
      <c r="D333" s="10">
        <v>1</v>
      </c>
      <c r="E333" s="10">
        <v>5</v>
      </c>
      <c r="F333" s="10" t="s">
        <v>265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9</v>
      </c>
      <c r="D334" s="5" t="s">
        <v>265</v>
      </c>
      <c r="E334" s="5">
        <v>6</v>
      </c>
      <c r="F334" s="5">
        <v>3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6.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162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16231</v>
      </c>
      <c r="D5" s="3">
        <v>4796</v>
      </c>
      <c r="E5" s="3">
        <v>10814</v>
      </c>
      <c r="F5" s="3">
        <v>621</v>
      </c>
    </row>
    <row r="6" spans="1:32" ht="12" customHeight="1">
      <c r="A6" s="33" t="s">
        <v>254</v>
      </c>
      <c r="B6" s="1" t="s">
        <v>8</v>
      </c>
      <c r="C6" s="10">
        <v>977</v>
      </c>
      <c r="D6" s="10">
        <v>630</v>
      </c>
      <c r="E6" s="10">
        <v>26</v>
      </c>
      <c r="F6" s="10">
        <v>321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171</v>
      </c>
      <c r="D7" s="10">
        <v>19</v>
      </c>
      <c r="E7" s="10">
        <v>8</v>
      </c>
      <c r="F7" s="10">
        <v>144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174</v>
      </c>
      <c r="D8" s="10">
        <v>50</v>
      </c>
      <c r="E8" s="10">
        <v>9</v>
      </c>
      <c r="F8" s="10">
        <v>115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212</v>
      </c>
      <c r="D9" s="10">
        <v>155</v>
      </c>
      <c r="E9" s="10">
        <v>7</v>
      </c>
      <c r="F9" s="10">
        <v>50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218</v>
      </c>
      <c r="D10" s="10">
        <v>205</v>
      </c>
      <c r="E10" s="10">
        <v>1</v>
      </c>
      <c r="F10" s="10">
        <v>12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202</v>
      </c>
      <c r="D11" s="10">
        <v>201</v>
      </c>
      <c r="E11" s="10">
        <v>1</v>
      </c>
      <c r="F11" s="10" t="s">
        <v>265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1145</v>
      </c>
      <c r="D12" s="10">
        <v>1129</v>
      </c>
      <c r="E12" s="10">
        <v>10</v>
      </c>
      <c r="F12" s="10">
        <v>6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235</v>
      </c>
      <c r="D13" s="10">
        <v>231</v>
      </c>
      <c r="E13" s="10">
        <v>2</v>
      </c>
      <c r="F13" s="10">
        <v>2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210</v>
      </c>
      <c r="D14" s="10">
        <v>208</v>
      </c>
      <c r="E14" s="10">
        <v>1</v>
      </c>
      <c r="F14" s="10">
        <v>1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238</v>
      </c>
      <c r="D15" s="10">
        <v>236</v>
      </c>
      <c r="E15" s="10">
        <v>1</v>
      </c>
      <c r="F15" s="10">
        <v>1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226</v>
      </c>
      <c r="D16" s="10">
        <v>223</v>
      </c>
      <c r="E16" s="10">
        <v>3</v>
      </c>
      <c r="F16" s="10" t="s">
        <v>265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236</v>
      </c>
      <c r="D17" s="10">
        <v>231</v>
      </c>
      <c r="E17" s="10">
        <v>3</v>
      </c>
      <c r="F17" s="10">
        <v>2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1049</v>
      </c>
      <c r="D18" s="10">
        <v>1025</v>
      </c>
      <c r="E18" s="10">
        <v>22</v>
      </c>
      <c r="F18" s="10">
        <v>2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209</v>
      </c>
      <c r="D19" s="10">
        <v>205</v>
      </c>
      <c r="E19" s="10">
        <v>3</v>
      </c>
      <c r="F19" s="10">
        <v>1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212</v>
      </c>
      <c r="D20" s="10">
        <v>207</v>
      </c>
      <c r="E20" s="10">
        <v>5</v>
      </c>
      <c r="F20" s="10" t="s">
        <v>265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204</v>
      </c>
      <c r="D21" s="10">
        <v>204</v>
      </c>
      <c r="E21" s="10" t="s">
        <v>265</v>
      </c>
      <c r="F21" s="10" t="s">
        <v>265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219</v>
      </c>
      <c r="D22" s="10">
        <v>211</v>
      </c>
      <c r="E22" s="10">
        <v>8</v>
      </c>
      <c r="F22" s="10" t="s">
        <v>265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205</v>
      </c>
      <c r="D23" s="10">
        <v>198</v>
      </c>
      <c r="E23" s="10">
        <v>6</v>
      </c>
      <c r="F23" s="10">
        <v>1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1170</v>
      </c>
      <c r="D24" s="10">
        <v>951</v>
      </c>
      <c r="E24" s="10">
        <v>213</v>
      </c>
      <c r="F24" s="10">
        <v>6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230</v>
      </c>
      <c r="D25" s="10">
        <v>221</v>
      </c>
      <c r="E25" s="10">
        <v>8</v>
      </c>
      <c r="F25" s="10">
        <v>1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228</v>
      </c>
      <c r="D26" s="10">
        <v>216</v>
      </c>
      <c r="E26" s="10">
        <v>12</v>
      </c>
      <c r="F26" s="10" t="s">
        <v>265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275</v>
      </c>
      <c r="D27" s="10">
        <v>232</v>
      </c>
      <c r="E27" s="10">
        <v>41</v>
      </c>
      <c r="F27" s="10">
        <v>2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247</v>
      </c>
      <c r="D28" s="10">
        <v>169</v>
      </c>
      <c r="E28" s="10">
        <v>76</v>
      </c>
      <c r="F28" s="10">
        <v>2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190</v>
      </c>
      <c r="D29" s="10">
        <v>113</v>
      </c>
      <c r="E29" s="10">
        <v>76</v>
      </c>
      <c r="F29" s="10">
        <v>1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969</v>
      </c>
      <c r="D30" s="10">
        <v>361</v>
      </c>
      <c r="E30" s="10">
        <v>595</v>
      </c>
      <c r="F30" s="10">
        <v>13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178</v>
      </c>
      <c r="D31" s="10">
        <v>82</v>
      </c>
      <c r="E31" s="10">
        <v>95</v>
      </c>
      <c r="F31" s="10">
        <v>1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194</v>
      </c>
      <c r="D32" s="10">
        <v>79</v>
      </c>
      <c r="E32" s="10">
        <v>111</v>
      </c>
      <c r="F32" s="10">
        <v>4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213</v>
      </c>
      <c r="D33" s="10">
        <v>78</v>
      </c>
      <c r="E33" s="10">
        <v>131</v>
      </c>
      <c r="F33" s="10">
        <v>4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193</v>
      </c>
      <c r="D34" s="10">
        <v>57</v>
      </c>
      <c r="E34" s="10">
        <v>136</v>
      </c>
      <c r="F34" s="10" t="s">
        <v>265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191</v>
      </c>
      <c r="D35" s="10">
        <v>65</v>
      </c>
      <c r="E35" s="10">
        <v>122</v>
      </c>
      <c r="F35" s="10">
        <v>4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1096</v>
      </c>
      <c r="D36" s="10">
        <v>162</v>
      </c>
      <c r="E36" s="10">
        <v>925</v>
      </c>
      <c r="F36" s="10">
        <v>9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221</v>
      </c>
      <c r="D37" s="10">
        <v>45</v>
      </c>
      <c r="E37" s="10">
        <v>174</v>
      </c>
      <c r="F37" s="10">
        <v>2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209</v>
      </c>
      <c r="D38" s="10">
        <v>33</v>
      </c>
      <c r="E38" s="10">
        <v>175</v>
      </c>
      <c r="F38" s="10">
        <v>1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221</v>
      </c>
      <c r="D39" s="10">
        <v>31</v>
      </c>
      <c r="E39" s="10">
        <v>189</v>
      </c>
      <c r="F39" s="10">
        <v>1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219</v>
      </c>
      <c r="D40" s="10">
        <v>26</v>
      </c>
      <c r="E40" s="10">
        <v>191</v>
      </c>
      <c r="F40" s="10">
        <v>2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226</v>
      </c>
      <c r="D41" s="10">
        <v>27</v>
      </c>
      <c r="E41" s="10">
        <v>196</v>
      </c>
      <c r="F41" s="10">
        <v>3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1087</v>
      </c>
      <c r="D42" s="10">
        <v>111</v>
      </c>
      <c r="E42" s="10">
        <v>965</v>
      </c>
      <c r="F42" s="10">
        <v>11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205</v>
      </c>
      <c r="D43" s="10">
        <v>29</v>
      </c>
      <c r="E43" s="10">
        <v>172</v>
      </c>
      <c r="F43" s="10">
        <v>4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244</v>
      </c>
      <c r="D44" s="10">
        <v>25</v>
      </c>
      <c r="E44" s="10">
        <v>219</v>
      </c>
      <c r="F44" s="10" t="s">
        <v>265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201</v>
      </c>
      <c r="D45" s="10">
        <v>23</v>
      </c>
      <c r="E45" s="10">
        <v>177</v>
      </c>
      <c r="F45" s="10">
        <v>1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215</v>
      </c>
      <c r="D46" s="10">
        <v>14</v>
      </c>
      <c r="E46" s="10">
        <v>199</v>
      </c>
      <c r="F46" s="10">
        <v>2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222</v>
      </c>
      <c r="D47" s="10">
        <v>20</v>
      </c>
      <c r="E47" s="10">
        <v>198</v>
      </c>
      <c r="F47" s="10">
        <v>4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1112</v>
      </c>
      <c r="D48" s="10">
        <v>67</v>
      </c>
      <c r="E48" s="10">
        <v>1023</v>
      </c>
      <c r="F48" s="10">
        <v>22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250</v>
      </c>
      <c r="D49" s="10">
        <v>14</v>
      </c>
      <c r="E49" s="10">
        <v>233</v>
      </c>
      <c r="F49" s="10">
        <v>3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224</v>
      </c>
      <c r="D50" s="10">
        <v>13</v>
      </c>
      <c r="E50" s="10">
        <v>210</v>
      </c>
      <c r="F50" s="10">
        <v>1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206</v>
      </c>
      <c r="D51" s="10">
        <v>12</v>
      </c>
      <c r="E51" s="10">
        <v>188</v>
      </c>
      <c r="F51" s="10">
        <v>6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201</v>
      </c>
      <c r="D52" s="10">
        <v>9</v>
      </c>
      <c r="E52" s="10">
        <v>186</v>
      </c>
      <c r="F52" s="10">
        <v>6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231</v>
      </c>
      <c r="D53" s="10">
        <v>19</v>
      </c>
      <c r="E53" s="10">
        <v>206</v>
      </c>
      <c r="F53" s="10">
        <v>6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1145</v>
      </c>
      <c r="D54" s="10">
        <v>81</v>
      </c>
      <c r="E54" s="10">
        <v>1043</v>
      </c>
      <c r="F54" s="10">
        <v>21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230</v>
      </c>
      <c r="D55" s="10">
        <v>17</v>
      </c>
      <c r="E55" s="10">
        <v>212</v>
      </c>
      <c r="F55" s="10">
        <v>1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216</v>
      </c>
      <c r="D56" s="10">
        <v>14</v>
      </c>
      <c r="E56" s="10">
        <v>199</v>
      </c>
      <c r="F56" s="10">
        <v>3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225</v>
      </c>
      <c r="D57" s="10">
        <v>23</v>
      </c>
      <c r="E57" s="10">
        <v>199</v>
      </c>
      <c r="F57" s="10">
        <v>3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240</v>
      </c>
      <c r="D58" s="10">
        <v>14</v>
      </c>
      <c r="E58" s="10">
        <v>221</v>
      </c>
      <c r="F58" s="10">
        <v>5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234</v>
      </c>
      <c r="D59" s="10">
        <v>13</v>
      </c>
      <c r="E59" s="10">
        <v>212</v>
      </c>
      <c r="F59" s="10">
        <v>9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977</v>
      </c>
      <c r="D60" s="10">
        <v>65</v>
      </c>
      <c r="E60" s="10">
        <v>888</v>
      </c>
      <c r="F60" s="10">
        <v>24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210</v>
      </c>
      <c r="D61" s="10">
        <v>16</v>
      </c>
      <c r="E61" s="10">
        <v>190</v>
      </c>
      <c r="F61" s="10">
        <v>4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195</v>
      </c>
      <c r="D62" s="10">
        <v>15</v>
      </c>
      <c r="E62" s="10">
        <v>177</v>
      </c>
      <c r="F62" s="10">
        <v>3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180</v>
      </c>
      <c r="D63" s="10">
        <v>12</v>
      </c>
      <c r="E63" s="10">
        <v>162</v>
      </c>
      <c r="F63" s="10">
        <v>6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216</v>
      </c>
      <c r="D64" s="10">
        <v>10</v>
      </c>
      <c r="E64" s="10">
        <v>201</v>
      </c>
      <c r="F64" s="10">
        <v>5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176</v>
      </c>
      <c r="D65" s="10">
        <v>12</v>
      </c>
      <c r="E65" s="10">
        <v>158</v>
      </c>
      <c r="F65" s="10">
        <v>6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961</v>
      </c>
      <c r="D66" s="10">
        <v>45</v>
      </c>
      <c r="E66" s="10">
        <v>892</v>
      </c>
      <c r="F66" s="10">
        <v>24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192</v>
      </c>
      <c r="D67" s="10">
        <v>15</v>
      </c>
      <c r="E67" s="10">
        <v>174</v>
      </c>
      <c r="F67" s="10">
        <v>3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191</v>
      </c>
      <c r="D68" s="10">
        <v>4</v>
      </c>
      <c r="E68" s="10">
        <v>178</v>
      </c>
      <c r="F68" s="10">
        <v>9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219</v>
      </c>
      <c r="D69" s="10">
        <v>7</v>
      </c>
      <c r="E69" s="10">
        <v>206</v>
      </c>
      <c r="F69" s="10">
        <v>6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183</v>
      </c>
      <c r="D70" s="10">
        <v>8</v>
      </c>
      <c r="E70" s="10">
        <v>173</v>
      </c>
      <c r="F70" s="10">
        <v>2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176</v>
      </c>
      <c r="D71" s="10">
        <v>11</v>
      </c>
      <c r="E71" s="10">
        <v>161</v>
      </c>
      <c r="F71" s="10">
        <v>4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885</v>
      </c>
      <c r="D72" s="10">
        <v>34</v>
      </c>
      <c r="E72" s="10">
        <v>838</v>
      </c>
      <c r="F72" s="10">
        <v>13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174</v>
      </c>
      <c r="D73" s="10">
        <v>6</v>
      </c>
      <c r="E73" s="10">
        <v>166</v>
      </c>
      <c r="F73" s="10">
        <v>2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180</v>
      </c>
      <c r="D74" s="10">
        <v>9</v>
      </c>
      <c r="E74" s="10">
        <v>170</v>
      </c>
      <c r="F74" s="10">
        <v>1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182</v>
      </c>
      <c r="D75" s="10">
        <v>7</v>
      </c>
      <c r="E75" s="10">
        <v>170</v>
      </c>
      <c r="F75" s="10">
        <v>5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172</v>
      </c>
      <c r="D76" s="10">
        <v>8</v>
      </c>
      <c r="E76" s="10">
        <v>162</v>
      </c>
      <c r="F76" s="10">
        <v>2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177</v>
      </c>
      <c r="D77" s="10">
        <v>4</v>
      </c>
      <c r="E77" s="10">
        <v>170</v>
      </c>
      <c r="F77" s="10">
        <v>3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835</v>
      </c>
      <c r="D78" s="10">
        <v>23</v>
      </c>
      <c r="E78" s="10">
        <v>797</v>
      </c>
      <c r="F78" s="10">
        <v>15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160</v>
      </c>
      <c r="D79" s="10">
        <v>3</v>
      </c>
      <c r="E79" s="10">
        <v>155</v>
      </c>
      <c r="F79" s="10">
        <v>2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178</v>
      </c>
      <c r="D80" s="10">
        <v>3</v>
      </c>
      <c r="E80" s="10">
        <v>173</v>
      </c>
      <c r="F80" s="10">
        <v>2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186</v>
      </c>
      <c r="D81" s="10">
        <v>6</v>
      </c>
      <c r="E81" s="10">
        <v>176</v>
      </c>
      <c r="F81" s="10">
        <v>4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144</v>
      </c>
      <c r="D82" s="10">
        <v>4</v>
      </c>
      <c r="E82" s="10">
        <v>135</v>
      </c>
      <c r="F82" s="10">
        <v>5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167</v>
      </c>
      <c r="D83" s="10">
        <v>7</v>
      </c>
      <c r="E83" s="10">
        <v>158</v>
      </c>
      <c r="F83" s="10">
        <v>2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783</v>
      </c>
      <c r="D84" s="10">
        <v>31</v>
      </c>
      <c r="E84" s="10">
        <v>721</v>
      </c>
      <c r="F84" s="10">
        <v>31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168</v>
      </c>
      <c r="D85" s="10">
        <v>6</v>
      </c>
      <c r="E85" s="10">
        <v>154</v>
      </c>
      <c r="F85" s="10">
        <v>8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147</v>
      </c>
      <c r="D86" s="10">
        <v>4</v>
      </c>
      <c r="E86" s="10">
        <v>136</v>
      </c>
      <c r="F86" s="10">
        <v>7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148</v>
      </c>
      <c r="D87" s="10">
        <v>5</v>
      </c>
      <c r="E87" s="10">
        <v>137</v>
      </c>
      <c r="F87" s="10">
        <v>6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167</v>
      </c>
      <c r="D88" s="10">
        <v>7</v>
      </c>
      <c r="E88" s="10">
        <v>156</v>
      </c>
      <c r="F88" s="10">
        <v>4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153</v>
      </c>
      <c r="D89" s="10">
        <v>9</v>
      </c>
      <c r="E89" s="10">
        <v>138</v>
      </c>
      <c r="F89" s="10">
        <v>6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705</v>
      </c>
      <c r="D90" s="10">
        <v>34</v>
      </c>
      <c r="E90" s="10">
        <v>632</v>
      </c>
      <c r="F90" s="10">
        <v>39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165</v>
      </c>
      <c r="D91" s="10">
        <v>14</v>
      </c>
      <c r="E91" s="10">
        <v>141</v>
      </c>
      <c r="F91" s="10">
        <v>10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152</v>
      </c>
      <c r="D92" s="10">
        <v>9</v>
      </c>
      <c r="E92" s="10">
        <v>139</v>
      </c>
      <c r="F92" s="10">
        <v>4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142</v>
      </c>
      <c r="D93" s="10">
        <v>4</v>
      </c>
      <c r="E93" s="10">
        <v>131</v>
      </c>
      <c r="F93" s="10">
        <v>7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119</v>
      </c>
      <c r="D94" s="10">
        <v>5</v>
      </c>
      <c r="E94" s="10">
        <v>105</v>
      </c>
      <c r="F94" s="10">
        <v>9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127</v>
      </c>
      <c r="D95" s="10">
        <v>2</v>
      </c>
      <c r="E95" s="10">
        <v>116</v>
      </c>
      <c r="F95" s="10">
        <v>9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542</v>
      </c>
      <c r="D96" s="10">
        <v>23</v>
      </c>
      <c r="E96" s="10">
        <v>500</v>
      </c>
      <c r="F96" s="10">
        <v>19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112</v>
      </c>
      <c r="D97" s="10">
        <v>6</v>
      </c>
      <c r="E97" s="10">
        <v>100</v>
      </c>
      <c r="F97" s="10">
        <v>6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110</v>
      </c>
      <c r="D98" s="10">
        <v>4</v>
      </c>
      <c r="E98" s="10">
        <v>104</v>
      </c>
      <c r="F98" s="10">
        <v>2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145</v>
      </c>
      <c r="D99" s="10">
        <v>7</v>
      </c>
      <c r="E99" s="10">
        <v>136</v>
      </c>
      <c r="F99" s="10">
        <v>2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91</v>
      </c>
      <c r="D100" s="10">
        <v>2</v>
      </c>
      <c r="E100" s="10">
        <v>85</v>
      </c>
      <c r="F100" s="10">
        <v>4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84</v>
      </c>
      <c r="D101" s="10">
        <v>4</v>
      </c>
      <c r="E101" s="10">
        <v>75</v>
      </c>
      <c r="F101" s="10">
        <v>5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408</v>
      </c>
      <c r="D102" s="10">
        <v>16</v>
      </c>
      <c r="E102" s="10">
        <v>380</v>
      </c>
      <c r="F102" s="10">
        <v>12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113</v>
      </c>
      <c r="D103" s="10">
        <v>4</v>
      </c>
      <c r="E103" s="10">
        <v>107</v>
      </c>
      <c r="F103" s="10">
        <v>2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95</v>
      </c>
      <c r="D104" s="10">
        <v>5</v>
      </c>
      <c r="E104" s="10">
        <v>87</v>
      </c>
      <c r="F104" s="10">
        <v>3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88</v>
      </c>
      <c r="D105" s="10">
        <v>3</v>
      </c>
      <c r="E105" s="10">
        <v>81</v>
      </c>
      <c r="F105" s="10">
        <v>4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61</v>
      </c>
      <c r="D106" s="10">
        <v>2</v>
      </c>
      <c r="E106" s="10">
        <v>59</v>
      </c>
      <c r="F106" s="10" t="s">
        <v>265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51</v>
      </c>
      <c r="D107" s="10">
        <v>2</v>
      </c>
      <c r="E107" s="10">
        <v>46</v>
      </c>
      <c r="F107" s="10">
        <v>3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262</v>
      </c>
      <c r="D108" s="10">
        <v>6</v>
      </c>
      <c r="E108" s="10">
        <v>239</v>
      </c>
      <c r="F108" s="10">
        <v>17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58</v>
      </c>
      <c r="D109" s="10">
        <v>1</v>
      </c>
      <c r="E109" s="10">
        <v>56</v>
      </c>
      <c r="F109" s="10">
        <v>1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55</v>
      </c>
      <c r="D110" s="10">
        <v>2</v>
      </c>
      <c r="E110" s="10">
        <v>50</v>
      </c>
      <c r="F110" s="10">
        <v>3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68</v>
      </c>
      <c r="D111" s="10">
        <v>1</v>
      </c>
      <c r="E111" s="10">
        <v>63</v>
      </c>
      <c r="F111" s="10">
        <v>4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49</v>
      </c>
      <c r="D112" s="10">
        <v>2</v>
      </c>
      <c r="E112" s="10">
        <v>41</v>
      </c>
      <c r="F112" s="10">
        <v>6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32</v>
      </c>
      <c r="D113" s="10" t="s">
        <v>265</v>
      </c>
      <c r="E113" s="10">
        <v>29</v>
      </c>
      <c r="F113" s="10">
        <v>3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123</v>
      </c>
      <c r="D114" s="10">
        <v>2</v>
      </c>
      <c r="E114" s="10">
        <v>105</v>
      </c>
      <c r="F114" s="10">
        <v>16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8311</v>
      </c>
      <c r="D115" s="3">
        <v>2533</v>
      </c>
      <c r="E115" s="3">
        <v>5499</v>
      </c>
      <c r="F115" s="3">
        <v>279</v>
      </c>
    </row>
    <row r="116" spans="1:11" ht="12" customHeight="1">
      <c r="A116" s="33" t="s">
        <v>254</v>
      </c>
      <c r="B116" s="1" t="s">
        <v>8</v>
      </c>
      <c r="C116" s="10">
        <v>476</v>
      </c>
      <c r="D116" s="10">
        <v>328</v>
      </c>
      <c r="E116" s="10">
        <v>12</v>
      </c>
      <c r="F116" s="10">
        <v>136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73</v>
      </c>
      <c r="D117" s="10">
        <v>9</v>
      </c>
      <c r="E117" s="10">
        <v>4</v>
      </c>
      <c r="F117" s="10">
        <v>60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75</v>
      </c>
      <c r="D118" s="10">
        <v>26</v>
      </c>
      <c r="E118" s="10">
        <v>3</v>
      </c>
      <c r="F118" s="10">
        <v>46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104</v>
      </c>
      <c r="D119" s="10">
        <v>80</v>
      </c>
      <c r="E119" s="10">
        <v>5</v>
      </c>
      <c r="F119" s="10">
        <v>19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124</v>
      </c>
      <c r="D120" s="10">
        <v>113</v>
      </c>
      <c r="E120" s="10" t="s">
        <v>265</v>
      </c>
      <c r="F120" s="10">
        <v>11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100</v>
      </c>
      <c r="D121" s="10">
        <v>100</v>
      </c>
      <c r="E121" s="10" t="s">
        <v>265</v>
      </c>
      <c r="F121" s="10" t="s">
        <v>265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543</v>
      </c>
      <c r="D122" s="10">
        <v>535</v>
      </c>
      <c r="E122" s="10">
        <v>4</v>
      </c>
      <c r="F122" s="10">
        <v>4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107</v>
      </c>
      <c r="D123" s="10">
        <v>104</v>
      </c>
      <c r="E123" s="10">
        <v>1</v>
      </c>
      <c r="F123" s="10">
        <v>2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94</v>
      </c>
      <c r="D124" s="10">
        <v>93</v>
      </c>
      <c r="E124" s="10" t="s">
        <v>265</v>
      </c>
      <c r="F124" s="10">
        <v>1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103</v>
      </c>
      <c r="D125" s="10">
        <v>103</v>
      </c>
      <c r="E125" s="10" t="s">
        <v>265</v>
      </c>
      <c r="F125" s="10" t="s">
        <v>265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112</v>
      </c>
      <c r="D126" s="10">
        <v>110</v>
      </c>
      <c r="E126" s="10">
        <v>2</v>
      </c>
      <c r="F126" s="10" t="s">
        <v>265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127</v>
      </c>
      <c r="D127" s="10">
        <v>125</v>
      </c>
      <c r="E127" s="10">
        <v>1</v>
      </c>
      <c r="F127" s="10">
        <v>1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511</v>
      </c>
      <c r="D128" s="10">
        <v>502</v>
      </c>
      <c r="E128" s="10">
        <v>9</v>
      </c>
      <c r="F128" s="10" t="s">
        <v>265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96</v>
      </c>
      <c r="D129" s="10">
        <v>95</v>
      </c>
      <c r="E129" s="10">
        <v>1</v>
      </c>
      <c r="F129" s="10" t="s">
        <v>265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104</v>
      </c>
      <c r="D130" s="10">
        <v>100</v>
      </c>
      <c r="E130" s="10">
        <v>4</v>
      </c>
      <c r="F130" s="10" t="s">
        <v>265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95</v>
      </c>
      <c r="D131" s="10">
        <v>95</v>
      </c>
      <c r="E131" s="10" t="s">
        <v>265</v>
      </c>
      <c r="F131" s="10" t="s">
        <v>265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113</v>
      </c>
      <c r="D132" s="10">
        <v>110</v>
      </c>
      <c r="E132" s="10">
        <v>3</v>
      </c>
      <c r="F132" s="10" t="s">
        <v>265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103</v>
      </c>
      <c r="D133" s="10">
        <v>102</v>
      </c>
      <c r="E133" s="10">
        <v>1</v>
      </c>
      <c r="F133" s="10" t="s">
        <v>265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561</v>
      </c>
      <c r="D134" s="10">
        <v>478</v>
      </c>
      <c r="E134" s="10">
        <v>83</v>
      </c>
      <c r="F134" s="10" t="s">
        <v>265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118</v>
      </c>
      <c r="D135" s="10">
        <v>114</v>
      </c>
      <c r="E135" s="10">
        <v>4</v>
      </c>
      <c r="F135" s="10" t="s">
        <v>265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109</v>
      </c>
      <c r="D136" s="10">
        <v>104</v>
      </c>
      <c r="E136" s="10">
        <v>5</v>
      </c>
      <c r="F136" s="10" t="s">
        <v>265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135</v>
      </c>
      <c r="D137" s="10">
        <v>117</v>
      </c>
      <c r="E137" s="10">
        <v>18</v>
      </c>
      <c r="F137" s="10" t="s">
        <v>265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107</v>
      </c>
      <c r="D138" s="10">
        <v>79</v>
      </c>
      <c r="E138" s="10">
        <v>28</v>
      </c>
      <c r="F138" s="10" t="s">
        <v>265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92</v>
      </c>
      <c r="D139" s="10">
        <v>64</v>
      </c>
      <c r="E139" s="10">
        <v>28</v>
      </c>
      <c r="F139" s="10" t="s">
        <v>265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486</v>
      </c>
      <c r="D140" s="10">
        <v>237</v>
      </c>
      <c r="E140" s="10">
        <v>244</v>
      </c>
      <c r="F140" s="10">
        <v>5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94</v>
      </c>
      <c r="D141" s="10">
        <v>50</v>
      </c>
      <c r="E141" s="10">
        <v>43</v>
      </c>
      <c r="F141" s="10">
        <v>1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97</v>
      </c>
      <c r="D142" s="10">
        <v>51</v>
      </c>
      <c r="E142" s="10">
        <v>45</v>
      </c>
      <c r="F142" s="10">
        <v>1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89</v>
      </c>
      <c r="D143" s="10">
        <v>42</v>
      </c>
      <c r="E143" s="10">
        <v>46</v>
      </c>
      <c r="F143" s="10">
        <v>1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99</v>
      </c>
      <c r="D144" s="10">
        <v>43</v>
      </c>
      <c r="E144" s="10">
        <v>56</v>
      </c>
      <c r="F144" s="10" t="s">
        <v>265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107</v>
      </c>
      <c r="D145" s="10">
        <v>51</v>
      </c>
      <c r="E145" s="10">
        <v>54</v>
      </c>
      <c r="F145" s="10">
        <v>2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559</v>
      </c>
      <c r="D146" s="10">
        <v>102</v>
      </c>
      <c r="E146" s="10">
        <v>456</v>
      </c>
      <c r="F146" s="10">
        <v>1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104</v>
      </c>
      <c r="D147" s="10">
        <v>25</v>
      </c>
      <c r="E147" s="10">
        <v>79</v>
      </c>
      <c r="F147" s="10" t="s">
        <v>265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99</v>
      </c>
      <c r="D148" s="10">
        <v>19</v>
      </c>
      <c r="E148" s="10">
        <v>79</v>
      </c>
      <c r="F148" s="10">
        <v>1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122</v>
      </c>
      <c r="D149" s="10">
        <v>24</v>
      </c>
      <c r="E149" s="10">
        <v>98</v>
      </c>
      <c r="F149" s="10" t="s">
        <v>265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114</v>
      </c>
      <c r="D150" s="10">
        <v>14</v>
      </c>
      <c r="E150" s="10">
        <v>100</v>
      </c>
      <c r="F150" s="10" t="s">
        <v>265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120</v>
      </c>
      <c r="D151" s="10">
        <v>20</v>
      </c>
      <c r="E151" s="10">
        <v>100</v>
      </c>
      <c r="F151" s="10" t="s">
        <v>265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534</v>
      </c>
      <c r="D152" s="10">
        <v>78</v>
      </c>
      <c r="E152" s="10">
        <v>455</v>
      </c>
      <c r="F152" s="10">
        <v>1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98</v>
      </c>
      <c r="D153" s="10">
        <v>21</v>
      </c>
      <c r="E153" s="10">
        <v>76</v>
      </c>
      <c r="F153" s="10">
        <v>1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119</v>
      </c>
      <c r="D154" s="10">
        <v>18</v>
      </c>
      <c r="E154" s="10">
        <v>101</v>
      </c>
      <c r="F154" s="10" t="s">
        <v>265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101</v>
      </c>
      <c r="D155" s="10">
        <v>16</v>
      </c>
      <c r="E155" s="10">
        <v>85</v>
      </c>
      <c r="F155" s="10" t="s">
        <v>265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102</v>
      </c>
      <c r="D156" s="10">
        <v>10</v>
      </c>
      <c r="E156" s="10">
        <v>92</v>
      </c>
      <c r="F156" s="10" t="s">
        <v>265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114</v>
      </c>
      <c r="D157" s="10">
        <v>13</v>
      </c>
      <c r="E157" s="10">
        <v>101</v>
      </c>
      <c r="F157" s="10" t="s">
        <v>265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558</v>
      </c>
      <c r="D158" s="10">
        <v>51</v>
      </c>
      <c r="E158" s="10">
        <v>494</v>
      </c>
      <c r="F158" s="10">
        <v>13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115</v>
      </c>
      <c r="D159" s="10">
        <v>10</v>
      </c>
      <c r="E159" s="10">
        <v>103</v>
      </c>
      <c r="F159" s="10">
        <v>2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108</v>
      </c>
      <c r="D160" s="10">
        <v>10</v>
      </c>
      <c r="E160" s="10">
        <v>98</v>
      </c>
      <c r="F160" s="10" t="s">
        <v>265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109</v>
      </c>
      <c r="D161" s="10">
        <v>9</v>
      </c>
      <c r="E161" s="10">
        <v>95</v>
      </c>
      <c r="F161" s="10">
        <v>5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111</v>
      </c>
      <c r="D162" s="10">
        <v>8</v>
      </c>
      <c r="E162" s="10">
        <v>100</v>
      </c>
      <c r="F162" s="10">
        <v>3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115</v>
      </c>
      <c r="D163" s="10">
        <v>14</v>
      </c>
      <c r="E163" s="10">
        <v>98</v>
      </c>
      <c r="F163" s="10">
        <v>3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607</v>
      </c>
      <c r="D164" s="10">
        <v>47</v>
      </c>
      <c r="E164" s="10">
        <v>546</v>
      </c>
      <c r="F164" s="10">
        <v>14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116</v>
      </c>
      <c r="D165" s="10">
        <v>10</v>
      </c>
      <c r="E165" s="10">
        <v>106</v>
      </c>
      <c r="F165" s="10" t="s">
        <v>265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120</v>
      </c>
      <c r="D166" s="10">
        <v>9</v>
      </c>
      <c r="E166" s="10">
        <v>109</v>
      </c>
      <c r="F166" s="10">
        <v>2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138</v>
      </c>
      <c r="D167" s="10">
        <v>15</v>
      </c>
      <c r="E167" s="10">
        <v>120</v>
      </c>
      <c r="F167" s="10">
        <v>3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115</v>
      </c>
      <c r="D168" s="10">
        <v>7</v>
      </c>
      <c r="E168" s="10">
        <v>105</v>
      </c>
      <c r="F168" s="10">
        <v>3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118</v>
      </c>
      <c r="D169" s="10">
        <v>6</v>
      </c>
      <c r="E169" s="10">
        <v>106</v>
      </c>
      <c r="F169" s="10">
        <v>6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499</v>
      </c>
      <c r="D170" s="10">
        <v>41</v>
      </c>
      <c r="E170" s="10">
        <v>446</v>
      </c>
      <c r="F170" s="10">
        <v>12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111</v>
      </c>
      <c r="D171" s="10">
        <v>10</v>
      </c>
      <c r="E171" s="10">
        <v>100</v>
      </c>
      <c r="F171" s="10">
        <v>1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104</v>
      </c>
      <c r="D172" s="10">
        <v>11</v>
      </c>
      <c r="E172" s="10">
        <v>91</v>
      </c>
      <c r="F172" s="10">
        <v>2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85</v>
      </c>
      <c r="D173" s="10">
        <v>8</v>
      </c>
      <c r="E173" s="10">
        <v>75</v>
      </c>
      <c r="F173" s="10">
        <v>2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106</v>
      </c>
      <c r="D174" s="10">
        <v>7</v>
      </c>
      <c r="E174" s="10">
        <v>96</v>
      </c>
      <c r="F174" s="10">
        <v>3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93</v>
      </c>
      <c r="D175" s="10">
        <v>5</v>
      </c>
      <c r="E175" s="10">
        <v>84</v>
      </c>
      <c r="F175" s="10">
        <v>4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485</v>
      </c>
      <c r="D176" s="10">
        <v>30</v>
      </c>
      <c r="E176" s="10">
        <v>449</v>
      </c>
      <c r="F176" s="10">
        <v>6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98</v>
      </c>
      <c r="D177" s="10">
        <v>9</v>
      </c>
      <c r="E177" s="10">
        <v>88</v>
      </c>
      <c r="F177" s="10">
        <v>1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105</v>
      </c>
      <c r="D178" s="10">
        <v>2</v>
      </c>
      <c r="E178" s="10">
        <v>102</v>
      </c>
      <c r="F178" s="10">
        <v>1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112</v>
      </c>
      <c r="D179" s="10">
        <v>5</v>
      </c>
      <c r="E179" s="10">
        <v>105</v>
      </c>
      <c r="F179" s="10">
        <v>2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84</v>
      </c>
      <c r="D180" s="10">
        <v>7</v>
      </c>
      <c r="E180" s="10">
        <v>77</v>
      </c>
      <c r="F180" s="10" t="s">
        <v>265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86</v>
      </c>
      <c r="D181" s="10">
        <v>7</v>
      </c>
      <c r="E181" s="10">
        <v>77</v>
      </c>
      <c r="F181" s="10">
        <v>2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467</v>
      </c>
      <c r="D182" s="10">
        <v>22</v>
      </c>
      <c r="E182" s="10">
        <v>438</v>
      </c>
      <c r="F182" s="10">
        <v>7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86</v>
      </c>
      <c r="D183" s="10">
        <v>2</v>
      </c>
      <c r="E183" s="10">
        <v>83</v>
      </c>
      <c r="F183" s="10">
        <v>1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92</v>
      </c>
      <c r="D184" s="10">
        <v>4</v>
      </c>
      <c r="E184" s="10">
        <v>88</v>
      </c>
      <c r="F184" s="10" t="s">
        <v>265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85</v>
      </c>
      <c r="D185" s="10">
        <v>5</v>
      </c>
      <c r="E185" s="10">
        <v>77</v>
      </c>
      <c r="F185" s="10">
        <v>3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96</v>
      </c>
      <c r="D186" s="10">
        <v>7</v>
      </c>
      <c r="E186" s="10">
        <v>88</v>
      </c>
      <c r="F186" s="10">
        <v>1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108</v>
      </c>
      <c r="D187" s="10">
        <v>4</v>
      </c>
      <c r="E187" s="10">
        <v>102</v>
      </c>
      <c r="F187" s="10">
        <v>2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449</v>
      </c>
      <c r="D188" s="10">
        <v>15</v>
      </c>
      <c r="E188" s="10">
        <v>426</v>
      </c>
      <c r="F188" s="10">
        <v>8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75</v>
      </c>
      <c r="D189" s="10">
        <v>1</v>
      </c>
      <c r="E189" s="10">
        <v>74</v>
      </c>
      <c r="F189" s="10" t="s">
        <v>265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98</v>
      </c>
      <c r="D190" s="10">
        <v>2</v>
      </c>
      <c r="E190" s="10">
        <v>95</v>
      </c>
      <c r="F190" s="10">
        <v>1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99</v>
      </c>
      <c r="D191" s="10">
        <v>3</v>
      </c>
      <c r="E191" s="10">
        <v>92</v>
      </c>
      <c r="F191" s="10">
        <v>4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78</v>
      </c>
      <c r="D192" s="10">
        <v>2</v>
      </c>
      <c r="E192" s="10">
        <v>74</v>
      </c>
      <c r="F192" s="10">
        <v>2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99</v>
      </c>
      <c r="D193" s="10">
        <v>7</v>
      </c>
      <c r="E193" s="10">
        <v>91</v>
      </c>
      <c r="F193" s="10">
        <v>1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400</v>
      </c>
      <c r="D194" s="10">
        <v>16</v>
      </c>
      <c r="E194" s="10">
        <v>367</v>
      </c>
      <c r="F194" s="10">
        <v>17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83</v>
      </c>
      <c r="D195" s="10">
        <v>2</v>
      </c>
      <c r="E195" s="10">
        <v>76</v>
      </c>
      <c r="F195" s="10">
        <v>5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75</v>
      </c>
      <c r="D196" s="10">
        <v>4</v>
      </c>
      <c r="E196" s="10">
        <v>69</v>
      </c>
      <c r="F196" s="10">
        <v>2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73</v>
      </c>
      <c r="D197" s="10">
        <v>4</v>
      </c>
      <c r="E197" s="10">
        <v>65</v>
      </c>
      <c r="F197" s="10">
        <v>4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93</v>
      </c>
      <c r="D198" s="10">
        <v>4</v>
      </c>
      <c r="E198" s="10">
        <v>86</v>
      </c>
      <c r="F198" s="10">
        <v>3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76</v>
      </c>
      <c r="D199" s="10">
        <v>2</v>
      </c>
      <c r="E199" s="10">
        <v>71</v>
      </c>
      <c r="F199" s="10">
        <v>3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370</v>
      </c>
      <c r="D200" s="10">
        <v>26</v>
      </c>
      <c r="E200" s="10">
        <v>327</v>
      </c>
      <c r="F200" s="10">
        <v>17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81</v>
      </c>
      <c r="D201" s="10">
        <v>13</v>
      </c>
      <c r="E201" s="10">
        <v>66</v>
      </c>
      <c r="F201" s="10">
        <v>2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74</v>
      </c>
      <c r="D202" s="10">
        <v>5</v>
      </c>
      <c r="E202" s="10">
        <v>65</v>
      </c>
      <c r="F202" s="10">
        <v>4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80</v>
      </c>
      <c r="D203" s="10">
        <v>2</v>
      </c>
      <c r="E203" s="10">
        <v>75</v>
      </c>
      <c r="F203" s="10">
        <v>3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61</v>
      </c>
      <c r="D204" s="10">
        <v>5</v>
      </c>
      <c r="E204" s="10">
        <v>53</v>
      </c>
      <c r="F204" s="10">
        <v>3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74</v>
      </c>
      <c r="D205" s="10">
        <v>1</v>
      </c>
      <c r="E205" s="10">
        <v>68</v>
      </c>
      <c r="F205" s="10">
        <v>5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302</v>
      </c>
      <c r="D206" s="10">
        <v>11</v>
      </c>
      <c r="E206" s="10">
        <v>283</v>
      </c>
      <c r="F206" s="10">
        <v>8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61</v>
      </c>
      <c r="D207" s="10">
        <v>3</v>
      </c>
      <c r="E207" s="10">
        <v>55</v>
      </c>
      <c r="F207" s="10">
        <v>3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53</v>
      </c>
      <c r="D208" s="10">
        <v>3</v>
      </c>
      <c r="E208" s="10">
        <v>48</v>
      </c>
      <c r="F208" s="10">
        <v>2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87</v>
      </c>
      <c r="D209" s="10">
        <v>2</v>
      </c>
      <c r="E209" s="10">
        <v>85</v>
      </c>
      <c r="F209" s="10" t="s">
        <v>265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50</v>
      </c>
      <c r="D210" s="10">
        <v>1</v>
      </c>
      <c r="E210" s="10">
        <v>48</v>
      </c>
      <c r="F210" s="10">
        <v>1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51</v>
      </c>
      <c r="D211" s="10">
        <v>2</v>
      </c>
      <c r="E211" s="10">
        <v>47</v>
      </c>
      <c r="F211" s="10">
        <v>2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249</v>
      </c>
      <c r="D212" s="10">
        <v>10</v>
      </c>
      <c r="E212" s="10">
        <v>231</v>
      </c>
      <c r="F212" s="10">
        <v>8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79</v>
      </c>
      <c r="D213" s="10">
        <v>4</v>
      </c>
      <c r="E213" s="10">
        <v>73</v>
      </c>
      <c r="F213" s="10">
        <v>2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52</v>
      </c>
      <c r="D214" s="10">
        <v>4</v>
      </c>
      <c r="E214" s="10">
        <v>47</v>
      </c>
      <c r="F214" s="10">
        <v>1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53</v>
      </c>
      <c r="D215" s="10">
        <v>1</v>
      </c>
      <c r="E215" s="10">
        <v>49</v>
      </c>
      <c r="F215" s="10">
        <v>3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34</v>
      </c>
      <c r="D216" s="10">
        <v>1</v>
      </c>
      <c r="E216" s="10">
        <v>33</v>
      </c>
      <c r="F216" s="10" t="s">
        <v>265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31</v>
      </c>
      <c r="D217" s="10" t="s">
        <v>265</v>
      </c>
      <c r="E217" s="10">
        <v>29</v>
      </c>
      <c r="F217" s="10">
        <v>2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168</v>
      </c>
      <c r="D218" s="10">
        <v>3</v>
      </c>
      <c r="E218" s="10">
        <v>154</v>
      </c>
      <c r="F218" s="10">
        <v>11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39</v>
      </c>
      <c r="D219" s="10" t="s">
        <v>265</v>
      </c>
      <c r="E219" s="10">
        <v>38</v>
      </c>
      <c r="F219" s="10">
        <v>1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36</v>
      </c>
      <c r="D220" s="10">
        <v>1</v>
      </c>
      <c r="E220" s="10">
        <v>33</v>
      </c>
      <c r="F220" s="10">
        <v>2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39</v>
      </c>
      <c r="D221" s="10" t="s">
        <v>265</v>
      </c>
      <c r="E221" s="10">
        <v>38</v>
      </c>
      <c r="F221" s="10">
        <v>1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33</v>
      </c>
      <c r="D222" s="10">
        <v>2</v>
      </c>
      <c r="E222" s="10">
        <v>27</v>
      </c>
      <c r="F222" s="10">
        <v>4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21</v>
      </c>
      <c r="D223" s="10" t="s">
        <v>265</v>
      </c>
      <c r="E223" s="10">
        <v>18</v>
      </c>
      <c r="F223" s="10">
        <v>3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87</v>
      </c>
      <c r="D224" s="10">
        <v>1</v>
      </c>
      <c r="E224" s="10">
        <v>75</v>
      </c>
      <c r="F224" s="10">
        <v>11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7920</v>
      </c>
      <c r="D225" s="3">
        <v>2263</v>
      </c>
      <c r="E225" s="3">
        <v>5315</v>
      </c>
      <c r="F225" s="3">
        <v>342</v>
      </c>
    </row>
    <row r="226" spans="1:11" ht="12" customHeight="1">
      <c r="A226" s="33" t="s">
        <v>254</v>
      </c>
      <c r="B226" s="1" t="s">
        <v>8</v>
      </c>
      <c r="C226" s="10">
        <v>501</v>
      </c>
      <c r="D226" s="10">
        <v>302</v>
      </c>
      <c r="E226" s="10">
        <v>14</v>
      </c>
      <c r="F226" s="10">
        <v>185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98</v>
      </c>
      <c r="D227" s="10">
        <v>10</v>
      </c>
      <c r="E227" s="10">
        <v>4</v>
      </c>
      <c r="F227" s="10">
        <v>84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99</v>
      </c>
      <c r="D228" s="10">
        <v>24</v>
      </c>
      <c r="E228" s="10">
        <v>6</v>
      </c>
      <c r="F228" s="10">
        <v>69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108</v>
      </c>
      <c r="D229" s="10">
        <v>75</v>
      </c>
      <c r="E229" s="10">
        <v>2</v>
      </c>
      <c r="F229" s="10">
        <v>31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94</v>
      </c>
      <c r="D230" s="10">
        <v>92</v>
      </c>
      <c r="E230" s="10">
        <v>1</v>
      </c>
      <c r="F230" s="10">
        <v>1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102</v>
      </c>
      <c r="D231" s="10">
        <v>101</v>
      </c>
      <c r="E231" s="10">
        <v>1</v>
      </c>
      <c r="F231" s="10" t="s">
        <v>265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602</v>
      </c>
      <c r="D232" s="10">
        <v>594</v>
      </c>
      <c r="E232" s="10">
        <v>6</v>
      </c>
      <c r="F232" s="10">
        <v>2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128</v>
      </c>
      <c r="D233" s="10">
        <v>127</v>
      </c>
      <c r="E233" s="10">
        <v>1</v>
      </c>
      <c r="F233" s="10" t="s">
        <v>265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116</v>
      </c>
      <c r="D234" s="10">
        <v>115</v>
      </c>
      <c r="E234" s="10">
        <v>1</v>
      </c>
      <c r="F234" s="10" t="s">
        <v>265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135</v>
      </c>
      <c r="D235" s="10">
        <v>133</v>
      </c>
      <c r="E235" s="10">
        <v>1</v>
      </c>
      <c r="F235" s="10">
        <v>1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114</v>
      </c>
      <c r="D236" s="10">
        <v>113</v>
      </c>
      <c r="E236" s="10">
        <v>1</v>
      </c>
      <c r="F236" s="10" t="s">
        <v>265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109</v>
      </c>
      <c r="D237" s="10">
        <v>106</v>
      </c>
      <c r="E237" s="10">
        <v>2</v>
      </c>
      <c r="F237" s="10">
        <v>1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538</v>
      </c>
      <c r="D238" s="10">
        <v>523</v>
      </c>
      <c r="E238" s="10">
        <v>13</v>
      </c>
      <c r="F238" s="10">
        <v>2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113</v>
      </c>
      <c r="D239" s="10">
        <v>110</v>
      </c>
      <c r="E239" s="10">
        <v>2</v>
      </c>
      <c r="F239" s="10">
        <v>1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108</v>
      </c>
      <c r="D240" s="10">
        <v>107</v>
      </c>
      <c r="E240" s="10">
        <v>1</v>
      </c>
      <c r="F240" s="10" t="s">
        <v>265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109</v>
      </c>
      <c r="D241" s="10">
        <v>109</v>
      </c>
      <c r="E241" s="10" t="s">
        <v>265</v>
      </c>
      <c r="F241" s="10" t="s">
        <v>265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106</v>
      </c>
      <c r="D242" s="10">
        <v>101</v>
      </c>
      <c r="E242" s="10">
        <v>5</v>
      </c>
      <c r="F242" s="10" t="s">
        <v>265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102</v>
      </c>
      <c r="D243" s="10">
        <v>96</v>
      </c>
      <c r="E243" s="10">
        <v>5</v>
      </c>
      <c r="F243" s="10">
        <v>1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609</v>
      </c>
      <c r="D244" s="10">
        <v>473</v>
      </c>
      <c r="E244" s="10">
        <v>130</v>
      </c>
      <c r="F244" s="10">
        <v>6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112</v>
      </c>
      <c r="D245" s="10">
        <v>107</v>
      </c>
      <c r="E245" s="10">
        <v>4</v>
      </c>
      <c r="F245" s="10">
        <v>1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119</v>
      </c>
      <c r="D246" s="10">
        <v>112</v>
      </c>
      <c r="E246" s="10">
        <v>7</v>
      </c>
      <c r="F246" s="10" t="s">
        <v>265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140</v>
      </c>
      <c r="D247" s="10">
        <v>115</v>
      </c>
      <c r="E247" s="10">
        <v>23</v>
      </c>
      <c r="F247" s="10">
        <v>2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140</v>
      </c>
      <c r="D248" s="10">
        <v>90</v>
      </c>
      <c r="E248" s="10">
        <v>48</v>
      </c>
      <c r="F248" s="10">
        <v>2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98</v>
      </c>
      <c r="D249" s="10">
        <v>49</v>
      </c>
      <c r="E249" s="10">
        <v>48</v>
      </c>
      <c r="F249" s="10">
        <v>1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483</v>
      </c>
      <c r="D250" s="10">
        <v>124</v>
      </c>
      <c r="E250" s="10">
        <v>351</v>
      </c>
      <c r="F250" s="10">
        <v>8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84</v>
      </c>
      <c r="D251" s="10">
        <v>32</v>
      </c>
      <c r="E251" s="10">
        <v>52</v>
      </c>
      <c r="F251" s="10" t="s">
        <v>265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97</v>
      </c>
      <c r="D252" s="10">
        <v>28</v>
      </c>
      <c r="E252" s="10">
        <v>66</v>
      </c>
      <c r="F252" s="10">
        <v>3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124</v>
      </c>
      <c r="D253" s="10">
        <v>36</v>
      </c>
      <c r="E253" s="10">
        <v>85</v>
      </c>
      <c r="F253" s="10">
        <v>3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94</v>
      </c>
      <c r="D254" s="10">
        <v>14</v>
      </c>
      <c r="E254" s="10">
        <v>80</v>
      </c>
      <c r="F254" s="10" t="s">
        <v>265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84</v>
      </c>
      <c r="D255" s="10">
        <v>14</v>
      </c>
      <c r="E255" s="10">
        <v>68</v>
      </c>
      <c r="F255" s="10">
        <v>2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537</v>
      </c>
      <c r="D256" s="10">
        <v>60</v>
      </c>
      <c r="E256" s="10">
        <v>469</v>
      </c>
      <c r="F256" s="10">
        <v>8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117</v>
      </c>
      <c r="D257" s="10">
        <v>20</v>
      </c>
      <c r="E257" s="10">
        <v>95</v>
      </c>
      <c r="F257" s="10">
        <v>2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110</v>
      </c>
      <c r="D258" s="10">
        <v>14</v>
      </c>
      <c r="E258" s="10">
        <v>96</v>
      </c>
      <c r="F258" s="10" t="s">
        <v>265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99</v>
      </c>
      <c r="D259" s="10">
        <v>7</v>
      </c>
      <c r="E259" s="10">
        <v>91</v>
      </c>
      <c r="F259" s="10">
        <v>1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105</v>
      </c>
      <c r="D260" s="10">
        <v>12</v>
      </c>
      <c r="E260" s="10">
        <v>91</v>
      </c>
      <c r="F260" s="10">
        <v>2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106</v>
      </c>
      <c r="D261" s="10">
        <v>7</v>
      </c>
      <c r="E261" s="10">
        <v>96</v>
      </c>
      <c r="F261" s="10">
        <v>3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553</v>
      </c>
      <c r="D262" s="10">
        <v>33</v>
      </c>
      <c r="E262" s="10">
        <v>510</v>
      </c>
      <c r="F262" s="10">
        <v>10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107</v>
      </c>
      <c r="D263" s="10">
        <v>8</v>
      </c>
      <c r="E263" s="10">
        <v>96</v>
      </c>
      <c r="F263" s="10">
        <v>3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125</v>
      </c>
      <c r="D264" s="10">
        <v>7</v>
      </c>
      <c r="E264" s="10">
        <v>118</v>
      </c>
      <c r="F264" s="10" t="s">
        <v>265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100</v>
      </c>
      <c r="D265" s="10">
        <v>7</v>
      </c>
      <c r="E265" s="10">
        <v>92</v>
      </c>
      <c r="F265" s="10">
        <v>1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113</v>
      </c>
      <c r="D266" s="10">
        <v>4</v>
      </c>
      <c r="E266" s="10">
        <v>107</v>
      </c>
      <c r="F266" s="10">
        <v>2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108</v>
      </c>
      <c r="D267" s="10">
        <v>7</v>
      </c>
      <c r="E267" s="10">
        <v>97</v>
      </c>
      <c r="F267" s="10">
        <v>4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554</v>
      </c>
      <c r="D268" s="10">
        <v>16</v>
      </c>
      <c r="E268" s="10">
        <v>529</v>
      </c>
      <c r="F268" s="10">
        <v>9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135</v>
      </c>
      <c r="D269" s="10">
        <v>4</v>
      </c>
      <c r="E269" s="10">
        <v>130</v>
      </c>
      <c r="F269" s="10">
        <v>1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116</v>
      </c>
      <c r="D270" s="10">
        <v>3</v>
      </c>
      <c r="E270" s="10">
        <v>112</v>
      </c>
      <c r="F270" s="10">
        <v>1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97</v>
      </c>
      <c r="D271" s="10">
        <v>3</v>
      </c>
      <c r="E271" s="10">
        <v>93</v>
      </c>
      <c r="F271" s="10">
        <v>1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90</v>
      </c>
      <c r="D272" s="10">
        <v>1</v>
      </c>
      <c r="E272" s="10">
        <v>86</v>
      </c>
      <c r="F272" s="10">
        <v>3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116</v>
      </c>
      <c r="D273" s="10">
        <v>5</v>
      </c>
      <c r="E273" s="10">
        <v>108</v>
      </c>
      <c r="F273" s="10">
        <v>3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538</v>
      </c>
      <c r="D274" s="10">
        <v>34</v>
      </c>
      <c r="E274" s="10">
        <v>497</v>
      </c>
      <c r="F274" s="10">
        <v>7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114</v>
      </c>
      <c r="D275" s="10">
        <v>7</v>
      </c>
      <c r="E275" s="10">
        <v>106</v>
      </c>
      <c r="F275" s="10">
        <v>1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96</v>
      </c>
      <c r="D276" s="10">
        <v>5</v>
      </c>
      <c r="E276" s="10">
        <v>90</v>
      </c>
      <c r="F276" s="10">
        <v>1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87</v>
      </c>
      <c r="D277" s="10">
        <v>8</v>
      </c>
      <c r="E277" s="10">
        <v>79</v>
      </c>
      <c r="F277" s="10" t="s">
        <v>265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125</v>
      </c>
      <c r="D278" s="10">
        <v>7</v>
      </c>
      <c r="E278" s="10">
        <v>116</v>
      </c>
      <c r="F278" s="10">
        <v>2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116</v>
      </c>
      <c r="D279" s="10">
        <v>7</v>
      </c>
      <c r="E279" s="10">
        <v>106</v>
      </c>
      <c r="F279" s="10">
        <v>3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478</v>
      </c>
      <c r="D280" s="10">
        <v>24</v>
      </c>
      <c r="E280" s="10">
        <v>442</v>
      </c>
      <c r="F280" s="10">
        <v>12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99</v>
      </c>
      <c r="D281" s="10">
        <v>6</v>
      </c>
      <c r="E281" s="10">
        <v>90</v>
      </c>
      <c r="F281" s="10">
        <v>3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91</v>
      </c>
      <c r="D282" s="10">
        <v>4</v>
      </c>
      <c r="E282" s="10">
        <v>86</v>
      </c>
      <c r="F282" s="10">
        <v>1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95</v>
      </c>
      <c r="D283" s="10">
        <v>4</v>
      </c>
      <c r="E283" s="10">
        <v>87</v>
      </c>
      <c r="F283" s="10">
        <v>4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110</v>
      </c>
      <c r="D284" s="10">
        <v>3</v>
      </c>
      <c r="E284" s="10">
        <v>105</v>
      </c>
      <c r="F284" s="10">
        <v>2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83</v>
      </c>
      <c r="D285" s="10">
        <v>7</v>
      </c>
      <c r="E285" s="10">
        <v>74</v>
      </c>
      <c r="F285" s="10">
        <v>2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476</v>
      </c>
      <c r="D286" s="10">
        <v>15</v>
      </c>
      <c r="E286" s="10">
        <v>443</v>
      </c>
      <c r="F286" s="10">
        <v>18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94</v>
      </c>
      <c r="D287" s="10">
        <v>6</v>
      </c>
      <c r="E287" s="10">
        <v>86</v>
      </c>
      <c r="F287" s="10">
        <v>2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86</v>
      </c>
      <c r="D288" s="10">
        <v>2</v>
      </c>
      <c r="E288" s="10">
        <v>76</v>
      </c>
      <c r="F288" s="10">
        <v>8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107</v>
      </c>
      <c r="D289" s="10">
        <v>2</v>
      </c>
      <c r="E289" s="10">
        <v>101</v>
      </c>
      <c r="F289" s="10">
        <v>4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99</v>
      </c>
      <c r="D290" s="10">
        <v>1</v>
      </c>
      <c r="E290" s="10">
        <v>96</v>
      </c>
      <c r="F290" s="10">
        <v>2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90</v>
      </c>
      <c r="D291" s="10">
        <v>4</v>
      </c>
      <c r="E291" s="10">
        <v>84</v>
      </c>
      <c r="F291" s="10">
        <v>2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418</v>
      </c>
      <c r="D292" s="10">
        <v>12</v>
      </c>
      <c r="E292" s="10">
        <v>400</v>
      </c>
      <c r="F292" s="10">
        <v>6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88</v>
      </c>
      <c r="D293" s="10">
        <v>4</v>
      </c>
      <c r="E293" s="10">
        <v>83</v>
      </c>
      <c r="F293" s="10">
        <v>1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88</v>
      </c>
      <c r="D294" s="10">
        <v>5</v>
      </c>
      <c r="E294" s="10">
        <v>82</v>
      </c>
      <c r="F294" s="10">
        <v>1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97</v>
      </c>
      <c r="D295" s="10">
        <v>2</v>
      </c>
      <c r="E295" s="10">
        <v>93</v>
      </c>
      <c r="F295" s="10">
        <v>2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76</v>
      </c>
      <c r="D296" s="10">
        <v>1</v>
      </c>
      <c r="E296" s="10">
        <v>74</v>
      </c>
      <c r="F296" s="10">
        <v>1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69</v>
      </c>
      <c r="D297" s="10" t="s">
        <v>265</v>
      </c>
      <c r="E297" s="10">
        <v>68</v>
      </c>
      <c r="F297" s="10">
        <v>1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386</v>
      </c>
      <c r="D298" s="10">
        <v>8</v>
      </c>
      <c r="E298" s="10">
        <v>371</v>
      </c>
      <c r="F298" s="10">
        <v>7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85</v>
      </c>
      <c r="D299" s="10">
        <v>2</v>
      </c>
      <c r="E299" s="10">
        <v>81</v>
      </c>
      <c r="F299" s="10">
        <v>2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80</v>
      </c>
      <c r="D300" s="10">
        <v>1</v>
      </c>
      <c r="E300" s="10">
        <v>78</v>
      </c>
      <c r="F300" s="10">
        <v>1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87</v>
      </c>
      <c r="D301" s="10">
        <v>3</v>
      </c>
      <c r="E301" s="10">
        <v>84</v>
      </c>
      <c r="F301" s="10" t="s">
        <v>265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66</v>
      </c>
      <c r="D302" s="10">
        <v>2</v>
      </c>
      <c r="E302" s="10">
        <v>61</v>
      </c>
      <c r="F302" s="10">
        <v>3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68</v>
      </c>
      <c r="D303" s="10" t="s">
        <v>265</v>
      </c>
      <c r="E303" s="10">
        <v>67</v>
      </c>
      <c r="F303" s="10">
        <v>1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383</v>
      </c>
      <c r="D304" s="10">
        <v>15</v>
      </c>
      <c r="E304" s="10">
        <v>354</v>
      </c>
      <c r="F304" s="10">
        <v>14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85</v>
      </c>
      <c r="D305" s="10">
        <v>4</v>
      </c>
      <c r="E305" s="10">
        <v>78</v>
      </c>
      <c r="F305" s="10">
        <v>3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72</v>
      </c>
      <c r="D306" s="10" t="s">
        <v>265</v>
      </c>
      <c r="E306" s="10">
        <v>67</v>
      </c>
      <c r="F306" s="10">
        <v>5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75</v>
      </c>
      <c r="D307" s="10">
        <v>1</v>
      </c>
      <c r="E307" s="10">
        <v>72</v>
      </c>
      <c r="F307" s="10">
        <v>2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74</v>
      </c>
      <c r="D308" s="10">
        <v>3</v>
      </c>
      <c r="E308" s="10">
        <v>70</v>
      </c>
      <c r="F308" s="10">
        <v>1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77</v>
      </c>
      <c r="D309" s="10">
        <v>7</v>
      </c>
      <c r="E309" s="10">
        <v>67</v>
      </c>
      <c r="F309" s="10">
        <v>3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335</v>
      </c>
      <c r="D310" s="10">
        <v>8</v>
      </c>
      <c r="E310" s="10">
        <v>305</v>
      </c>
      <c r="F310" s="10">
        <v>22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84</v>
      </c>
      <c r="D311" s="10">
        <v>1</v>
      </c>
      <c r="E311" s="10">
        <v>75</v>
      </c>
      <c r="F311" s="10">
        <v>8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78</v>
      </c>
      <c r="D312" s="10">
        <v>4</v>
      </c>
      <c r="E312" s="10">
        <v>74</v>
      </c>
      <c r="F312" s="10" t="s">
        <v>265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62</v>
      </c>
      <c r="D313" s="10">
        <v>2</v>
      </c>
      <c r="E313" s="10">
        <v>56</v>
      </c>
      <c r="F313" s="10">
        <v>4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58</v>
      </c>
      <c r="D314" s="10" t="s">
        <v>265</v>
      </c>
      <c r="E314" s="10">
        <v>52</v>
      </c>
      <c r="F314" s="10">
        <v>6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53</v>
      </c>
      <c r="D315" s="10">
        <v>1</v>
      </c>
      <c r="E315" s="10">
        <v>48</v>
      </c>
      <c r="F315" s="10">
        <v>4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240</v>
      </c>
      <c r="D316" s="10">
        <v>12</v>
      </c>
      <c r="E316" s="10">
        <v>217</v>
      </c>
      <c r="F316" s="10">
        <v>11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51</v>
      </c>
      <c r="D317" s="10">
        <v>3</v>
      </c>
      <c r="E317" s="10">
        <v>45</v>
      </c>
      <c r="F317" s="10">
        <v>3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57</v>
      </c>
      <c r="D318" s="10">
        <v>1</v>
      </c>
      <c r="E318" s="10">
        <v>56</v>
      </c>
      <c r="F318" s="10" t="s">
        <v>265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58</v>
      </c>
      <c r="D319" s="10">
        <v>5</v>
      </c>
      <c r="E319" s="10">
        <v>51</v>
      </c>
      <c r="F319" s="10">
        <v>2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41</v>
      </c>
      <c r="D320" s="10">
        <v>1</v>
      </c>
      <c r="E320" s="10">
        <v>37</v>
      </c>
      <c r="F320" s="10">
        <v>3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33</v>
      </c>
      <c r="D321" s="10">
        <v>2</v>
      </c>
      <c r="E321" s="10">
        <v>28</v>
      </c>
      <c r="F321" s="10">
        <v>3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159</v>
      </c>
      <c r="D322" s="10">
        <v>6</v>
      </c>
      <c r="E322" s="10">
        <v>149</v>
      </c>
      <c r="F322" s="10">
        <v>4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34</v>
      </c>
      <c r="D323" s="10" t="s">
        <v>265</v>
      </c>
      <c r="E323" s="10">
        <v>34</v>
      </c>
      <c r="F323" s="10" t="s">
        <v>265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43</v>
      </c>
      <c r="D324" s="10">
        <v>1</v>
      </c>
      <c r="E324" s="10">
        <v>40</v>
      </c>
      <c r="F324" s="10">
        <v>2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35</v>
      </c>
      <c r="D325" s="10">
        <v>2</v>
      </c>
      <c r="E325" s="10">
        <v>32</v>
      </c>
      <c r="F325" s="10">
        <v>1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27</v>
      </c>
      <c r="D326" s="10">
        <v>1</v>
      </c>
      <c r="E326" s="10">
        <v>26</v>
      </c>
      <c r="F326" s="10" t="s">
        <v>265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20</v>
      </c>
      <c r="D327" s="10">
        <v>2</v>
      </c>
      <c r="E327" s="10">
        <v>17</v>
      </c>
      <c r="F327" s="10">
        <v>1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94</v>
      </c>
      <c r="D328" s="10">
        <v>3</v>
      </c>
      <c r="E328" s="10">
        <v>85</v>
      </c>
      <c r="F328" s="10">
        <v>6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19</v>
      </c>
      <c r="D329" s="10">
        <v>1</v>
      </c>
      <c r="E329" s="10">
        <v>18</v>
      </c>
      <c r="F329" s="10" t="s">
        <v>265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19</v>
      </c>
      <c r="D330" s="10">
        <v>1</v>
      </c>
      <c r="E330" s="10">
        <v>17</v>
      </c>
      <c r="F330" s="10">
        <v>1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29</v>
      </c>
      <c r="D331" s="10">
        <v>1</v>
      </c>
      <c r="E331" s="10">
        <v>25</v>
      </c>
      <c r="F331" s="10">
        <v>3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16</v>
      </c>
      <c r="D332" s="10" t="s">
        <v>265</v>
      </c>
      <c r="E332" s="10">
        <v>14</v>
      </c>
      <c r="F332" s="10">
        <v>2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11</v>
      </c>
      <c r="D333" s="10" t="s">
        <v>265</v>
      </c>
      <c r="E333" s="10">
        <v>11</v>
      </c>
      <c r="F333" s="10" t="s">
        <v>265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36</v>
      </c>
      <c r="D334" s="5">
        <v>1</v>
      </c>
      <c r="E334" s="5">
        <v>30</v>
      </c>
      <c r="F334" s="5">
        <v>5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6.832031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163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20674</v>
      </c>
      <c r="D5" s="3">
        <v>6702</v>
      </c>
      <c r="E5" s="3">
        <v>13155</v>
      </c>
      <c r="F5" s="3">
        <v>817</v>
      </c>
    </row>
    <row r="6" spans="1:32" ht="12" customHeight="1">
      <c r="A6" s="33" t="s">
        <v>254</v>
      </c>
      <c r="B6" s="1" t="s">
        <v>8</v>
      </c>
      <c r="C6" s="10">
        <v>1322</v>
      </c>
      <c r="D6" s="10">
        <v>844</v>
      </c>
      <c r="E6" s="10">
        <v>58</v>
      </c>
      <c r="F6" s="10">
        <v>420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194</v>
      </c>
      <c r="D7" s="10">
        <v>25</v>
      </c>
      <c r="E7" s="10">
        <v>13</v>
      </c>
      <c r="F7" s="10">
        <v>156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219</v>
      </c>
      <c r="D8" s="10">
        <v>70</v>
      </c>
      <c r="E8" s="10">
        <v>13</v>
      </c>
      <c r="F8" s="10">
        <v>136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306</v>
      </c>
      <c r="D9" s="10">
        <v>183</v>
      </c>
      <c r="E9" s="10">
        <v>22</v>
      </c>
      <c r="F9" s="10">
        <v>101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297</v>
      </c>
      <c r="D10" s="10">
        <v>273</v>
      </c>
      <c r="E10" s="10">
        <v>3</v>
      </c>
      <c r="F10" s="10">
        <v>21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306</v>
      </c>
      <c r="D11" s="10">
        <v>293</v>
      </c>
      <c r="E11" s="10">
        <v>7</v>
      </c>
      <c r="F11" s="10">
        <v>6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1597</v>
      </c>
      <c r="D12" s="10">
        <v>1573</v>
      </c>
      <c r="E12" s="10">
        <v>16</v>
      </c>
      <c r="F12" s="10">
        <v>8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296</v>
      </c>
      <c r="D13" s="10">
        <v>289</v>
      </c>
      <c r="E13" s="10">
        <v>5</v>
      </c>
      <c r="F13" s="10">
        <v>2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310</v>
      </c>
      <c r="D14" s="10">
        <v>304</v>
      </c>
      <c r="E14" s="10">
        <v>5</v>
      </c>
      <c r="F14" s="10">
        <v>1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334</v>
      </c>
      <c r="D15" s="10">
        <v>330</v>
      </c>
      <c r="E15" s="10">
        <v>3</v>
      </c>
      <c r="F15" s="10">
        <v>1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341</v>
      </c>
      <c r="D16" s="10">
        <v>336</v>
      </c>
      <c r="E16" s="10">
        <v>2</v>
      </c>
      <c r="F16" s="10">
        <v>3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316</v>
      </c>
      <c r="D17" s="10">
        <v>314</v>
      </c>
      <c r="E17" s="10">
        <v>1</v>
      </c>
      <c r="F17" s="10">
        <v>1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1598</v>
      </c>
      <c r="D18" s="10">
        <v>1556</v>
      </c>
      <c r="E18" s="10">
        <v>31</v>
      </c>
      <c r="F18" s="10">
        <v>11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320</v>
      </c>
      <c r="D19" s="10">
        <v>314</v>
      </c>
      <c r="E19" s="10">
        <v>5</v>
      </c>
      <c r="F19" s="10">
        <v>1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336</v>
      </c>
      <c r="D20" s="10">
        <v>325</v>
      </c>
      <c r="E20" s="10">
        <v>6</v>
      </c>
      <c r="F20" s="10">
        <v>5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315</v>
      </c>
      <c r="D21" s="10">
        <v>303</v>
      </c>
      <c r="E21" s="10">
        <v>7</v>
      </c>
      <c r="F21" s="10">
        <v>5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290</v>
      </c>
      <c r="D22" s="10">
        <v>287</v>
      </c>
      <c r="E22" s="10">
        <v>3</v>
      </c>
      <c r="F22" s="10" t="s">
        <v>265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337</v>
      </c>
      <c r="D23" s="10">
        <v>327</v>
      </c>
      <c r="E23" s="10">
        <v>10</v>
      </c>
      <c r="F23" s="10" t="s">
        <v>265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1553</v>
      </c>
      <c r="D24" s="10">
        <v>1251</v>
      </c>
      <c r="E24" s="10">
        <v>288</v>
      </c>
      <c r="F24" s="10">
        <v>14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351</v>
      </c>
      <c r="D25" s="10">
        <v>332</v>
      </c>
      <c r="E25" s="10">
        <v>15</v>
      </c>
      <c r="F25" s="10">
        <v>4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306</v>
      </c>
      <c r="D26" s="10">
        <v>286</v>
      </c>
      <c r="E26" s="10">
        <v>18</v>
      </c>
      <c r="F26" s="10">
        <v>2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307</v>
      </c>
      <c r="D27" s="10">
        <v>274</v>
      </c>
      <c r="E27" s="10">
        <v>30</v>
      </c>
      <c r="F27" s="10">
        <v>3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302</v>
      </c>
      <c r="D28" s="10">
        <v>207</v>
      </c>
      <c r="E28" s="10">
        <v>92</v>
      </c>
      <c r="F28" s="10">
        <v>3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287</v>
      </c>
      <c r="D29" s="10">
        <v>152</v>
      </c>
      <c r="E29" s="10">
        <v>133</v>
      </c>
      <c r="F29" s="10">
        <v>2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1365</v>
      </c>
      <c r="D30" s="10">
        <v>486</v>
      </c>
      <c r="E30" s="10">
        <v>870</v>
      </c>
      <c r="F30" s="10">
        <v>9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257</v>
      </c>
      <c r="D31" s="10">
        <v>131</v>
      </c>
      <c r="E31" s="10">
        <v>124</v>
      </c>
      <c r="F31" s="10">
        <v>2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287</v>
      </c>
      <c r="D32" s="10">
        <v>109</v>
      </c>
      <c r="E32" s="10">
        <v>176</v>
      </c>
      <c r="F32" s="10">
        <v>2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280</v>
      </c>
      <c r="D33" s="10">
        <v>94</v>
      </c>
      <c r="E33" s="10">
        <v>184</v>
      </c>
      <c r="F33" s="10">
        <v>2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260</v>
      </c>
      <c r="D34" s="10">
        <v>77</v>
      </c>
      <c r="E34" s="10">
        <v>183</v>
      </c>
      <c r="F34" s="10" t="s">
        <v>265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281</v>
      </c>
      <c r="D35" s="10">
        <v>75</v>
      </c>
      <c r="E35" s="10">
        <v>203</v>
      </c>
      <c r="F35" s="10">
        <v>3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1341</v>
      </c>
      <c r="D36" s="10">
        <v>246</v>
      </c>
      <c r="E36" s="10">
        <v>1068</v>
      </c>
      <c r="F36" s="10">
        <v>27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284</v>
      </c>
      <c r="D37" s="10">
        <v>69</v>
      </c>
      <c r="E37" s="10">
        <v>210</v>
      </c>
      <c r="F37" s="10">
        <v>5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277</v>
      </c>
      <c r="D38" s="10">
        <v>50</v>
      </c>
      <c r="E38" s="10">
        <v>220</v>
      </c>
      <c r="F38" s="10">
        <v>7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265</v>
      </c>
      <c r="D39" s="10">
        <v>50</v>
      </c>
      <c r="E39" s="10">
        <v>211</v>
      </c>
      <c r="F39" s="10">
        <v>4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272</v>
      </c>
      <c r="D40" s="10">
        <v>51</v>
      </c>
      <c r="E40" s="10">
        <v>215</v>
      </c>
      <c r="F40" s="10">
        <v>6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243</v>
      </c>
      <c r="D41" s="10">
        <v>26</v>
      </c>
      <c r="E41" s="10">
        <v>212</v>
      </c>
      <c r="F41" s="10">
        <v>5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1370</v>
      </c>
      <c r="D42" s="10">
        <v>183</v>
      </c>
      <c r="E42" s="10">
        <v>1167</v>
      </c>
      <c r="F42" s="10">
        <v>20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299</v>
      </c>
      <c r="D43" s="10">
        <v>36</v>
      </c>
      <c r="E43" s="10">
        <v>259</v>
      </c>
      <c r="F43" s="10">
        <v>4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284</v>
      </c>
      <c r="D44" s="10">
        <v>43</v>
      </c>
      <c r="E44" s="10">
        <v>236</v>
      </c>
      <c r="F44" s="10">
        <v>5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285</v>
      </c>
      <c r="D45" s="10">
        <v>38</v>
      </c>
      <c r="E45" s="10">
        <v>240</v>
      </c>
      <c r="F45" s="10">
        <v>7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278</v>
      </c>
      <c r="D46" s="10">
        <v>40</v>
      </c>
      <c r="E46" s="10">
        <v>237</v>
      </c>
      <c r="F46" s="10">
        <v>1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224</v>
      </c>
      <c r="D47" s="10">
        <v>26</v>
      </c>
      <c r="E47" s="10">
        <v>195</v>
      </c>
      <c r="F47" s="10">
        <v>3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1370</v>
      </c>
      <c r="D48" s="10">
        <v>133</v>
      </c>
      <c r="E48" s="10">
        <v>1210</v>
      </c>
      <c r="F48" s="10">
        <v>27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280</v>
      </c>
      <c r="D49" s="10">
        <v>36</v>
      </c>
      <c r="E49" s="10">
        <v>236</v>
      </c>
      <c r="F49" s="10">
        <v>8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267</v>
      </c>
      <c r="D50" s="10">
        <v>32</v>
      </c>
      <c r="E50" s="10">
        <v>230</v>
      </c>
      <c r="F50" s="10">
        <v>5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280</v>
      </c>
      <c r="D51" s="10">
        <v>18</v>
      </c>
      <c r="E51" s="10">
        <v>257</v>
      </c>
      <c r="F51" s="10">
        <v>5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261</v>
      </c>
      <c r="D52" s="10">
        <v>16</v>
      </c>
      <c r="E52" s="10">
        <v>241</v>
      </c>
      <c r="F52" s="10">
        <v>4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282</v>
      </c>
      <c r="D53" s="10">
        <v>31</v>
      </c>
      <c r="E53" s="10">
        <v>246</v>
      </c>
      <c r="F53" s="10">
        <v>5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1531</v>
      </c>
      <c r="D54" s="10">
        <v>126</v>
      </c>
      <c r="E54" s="10">
        <v>1369</v>
      </c>
      <c r="F54" s="10">
        <v>36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277</v>
      </c>
      <c r="D55" s="10">
        <v>21</v>
      </c>
      <c r="E55" s="10">
        <v>247</v>
      </c>
      <c r="F55" s="10">
        <v>9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328</v>
      </c>
      <c r="D56" s="10">
        <v>25</v>
      </c>
      <c r="E56" s="10">
        <v>296</v>
      </c>
      <c r="F56" s="10">
        <v>7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306</v>
      </c>
      <c r="D57" s="10">
        <v>35</v>
      </c>
      <c r="E57" s="10">
        <v>262</v>
      </c>
      <c r="F57" s="10">
        <v>9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300</v>
      </c>
      <c r="D58" s="10">
        <v>23</v>
      </c>
      <c r="E58" s="10">
        <v>275</v>
      </c>
      <c r="F58" s="10">
        <v>2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320</v>
      </c>
      <c r="D59" s="10">
        <v>22</v>
      </c>
      <c r="E59" s="10">
        <v>289</v>
      </c>
      <c r="F59" s="10">
        <v>9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1400</v>
      </c>
      <c r="D60" s="10">
        <v>84</v>
      </c>
      <c r="E60" s="10">
        <v>1293</v>
      </c>
      <c r="F60" s="10">
        <v>23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291</v>
      </c>
      <c r="D61" s="10">
        <v>18</v>
      </c>
      <c r="E61" s="10">
        <v>267</v>
      </c>
      <c r="F61" s="10">
        <v>6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266</v>
      </c>
      <c r="D62" s="10">
        <v>14</v>
      </c>
      <c r="E62" s="10">
        <v>247</v>
      </c>
      <c r="F62" s="10">
        <v>5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306</v>
      </c>
      <c r="D63" s="10">
        <v>21</v>
      </c>
      <c r="E63" s="10">
        <v>281</v>
      </c>
      <c r="F63" s="10">
        <v>4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261</v>
      </c>
      <c r="D64" s="10">
        <v>19</v>
      </c>
      <c r="E64" s="10">
        <v>237</v>
      </c>
      <c r="F64" s="10">
        <v>5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276</v>
      </c>
      <c r="D65" s="10">
        <v>12</v>
      </c>
      <c r="E65" s="10">
        <v>261</v>
      </c>
      <c r="F65" s="10">
        <v>3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1104</v>
      </c>
      <c r="D66" s="10">
        <v>62</v>
      </c>
      <c r="E66" s="10">
        <v>1006</v>
      </c>
      <c r="F66" s="10">
        <v>36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268</v>
      </c>
      <c r="D67" s="10">
        <v>21</v>
      </c>
      <c r="E67" s="10">
        <v>236</v>
      </c>
      <c r="F67" s="10">
        <v>11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228</v>
      </c>
      <c r="D68" s="10">
        <v>12</v>
      </c>
      <c r="E68" s="10">
        <v>212</v>
      </c>
      <c r="F68" s="10">
        <v>4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220</v>
      </c>
      <c r="D69" s="10">
        <v>9</v>
      </c>
      <c r="E69" s="10">
        <v>204</v>
      </c>
      <c r="F69" s="10">
        <v>7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209</v>
      </c>
      <c r="D70" s="10">
        <v>10</v>
      </c>
      <c r="E70" s="10">
        <v>190</v>
      </c>
      <c r="F70" s="10">
        <v>9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179</v>
      </c>
      <c r="D71" s="10">
        <v>10</v>
      </c>
      <c r="E71" s="10">
        <v>164</v>
      </c>
      <c r="F71" s="10">
        <v>5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958</v>
      </c>
      <c r="D72" s="10">
        <v>35</v>
      </c>
      <c r="E72" s="10">
        <v>898</v>
      </c>
      <c r="F72" s="10">
        <v>25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179</v>
      </c>
      <c r="D73" s="10">
        <v>2</v>
      </c>
      <c r="E73" s="10">
        <v>174</v>
      </c>
      <c r="F73" s="10">
        <v>3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205</v>
      </c>
      <c r="D74" s="10">
        <v>9</v>
      </c>
      <c r="E74" s="10">
        <v>194</v>
      </c>
      <c r="F74" s="10">
        <v>2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201</v>
      </c>
      <c r="D75" s="10">
        <v>9</v>
      </c>
      <c r="E75" s="10">
        <v>187</v>
      </c>
      <c r="F75" s="10">
        <v>5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194</v>
      </c>
      <c r="D76" s="10">
        <v>8</v>
      </c>
      <c r="E76" s="10">
        <v>178</v>
      </c>
      <c r="F76" s="10">
        <v>8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179</v>
      </c>
      <c r="D77" s="10">
        <v>7</v>
      </c>
      <c r="E77" s="10">
        <v>165</v>
      </c>
      <c r="F77" s="10">
        <v>7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966</v>
      </c>
      <c r="D78" s="10">
        <v>24</v>
      </c>
      <c r="E78" s="10">
        <v>916</v>
      </c>
      <c r="F78" s="10">
        <v>26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202</v>
      </c>
      <c r="D79" s="10">
        <v>4</v>
      </c>
      <c r="E79" s="10">
        <v>194</v>
      </c>
      <c r="F79" s="10">
        <v>4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211</v>
      </c>
      <c r="D80" s="10">
        <v>3</v>
      </c>
      <c r="E80" s="10">
        <v>201</v>
      </c>
      <c r="F80" s="10">
        <v>7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196</v>
      </c>
      <c r="D81" s="10">
        <v>7</v>
      </c>
      <c r="E81" s="10">
        <v>185</v>
      </c>
      <c r="F81" s="10">
        <v>4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197</v>
      </c>
      <c r="D82" s="10">
        <v>6</v>
      </c>
      <c r="E82" s="10">
        <v>185</v>
      </c>
      <c r="F82" s="10">
        <v>6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160</v>
      </c>
      <c r="D83" s="10">
        <v>4</v>
      </c>
      <c r="E83" s="10">
        <v>151</v>
      </c>
      <c r="F83" s="10">
        <v>5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868</v>
      </c>
      <c r="D84" s="10">
        <v>25</v>
      </c>
      <c r="E84" s="10">
        <v>817</v>
      </c>
      <c r="F84" s="10">
        <v>26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169</v>
      </c>
      <c r="D85" s="10">
        <v>7</v>
      </c>
      <c r="E85" s="10">
        <v>155</v>
      </c>
      <c r="F85" s="10">
        <v>7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163</v>
      </c>
      <c r="D86" s="10">
        <v>7</v>
      </c>
      <c r="E86" s="10">
        <v>152</v>
      </c>
      <c r="F86" s="10">
        <v>4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180</v>
      </c>
      <c r="D87" s="10">
        <v>7</v>
      </c>
      <c r="E87" s="10">
        <v>171</v>
      </c>
      <c r="F87" s="10">
        <v>2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195</v>
      </c>
      <c r="D88" s="10">
        <v>3</v>
      </c>
      <c r="E88" s="10">
        <v>184</v>
      </c>
      <c r="F88" s="10">
        <v>8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161</v>
      </c>
      <c r="D89" s="10">
        <v>1</v>
      </c>
      <c r="E89" s="10">
        <v>155</v>
      </c>
      <c r="F89" s="10">
        <v>5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865</v>
      </c>
      <c r="D90" s="10">
        <v>28</v>
      </c>
      <c r="E90" s="10">
        <v>805</v>
      </c>
      <c r="F90" s="10">
        <v>32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175</v>
      </c>
      <c r="D91" s="10">
        <v>4</v>
      </c>
      <c r="E91" s="10">
        <v>162</v>
      </c>
      <c r="F91" s="10">
        <v>9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181</v>
      </c>
      <c r="D92" s="10">
        <v>6</v>
      </c>
      <c r="E92" s="10">
        <v>167</v>
      </c>
      <c r="F92" s="10">
        <v>8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164</v>
      </c>
      <c r="D93" s="10">
        <v>5</v>
      </c>
      <c r="E93" s="10">
        <v>154</v>
      </c>
      <c r="F93" s="10">
        <v>5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178</v>
      </c>
      <c r="D94" s="10">
        <v>9</v>
      </c>
      <c r="E94" s="10">
        <v>164</v>
      </c>
      <c r="F94" s="10">
        <v>5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167</v>
      </c>
      <c r="D95" s="10">
        <v>4</v>
      </c>
      <c r="E95" s="10">
        <v>158</v>
      </c>
      <c r="F95" s="10">
        <v>5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701</v>
      </c>
      <c r="D96" s="10">
        <v>19</v>
      </c>
      <c r="E96" s="10">
        <v>645</v>
      </c>
      <c r="F96" s="10">
        <v>37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156</v>
      </c>
      <c r="D97" s="10">
        <v>4</v>
      </c>
      <c r="E97" s="10">
        <v>144</v>
      </c>
      <c r="F97" s="10">
        <v>8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143</v>
      </c>
      <c r="D98" s="10">
        <v>7</v>
      </c>
      <c r="E98" s="10">
        <v>134</v>
      </c>
      <c r="F98" s="10">
        <v>2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143</v>
      </c>
      <c r="D99" s="10">
        <v>1</v>
      </c>
      <c r="E99" s="10">
        <v>134</v>
      </c>
      <c r="F99" s="10">
        <v>8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139</v>
      </c>
      <c r="D100" s="10">
        <v>3</v>
      </c>
      <c r="E100" s="10">
        <v>129</v>
      </c>
      <c r="F100" s="10">
        <v>7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120</v>
      </c>
      <c r="D101" s="10">
        <v>4</v>
      </c>
      <c r="E101" s="10">
        <v>104</v>
      </c>
      <c r="F101" s="10">
        <v>12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408</v>
      </c>
      <c r="D102" s="10">
        <v>16</v>
      </c>
      <c r="E102" s="10">
        <v>370</v>
      </c>
      <c r="F102" s="10">
        <v>22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82</v>
      </c>
      <c r="D103" s="10">
        <v>6</v>
      </c>
      <c r="E103" s="10">
        <v>73</v>
      </c>
      <c r="F103" s="10">
        <v>3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106</v>
      </c>
      <c r="D104" s="10">
        <v>2</v>
      </c>
      <c r="E104" s="10">
        <v>94</v>
      </c>
      <c r="F104" s="10">
        <v>10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95</v>
      </c>
      <c r="D105" s="10">
        <v>3</v>
      </c>
      <c r="E105" s="10">
        <v>89</v>
      </c>
      <c r="F105" s="10">
        <v>3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62</v>
      </c>
      <c r="D106" s="10">
        <v>2</v>
      </c>
      <c r="E106" s="10">
        <v>56</v>
      </c>
      <c r="F106" s="10">
        <v>4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63</v>
      </c>
      <c r="D107" s="10">
        <v>3</v>
      </c>
      <c r="E107" s="10">
        <v>58</v>
      </c>
      <c r="F107" s="10">
        <v>2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230</v>
      </c>
      <c r="D108" s="10">
        <v>6</v>
      </c>
      <c r="E108" s="10">
        <v>211</v>
      </c>
      <c r="F108" s="10">
        <v>13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66</v>
      </c>
      <c r="D109" s="10">
        <v>2</v>
      </c>
      <c r="E109" s="10">
        <v>60</v>
      </c>
      <c r="F109" s="10">
        <v>4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45</v>
      </c>
      <c r="D110" s="10" t="s">
        <v>265</v>
      </c>
      <c r="E110" s="10">
        <v>40</v>
      </c>
      <c r="F110" s="10">
        <v>5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49</v>
      </c>
      <c r="D111" s="10">
        <v>2</v>
      </c>
      <c r="E111" s="10">
        <v>45</v>
      </c>
      <c r="F111" s="10">
        <v>2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33</v>
      </c>
      <c r="D112" s="10" t="s">
        <v>265</v>
      </c>
      <c r="E112" s="10">
        <v>33</v>
      </c>
      <c r="F112" s="10" t="s">
        <v>265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37</v>
      </c>
      <c r="D113" s="10">
        <v>2</v>
      </c>
      <c r="E113" s="10">
        <v>33</v>
      </c>
      <c r="F113" s="10">
        <v>2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127</v>
      </c>
      <c r="D114" s="10">
        <v>5</v>
      </c>
      <c r="E114" s="10">
        <v>117</v>
      </c>
      <c r="F114" s="10">
        <v>5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10695</v>
      </c>
      <c r="D115" s="3">
        <v>3556</v>
      </c>
      <c r="E115" s="3">
        <v>6731</v>
      </c>
      <c r="F115" s="3">
        <v>408</v>
      </c>
    </row>
    <row r="116" spans="1:11" ht="12" customHeight="1">
      <c r="A116" s="33" t="s">
        <v>254</v>
      </c>
      <c r="B116" s="1" t="s">
        <v>8</v>
      </c>
      <c r="C116" s="10">
        <v>680</v>
      </c>
      <c r="D116" s="10">
        <v>453</v>
      </c>
      <c r="E116" s="10">
        <v>24</v>
      </c>
      <c r="F116" s="10">
        <v>203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91</v>
      </c>
      <c r="D117" s="10">
        <v>10</v>
      </c>
      <c r="E117" s="10">
        <v>5</v>
      </c>
      <c r="F117" s="10">
        <v>76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115</v>
      </c>
      <c r="D118" s="10">
        <v>39</v>
      </c>
      <c r="E118" s="10">
        <v>6</v>
      </c>
      <c r="F118" s="10">
        <v>70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148</v>
      </c>
      <c r="D119" s="10">
        <v>95</v>
      </c>
      <c r="E119" s="10">
        <v>9</v>
      </c>
      <c r="F119" s="10">
        <v>44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171</v>
      </c>
      <c r="D120" s="10">
        <v>158</v>
      </c>
      <c r="E120" s="10">
        <v>2</v>
      </c>
      <c r="F120" s="10">
        <v>11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155</v>
      </c>
      <c r="D121" s="10">
        <v>151</v>
      </c>
      <c r="E121" s="10">
        <v>2</v>
      </c>
      <c r="F121" s="10">
        <v>2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759</v>
      </c>
      <c r="D122" s="10">
        <v>746</v>
      </c>
      <c r="E122" s="10">
        <v>10</v>
      </c>
      <c r="F122" s="10">
        <v>3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140</v>
      </c>
      <c r="D123" s="10">
        <v>137</v>
      </c>
      <c r="E123" s="10">
        <v>2</v>
      </c>
      <c r="F123" s="10">
        <v>1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147</v>
      </c>
      <c r="D124" s="10">
        <v>143</v>
      </c>
      <c r="E124" s="10">
        <v>4</v>
      </c>
      <c r="F124" s="10" t="s">
        <v>265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156</v>
      </c>
      <c r="D125" s="10">
        <v>154</v>
      </c>
      <c r="E125" s="10">
        <v>2</v>
      </c>
      <c r="F125" s="10" t="s">
        <v>265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178</v>
      </c>
      <c r="D126" s="10">
        <v>176</v>
      </c>
      <c r="E126" s="10">
        <v>1</v>
      </c>
      <c r="F126" s="10">
        <v>1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138</v>
      </c>
      <c r="D127" s="10">
        <v>136</v>
      </c>
      <c r="E127" s="10">
        <v>1</v>
      </c>
      <c r="F127" s="10">
        <v>1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764</v>
      </c>
      <c r="D128" s="10">
        <v>745</v>
      </c>
      <c r="E128" s="10">
        <v>14</v>
      </c>
      <c r="F128" s="10">
        <v>5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166</v>
      </c>
      <c r="D129" s="10">
        <v>161</v>
      </c>
      <c r="E129" s="10">
        <v>4</v>
      </c>
      <c r="F129" s="10">
        <v>1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152</v>
      </c>
      <c r="D130" s="10">
        <v>146</v>
      </c>
      <c r="E130" s="10">
        <v>3</v>
      </c>
      <c r="F130" s="10">
        <v>3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160</v>
      </c>
      <c r="D131" s="10">
        <v>157</v>
      </c>
      <c r="E131" s="10">
        <v>2</v>
      </c>
      <c r="F131" s="10">
        <v>1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121</v>
      </c>
      <c r="D132" s="10">
        <v>121</v>
      </c>
      <c r="E132" s="10" t="s">
        <v>265</v>
      </c>
      <c r="F132" s="10" t="s">
        <v>265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165</v>
      </c>
      <c r="D133" s="10">
        <v>160</v>
      </c>
      <c r="E133" s="10">
        <v>5</v>
      </c>
      <c r="F133" s="10" t="s">
        <v>265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787</v>
      </c>
      <c r="D134" s="10">
        <v>662</v>
      </c>
      <c r="E134" s="10">
        <v>122</v>
      </c>
      <c r="F134" s="10">
        <v>3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169</v>
      </c>
      <c r="D135" s="10">
        <v>163</v>
      </c>
      <c r="E135" s="10">
        <v>6</v>
      </c>
      <c r="F135" s="10" t="s">
        <v>265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156</v>
      </c>
      <c r="D136" s="10">
        <v>149</v>
      </c>
      <c r="E136" s="10">
        <v>6</v>
      </c>
      <c r="F136" s="10">
        <v>1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152</v>
      </c>
      <c r="D137" s="10">
        <v>141</v>
      </c>
      <c r="E137" s="10">
        <v>11</v>
      </c>
      <c r="F137" s="10" t="s">
        <v>265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159</v>
      </c>
      <c r="D138" s="10">
        <v>122</v>
      </c>
      <c r="E138" s="10">
        <v>36</v>
      </c>
      <c r="F138" s="10">
        <v>1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151</v>
      </c>
      <c r="D139" s="10">
        <v>87</v>
      </c>
      <c r="E139" s="10">
        <v>63</v>
      </c>
      <c r="F139" s="10">
        <v>1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676</v>
      </c>
      <c r="D140" s="10">
        <v>292</v>
      </c>
      <c r="E140" s="10">
        <v>380</v>
      </c>
      <c r="F140" s="10">
        <v>4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127</v>
      </c>
      <c r="D141" s="10">
        <v>75</v>
      </c>
      <c r="E141" s="10">
        <v>52</v>
      </c>
      <c r="F141" s="10" t="s">
        <v>265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149</v>
      </c>
      <c r="D142" s="10">
        <v>73</v>
      </c>
      <c r="E142" s="10">
        <v>75</v>
      </c>
      <c r="F142" s="10">
        <v>1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127</v>
      </c>
      <c r="D143" s="10">
        <v>50</v>
      </c>
      <c r="E143" s="10">
        <v>75</v>
      </c>
      <c r="F143" s="10">
        <v>2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125</v>
      </c>
      <c r="D144" s="10">
        <v>44</v>
      </c>
      <c r="E144" s="10">
        <v>81</v>
      </c>
      <c r="F144" s="10" t="s">
        <v>265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148</v>
      </c>
      <c r="D145" s="10">
        <v>50</v>
      </c>
      <c r="E145" s="10">
        <v>97</v>
      </c>
      <c r="F145" s="10">
        <v>1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667</v>
      </c>
      <c r="D146" s="10">
        <v>150</v>
      </c>
      <c r="E146" s="10">
        <v>507</v>
      </c>
      <c r="F146" s="10">
        <v>10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149</v>
      </c>
      <c r="D147" s="10">
        <v>46</v>
      </c>
      <c r="E147" s="10">
        <v>102</v>
      </c>
      <c r="F147" s="10">
        <v>1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127</v>
      </c>
      <c r="D148" s="10">
        <v>22</v>
      </c>
      <c r="E148" s="10">
        <v>101</v>
      </c>
      <c r="F148" s="10">
        <v>4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140</v>
      </c>
      <c r="D149" s="10">
        <v>33</v>
      </c>
      <c r="E149" s="10">
        <v>106</v>
      </c>
      <c r="F149" s="10">
        <v>1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127</v>
      </c>
      <c r="D150" s="10">
        <v>30</v>
      </c>
      <c r="E150" s="10">
        <v>94</v>
      </c>
      <c r="F150" s="10">
        <v>3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124</v>
      </c>
      <c r="D151" s="10">
        <v>19</v>
      </c>
      <c r="E151" s="10">
        <v>104</v>
      </c>
      <c r="F151" s="10">
        <v>1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705</v>
      </c>
      <c r="D152" s="10">
        <v>137</v>
      </c>
      <c r="E152" s="10">
        <v>558</v>
      </c>
      <c r="F152" s="10">
        <v>10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146</v>
      </c>
      <c r="D153" s="10">
        <v>26</v>
      </c>
      <c r="E153" s="10">
        <v>118</v>
      </c>
      <c r="F153" s="10">
        <v>2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146</v>
      </c>
      <c r="D154" s="10">
        <v>34</v>
      </c>
      <c r="E154" s="10">
        <v>109</v>
      </c>
      <c r="F154" s="10">
        <v>3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150</v>
      </c>
      <c r="D155" s="10">
        <v>27</v>
      </c>
      <c r="E155" s="10">
        <v>120</v>
      </c>
      <c r="F155" s="10">
        <v>3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147</v>
      </c>
      <c r="D156" s="10">
        <v>31</v>
      </c>
      <c r="E156" s="10">
        <v>115</v>
      </c>
      <c r="F156" s="10">
        <v>1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116</v>
      </c>
      <c r="D157" s="10">
        <v>19</v>
      </c>
      <c r="E157" s="10">
        <v>96</v>
      </c>
      <c r="F157" s="10">
        <v>1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717</v>
      </c>
      <c r="D158" s="10">
        <v>86</v>
      </c>
      <c r="E158" s="10">
        <v>615</v>
      </c>
      <c r="F158" s="10">
        <v>16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134</v>
      </c>
      <c r="D159" s="10">
        <v>26</v>
      </c>
      <c r="E159" s="10">
        <v>105</v>
      </c>
      <c r="F159" s="10">
        <v>3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161</v>
      </c>
      <c r="D160" s="10">
        <v>22</v>
      </c>
      <c r="E160" s="10">
        <v>137</v>
      </c>
      <c r="F160" s="10">
        <v>2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149</v>
      </c>
      <c r="D161" s="10">
        <v>13</v>
      </c>
      <c r="E161" s="10">
        <v>132</v>
      </c>
      <c r="F161" s="10">
        <v>4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136</v>
      </c>
      <c r="D162" s="10">
        <v>10</v>
      </c>
      <c r="E162" s="10">
        <v>123</v>
      </c>
      <c r="F162" s="10">
        <v>3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137</v>
      </c>
      <c r="D163" s="10">
        <v>15</v>
      </c>
      <c r="E163" s="10">
        <v>118</v>
      </c>
      <c r="F163" s="10">
        <v>4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806</v>
      </c>
      <c r="D164" s="10">
        <v>90</v>
      </c>
      <c r="E164" s="10">
        <v>692</v>
      </c>
      <c r="F164" s="10">
        <v>24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146</v>
      </c>
      <c r="D165" s="10">
        <v>17</v>
      </c>
      <c r="E165" s="10">
        <v>122</v>
      </c>
      <c r="F165" s="10">
        <v>7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187</v>
      </c>
      <c r="D166" s="10">
        <v>19</v>
      </c>
      <c r="E166" s="10">
        <v>165</v>
      </c>
      <c r="F166" s="10">
        <v>3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162</v>
      </c>
      <c r="D167" s="10">
        <v>28</v>
      </c>
      <c r="E167" s="10">
        <v>129</v>
      </c>
      <c r="F167" s="10">
        <v>5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148</v>
      </c>
      <c r="D168" s="10">
        <v>11</v>
      </c>
      <c r="E168" s="10">
        <v>136</v>
      </c>
      <c r="F168" s="10">
        <v>1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163</v>
      </c>
      <c r="D169" s="10">
        <v>15</v>
      </c>
      <c r="E169" s="10">
        <v>140</v>
      </c>
      <c r="F169" s="10">
        <v>8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703</v>
      </c>
      <c r="D170" s="10">
        <v>58</v>
      </c>
      <c r="E170" s="10">
        <v>630</v>
      </c>
      <c r="F170" s="10">
        <v>15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150</v>
      </c>
      <c r="D171" s="10">
        <v>11</v>
      </c>
      <c r="E171" s="10">
        <v>135</v>
      </c>
      <c r="F171" s="10">
        <v>4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137</v>
      </c>
      <c r="D172" s="10">
        <v>11</v>
      </c>
      <c r="E172" s="10">
        <v>124</v>
      </c>
      <c r="F172" s="10">
        <v>2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150</v>
      </c>
      <c r="D173" s="10">
        <v>14</v>
      </c>
      <c r="E173" s="10">
        <v>134</v>
      </c>
      <c r="F173" s="10">
        <v>2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130</v>
      </c>
      <c r="D174" s="10">
        <v>14</v>
      </c>
      <c r="E174" s="10">
        <v>111</v>
      </c>
      <c r="F174" s="10">
        <v>5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136</v>
      </c>
      <c r="D175" s="10">
        <v>8</v>
      </c>
      <c r="E175" s="10">
        <v>126</v>
      </c>
      <c r="F175" s="10">
        <v>2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562</v>
      </c>
      <c r="D176" s="10">
        <v>44</v>
      </c>
      <c r="E176" s="10">
        <v>503</v>
      </c>
      <c r="F176" s="10">
        <v>15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144</v>
      </c>
      <c r="D177" s="10">
        <v>17</v>
      </c>
      <c r="E177" s="10">
        <v>123</v>
      </c>
      <c r="F177" s="10">
        <v>4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113</v>
      </c>
      <c r="D178" s="10">
        <v>8</v>
      </c>
      <c r="E178" s="10">
        <v>104</v>
      </c>
      <c r="F178" s="10">
        <v>1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114</v>
      </c>
      <c r="D179" s="10">
        <v>7</v>
      </c>
      <c r="E179" s="10">
        <v>102</v>
      </c>
      <c r="F179" s="10">
        <v>5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97</v>
      </c>
      <c r="D180" s="10">
        <v>6</v>
      </c>
      <c r="E180" s="10">
        <v>88</v>
      </c>
      <c r="F180" s="10">
        <v>3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94</v>
      </c>
      <c r="D181" s="10">
        <v>6</v>
      </c>
      <c r="E181" s="10">
        <v>86</v>
      </c>
      <c r="F181" s="10">
        <v>2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513</v>
      </c>
      <c r="D182" s="10">
        <v>15</v>
      </c>
      <c r="E182" s="10">
        <v>482</v>
      </c>
      <c r="F182" s="10">
        <v>16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91</v>
      </c>
      <c r="D183" s="10">
        <v>1</v>
      </c>
      <c r="E183" s="10">
        <v>88</v>
      </c>
      <c r="F183" s="10">
        <v>2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109</v>
      </c>
      <c r="D184" s="10">
        <v>6</v>
      </c>
      <c r="E184" s="10">
        <v>101</v>
      </c>
      <c r="F184" s="10">
        <v>2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116</v>
      </c>
      <c r="D185" s="10">
        <v>2</v>
      </c>
      <c r="E185" s="10">
        <v>111</v>
      </c>
      <c r="F185" s="10">
        <v>3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93</v>
      </c>
      <c r="D186" s="10">
        <v>2</v>
      </c>
      <c r="E186" s="10">
        <v>85</v>
      </c>
      <c r="F186" s="10">
        <v>6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104</v>
      </c>
      <c r="D187" s="10">
        <v>4</v>
      </c>
      <c r="E187" s="10">
        <v>97</v>
      </c>
      <c r="F187" s="10">
        <v>3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497</v>
      </c>
      <c r="D188" s="10">
        <v>18</v>
      </c>
      <c r="E188" s="10">
        <v>468</v>
      </c>
      <c r="F188" s="10">
        <v>11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109</v>
      </c>
      <c r="D189" s="10">
        <v>3</v>
      </c>
      <c r="E189" s="10">
        <v>103</v>
      </c>
      <c r="F189" s="10">
        <v>3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101</v>
      </c>
      <c r="D190" s="10">
        <v>1</v>
      </c>
      <c r="E190" s="10">
        <v>97</v>
      </c>
      <c r="F190" s="10">
        <v>3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107</v>
      </c>
      <c r="D191" s="10">
        <v>5</v>
      </c>
      <c r="E191" s="10">
        <v>101</v>
      </c>
      <c r="F191" s="10">
        <v>1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95</v>
      </c>
      <c r="D192" s="10">
        <v>6</v>
      </c>
      <c r="E192" s="10">
        <v>89</v>
      </c>
      <c r="F192" s="10" t="s">
        <v>265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85</v>
      </c>
      <c r="D193" s="10">
        <v>3</v>
      </c>
      <c r="E193" s="10">
        <v>78</v>
      </c>
      <c r="F193" s="10">
        <v>4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476</v>
      </c>
      <c r="D194" s="10">
        <v>13</v>
      </c>
      <c r="E194" s="10">
        <v>448</v>
      </c>
      <c r="F194" s="10">
        <v>15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96</v>
      </c>
      <c r="D195" s="10">
        <v>3</v>
      </c>
      <c r="E195" s="10">
        <v>90</v>
      </c>
      <c r="F195" s="10">
        <v>3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91</v>
      </c>
      <c r="D196" s="10">
        <v>5</v>
      </c>
      <c r="E196" s="10">
        <v>82</v>
      </c>
      <c r="F196" s="10">
        <v>4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104</v>
      </c>
      <c r="D197" s="10">
        <v>5</v>
      </c>
      <c r="E197" s="10">
        <v>97</v>
      </c>
      <c r="F197" s="10">
        <v>2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104</v>
      </c>
      <c r="D198" s="10" t="s">
        <v>265</v>
      </c>
      <c r="E198" s="10">
        <v>100</v>
      </c>
      <c r="F198" s="10">
        <v>4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81</v>
      </c>
      <c r="D199" s="10" t="s">
        <v>265</v>
      </c>
      <c r="E199" s="10">
        <v>79</v>
      </c>
      <c r="F199" s="10">
        <v>2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484</v>
      </c>
      <c r="D200" s="10">
        <v>19</v>
      </c>
      <c r="E200" s="10">
        <v>452</v>
      </c>
      <c r="F200" s="10">
        <v>13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96</v>
      </c>
      <c r="D201" s="10">
        <v>3</v>
      </c>
      <c r="E201" s="10">
        <v>90</v>
      </c>
      <c r="F201" s="10">
        <v>3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104</v>
      </c>
      <c r="D202" s="10">
        <v>4</v>
      </c>
      <c r="E202" s="10">
        <v>98</v>
      </c>
      <c r="F202" s="10">
        <v>2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92</v>
      </c>
      <c r="D203" s="10">
        <v>3</v>
      </c>
      <c r="E203" s="10">
        <v>86</v>
      </c>
      <c r="F203" s="10">
        <v>3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98</v>
      </c>
      <c r="D204" s="10">
        <v>6</v>
      </c>
      <c r="E204" s="10">
        <v>90</v>
      </c>
      <c r="F204" s="10">
        <v>2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94</v>
      </c>
      <c r="D205" s="10">
        <v>3</v>
      </c>
      <c r="E205" s="10">
        <v>88</v>
      </c>
      <c r="F205" s="10">
        <v>3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401</v>
      </c>
      <c r="D206" s="10">
        <v>10</v>
      </c>
      <c r="E206" s="10">
        <v>371</v>
      </c>
      <c r="F206" s="10">
        <v>20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94</v>
      </c>
      <c r="D207" s="10">
        <v>3</v>
      </c>
      <c r="E207" s="10">
        <v>85</v>
      </c>
      <c r="F207" s="10">
        <v>6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82</v>
      </c>
      <c r="D208" s="10">
        <v>2</v>
      </c>
      <c r="E208" s="10">
        <v>80</v>
      </c>
      <c r="F208" s="10" t="s">
        <v>265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78</v>
      </c>
      <c r="D209" s="10">
        <v>1</v>
      </c>
      <c r="E209" s="10">
        <v>73</v>
      </c>
      <c r="F209" s="10">
        <v>4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85</v>
      </c>
      <c r="D210" s="10">
        <v>1</v>
      </c>
      <c r="E210" s="10">
        <v>80</v>
      </c>
      <c r="F210" s="10">
        <v>4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62</v>
      </c>
      <c r="D211" s="10">
        <v>3</v>
      </c>
      <c r="E211" s="10">
        <v>53</v>
      </c>
      <c r="F211" s="10">
        <v>6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243</v>
      </c>
      <c r="D212" s="10">
        <v>10</v>
      </c>
      <c r="E212" s="10">
        <v>221</v>
      </c>
      <c r="F212" s="10">
        <v>12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50</v>
      </c>
      <c r="D213" s="10">
        <v>6</v>
      </c>
      <c r="E213" s="10">
        <v>43</v>
      </c>
      <c r="F213" s="10">
        <v>1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65</v>
      </c>
      <c r="D214" s="10" t="s">
        <v>265</v>
      </c>
      <c r="E214" s="10">
        <v>61</v>
      </c>
      <c r="F214" s="10">
        <v>4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50</v>
      </c>
      <c r="D215" s="10">
        <v>1</v>
      </c>
      <c r="E215" s="10">
        <v>46</v>
      </c>
      <c r="F215" s="10">
        <v>3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36</v>
      </c>
      <c r="D216" s="10">
        <v>1</v>
      </c>
      <c r="E216" s="10">
        <v>32</v>
      </c>
      <c r="F216" s="10">
        <v>3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42</v>
      </c>
      <c r="D217" s="10">
        <v>2</v>
      </c>
      <c r="E217" s="10">
        <v>39</v>
      </c>
      <c r="F217" s="10">
        <v>1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158</v>
      </c>
      <c r="D218" s="10">
        <v>5</v>
      </c>
      <c r="E218" s="10">
        <v>143</v>
      </c>
      <c r="F218" s="10">
        <v>10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44</v>
      </c>
      <c r="D219" s="10">
        <v>1</v>
      </c>
      <c r="E219" s="10">
        <v>41</v>
      </c>
      <c r="F219" s="10">
        <v>2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33</v>
      </c>
      <c r="D220" s="10" t="s">
        <v>265</v>
      </c>
      <c r="E220" s="10">
        <v>29</v>
      </c>
      <c r="F220" s="10">
        <v>4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32</v>
      </c>
      <c r="D221" s="10">
        <v>2</v>
      </c>
      <c r="E221" s="10">
        <v>28</v>
      </c>
      <c r="F221" s="10">
        <v>2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26</v>
      </c>
      <c r="D222" s="10" t="s">
        <v>265</v>
      </c>
      <c r="E222" s="10">
        <v>26</v>
      </c>
      <c r="F222" s="10" t="s">
        <v>265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23</v>
      </c>
      <c r="D223" s="10">
        <v>2</v>
      </c>
      <c r="E223" s="10">
        <v>19</v>
      </c>
      <c r="F223" s="10">
        <v>2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97</v>
      </c>
      <c r="D224" s="10">
        <v>3</v>
      </c>
      <c r="E224" s="10">
        <v>91</v>
      </c>
      <c r="F224" s="10">
        <v>3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9979</v>
      </c>
      <c r="D225" s="3">
        <v>3146</v>
      </c>
      <c r="E225" s="3">
        <v>6424</v>
      </c>
      <c r="F225" s="3">
        <v>409</v>
      </c>
    </row>
    <row r="226" spans="1:11" ht="12" customHeight="1">
      <c r="A226" s="33" t="s">
        <v>254</v>
      </c>
      <c r="B226" s="1" t="s">
        <v>8</v>
      </c>
      <c r="C226" s="10">
        <v>642</v>
      </c>
      <c r="D226" s="10">
        <v>391</v>
      </c>
      <c r="E226" s="10">
        <v>34</v>
      </c>
      <c r="F226" s="10">
        <v>217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103</v>
      </c>
      <c r="D227" s="10">
        <v>15</v>
      </c>
      <c r="E227" s="10">
        <v>8</v>
      </c>
      <c r="F227" s="10">
        <v>80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104</v>
      </c>
      <c r="D228" s="10">
        <v>31</v>
      </c>
      <c r="E228" s="10">
        <v>7</v>
      </c>
      <c r="F228" s="10">
        <v>66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158</v>
      </c>
      <c r="D229" s="10">
        <v>88</v>
      </c>
      <c r="E229" s="10">
        <v>13</v>
      </c>
      <c r="F229" s="10">
        <v>57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126</v>
      </c>
      <c r="D230" s="10">
        <v>115</v>
      </c>
      <c r="E230" s="10">
        <v>1</v>
      </c>
      <c r="F230" s="10">
        <v>10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151</v>
      </c>
      <c r="D231" s="10">
        <v>142</v>
      </c>
      <c r="E231" s="10">
        <v>5</v>
      </c>
      <c r="F231" s="10">
        <v>4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838</v>
      </c>
      <c r="D232" s="10">
        <v>827</v>
      </c>
      <c r="E232" s="10">
        <v>6</v>
      </c>
      <c r="F232" s="10">
        <v>5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156</v>
      </c>
      <c r="D233" s="10">
        <v>152</v>
      </c>
      <c r="E233" s="10">
        <v>3</v>
      </c>
      <c r="F233" s="10">
        <v>1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163</v>
      </c>
      <c r="D234" s="10">
        <v>161</v>
      </c>
      <c r="E234" s="10">
        <v>1</v>
      </c>
      <c r="F234" s="10">
        <v>1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178</v>
      </c>
      <c r="D235" s="10">
        <v>176</v>
      </c>
      <c r="E235" s="10">
        <v>1</v>
      </c>
      <c r="F235" s="10">
        <v>1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163</v>
      </c>
      <c r="D236" s="10">
        <v>160</v>
      </c>
      <c r="E236" s="10">
        <v>1</v>
      </c>
      <c r="F236" s="10">
        <v>2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178</v>
      </c>
      <c r="D237" s="10">
        <v>178</v>
      </c>
      <c r="E237" s="10" t="s">
        <v>265</v>
      </c>
      <c r="F237" s="10" t="s">
        <v>265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834</v>
      </c>
      <c r="D238" s="10">
        <v>811</v>
      </c>
      <c r="E238" s="10">
        <v>17</v>
      </c>
      <c r="F238" s="10">
        <v>6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154</v>
      </c>
      <c r="D239" s="10">
        <v>153</v>
      </c>
      <c r="E239" s="10">
        <v>1</v>
      </c>
      <c r="F239" s="10" t="s">
        <v>265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184</v>
      </c>
      <c r="D240" s="10">
        <v>179</v>
      </c>
      <c r="E240" s="10">
        <v>3</v>
      </c>
      <c r="F240" s="10">
        <v>2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155</v>
      </c>
      <c r="D241" s="10">
        <v>146</v>
      </c>
      <c r="E241" s="10">
        <v>5</v>
      </c>
      <c r="F241" s="10">
        <v>4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169</v>
      </c>
      <c r="D242" s="10">
        <v>166</v>
      </c>
      <c r="E242" s="10">
        <v>3</v>
      </c>
      <c r="F242" s="10" t="s">
        <v>265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172</v>
      </c>
      <c r="D243" s="10">
        <v>167</v>
      </c>
      <c r="E243" s="10">
        <v>5</v>
      </c>
      <c r="F243" s="10" t="s">
        <v>265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766</v>
      </c>
      <c r="D244" s="10">
        <v>589</v>
      </c>
      <c r="E244" s="10">
        <v>166</v>
      </c>
      <c r="F244" s="10">
        <v>11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182</v>
      </c>
      <c r="D245" s="10">
        <v>169</v>
      </c>
      <c r="E245" s="10">
        <v>9</v>
      </c>
      <c r="F245" s="10">
        <v>4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150</v>
      </c>
      <c r="D246" s="10">
        <v>137</v>
      </c>
      <c r="E246" s="10">
        <v>12</v>
      </c>
      <c r="F246" s="10">
        <v>1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155</v>
      </c>
      <c r="D247" s="10">
        <v>133</v>
      </c>
      <c r="E247" s="10">
        <v>19</v>
      </c>
      <c r="F247" s="10">
        <v>3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143</v>
      </c>
      <c r="D248" s="10">
        <v>85</v>
      </c>
      <c r="E248" s="10">
        <v>56</v>
      </c>
      <c r="F248" s="10">
        <v>2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136</v>
      </c>
      <c r="D249" s="10">
        <v>65</v>
      </c>
      <c r="E249" s="10">
        <v>70</v>
      </c>
      <c r="F249" s="10">
        <v>1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689</v>
      </c>
      <c r="D250" s="10">
        <v>194</v>
      </c>
      <c r="E250" s="10">
        <v>490</v>
      </c>
      <c r="F250" s="10">
        <v>5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130</v>
      </c>
      <c r="D251" s="10">
        <v>56</v>
      </c>
      <c r="E251" s="10">
        <v>72</v>
      </c>
      <c r="F251" s="10">
        <v>2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138</v>
      </c>
      <c r="D252" s="10">
        <v>36</v>
      </c>
      <c r="E252" s="10">
        <v>101</v>
      </c>
      <c r="F252" s="10">
        <v>1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153</v>
      </c>
      <c r="D253" s="10">
        <v>44</v>
      </c>
      <c r="E253" s="10">
        <v>109</v>
      </c>
      <c r="F253" s="10" t="s">
        <v>265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135</v>
      </c>
      <c r="D254" s="10">
        <v>33</v>
      </c>
      <c r="E254" s="10">
        <v>102</v>
      </c>
      <c r="F254" s="10" t="s">
        <v>265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133</v>
      </c>
      <c r="D255" s="10">
        <v>25</v>
      </c>
      <c r="E255" s="10">
        <v>106</v>
      </c>
      <c r="F255" s="10">
        <v>2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674</v>
      </c>
      <c r="D256" s="10">
        <v>96</v>
      </c>
      <c r="E256" s="10">
        <v>561</v>
      </c>
      <c r="F256" s="10">
        <v>17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135</v>
      </c>
      <c r="D257" s="10">
        <v>23</v>
      </c>
      <c r="E257" s="10">
        <v>108</v>
      </c>
      <c r="F257" s="10">
        <v>4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150</v>
      </c>
      <c r="D258" s="10">
        <v>28</v>
      </c>
      <c r="E258" s="10">
        <v>119</v>
      </c>
      <c r="F258" s="10">
        <v>3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125</v>
      </c>
      <c r="D259" s="10">
        <v>17</v>
      </c>
      <c r="E259" s="10">
        <v>105</v>
      </c>
      <c r="F259" s="10">
        <v>3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145</v>
      </c>
      <c r="D260" s="10">
        <v>21</v>
      </c>
      <c r="E260" s="10">
        <v>121</v>
      </c>
      <c r="F260" s="10">
        <v>3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119</v>
      </c>
      <c r="D261" s="10">
        <v>7</v>
      </c>
      <c r="E261" s="10">
        <v>108</v>
      </c>
      <c r="F261" s="10">
        <v>4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665</v>
      </c>
      <c r="D262" s="10">
        <v>46</v>
      </c>
      <c r="E262" s="10">
        <v>609</v>
      </c>
      <c r="F262" s="10">
        <v>10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153</v>
      </c>
      <c r="D263" s="10">
        <v>10</v>
      </c>
      <c r="E263" s="10">
        <v>141</v>
      </c>
      <c r="F263" s="10">
        <v>2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138</v>
      </c>
      <c r="D264" s="10">
        <v>9</v>
      </c>
      <c r="E264" s="10">
        <v>127</v>
      </c>
      <c r="F264" s="10">
        <v>2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135</v>
      </c>
      <c r="D265" s="10">
        <v>11</v>
      </c>
      <c r="E265" s="10">
        <v>120</v>
      </c>
      <c r="F265" s="10">
        <v>4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131</v>
      </c>
      <c r="D266" s="10">
        <v>9</v>
      </c>
      <c r="E266" s="10">
        <v>122</v>
      </c>
      <c r="F266" s="10" t="s">
        <v>265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108</v>
      </c>
      <c r="D267" s="10">
        <v>7</v>
      </c>
      <c r="E267" s="10">
        <v>99</v>
      </c>
      <c r="F267" s="10">
        <v>2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653</v>
      </c>
      <c r="D268" s="10">
        <v>47</v>
      </c>
      <c r="E268" s="10">
        <v>595</v>
      </c>
      <c r="F268" s="10">
        <v>11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146</v>
      </c>
      <c r="D269" s="10">
        <v>10</v>
      </c>
      <c r="E269" s="10">
        <v>131</v>
      </c>
      <c r="F269" s="10">
        <v>5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106</v>
      </c>
      <c r="D270" s="10">
        <v>10</v>
      </c>
      <c r="E270" s="10">
        <v>93</v>
      </c>
      <c r="F270" s="10">
        <v>3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131</v>
      </c>
      <c r="D271" s="10">
        <v>5</v>
      </c>
      <c r="E271" s="10">
        <v>125</v>
      </c>
      <c r="F271" s="10">
        <v>1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125</v>
      </c>
      <c r="D272" s="10">
        <v>6</v>
      </c>
      <c r="E272" s="10">
        <v>118</v>
      </c>
      <c r="F272" s="10">
        <v>1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145</v>
      </c>
      <c r="D273" s="10">
        <v>16</v>
      </c>
      <c r="E273" s="10">
        <v>128</v>
      </c>
      <c r="F273" s="10">
        <v>1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725</v>
      </c>
      <c r="D274" s="10">
        <v>36</v>
      </c>
      <c r="E274" s="10">
        <v>677</v>
      </c>
      <c r="F274" s="10">
        <v>12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131</v>
      </c>
      <c r="D275" s="10">
        <v>4</v>
      </c>
      <c r="E275" s="10">
        <v>125</v>
      </c>
      <c r="F275" s="10">
        <v>2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141</v>
      </c>
      <c r="D276" s="10">
        <v>6</v>
      </c>
      <c r="E276" s="10">
        <v>131</v>
      </c>
      <c r="F276" s="10">
        <v>4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144</v>
      </c>
      <c r="D277" s="10">
        <v>7</v>
      </c>
      <c r="E277" s="10">
        <v>133</v>
      </c>
      <c r="F277" s="10">
        <v>4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152</v>
      </c>
      <c r="D278" s="10">
        <v>12</v>
      </c>
      <c r="E278" s="10">
        <v>139</v>
      </c>
      <c r="F278" s="10">
        <v>1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157</v>
      </c>
      <c r="D279" s="10">
        <v>7</v>
      </c>
      <c r="E279" s="10">
        <v>149</v>
      </c>
      <c r="F279" s="10">
        <v>1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697</v>
      </c>
      <c r="D280" s="10">
        <v>26</v>
      </c>
      <c r="E280" s="10">
        <v>663</v>
      </c>
      <c r="F280" s="10">
        <v>8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141</v>
      </c>
      <c r="D281" s="10">
        <v>7</v>
      </c>
      <c r="E281" s="10">
        <v>132</v>
      </c>
      <c r="F281" s="10">
        <v>2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129</v>
      </c>
      <c r="D282" s="10">
        <v>3</v>
      </c>
      <c r="E282" s="10">
        <v>123</v>
      </c>
      <c r="F282" s="10">
        <v>3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156</v>
      </c>
      <c r="D283" s="10">
        <v>7</v>
      </c>
      <c r="E283" s="10">
        <v>147</v>
      </c>
      <c r="F283" s="10">
        <v>2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131</v>
      </c>
      <c r="D284" s="10">
        <v>5</v>
      </c>
      <c r="E284" s="10">
        <v>126</v>
      </c>
      <c r="F284" s="10" t="s">
        <v>265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140</v>
      </c>
      <c r="D285" s="10">
        <v>4</v>
      </c>
      <c r="E285" s="10">
        <v>135</v>
      </c>
      <c r="F285" s="10">
        <v>1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542</v>
      </c>
      <c r="D286" s="10">
        <v>18</v>
      </c>
      <c r="E286" s="10">
        <v>503</v>
      </c>
      <c r="F286" s="10">
        <v>21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124</v>
      </c>
      <c r="D287" s="10">
        <v>4</v>
      </c>
      <c r="E287" s="10">
        <v>113</v>
      </c>
      <c r="F287" s="10">
        <v>7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115</v>
      </c>
      <c r="D288" s="10">
        <v>4</v>
      </c>
      <c r="E288" s="10">
        <v>108</v>
      </c>
      <c r="F288" s="10">
        <v>3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106</v>
      </c>
      <c r="D289" s="10">
        <v>2</v>
      </c>
      <c r="E289" s="10">
        <v>102</v>
      </c>
      <c r="F289" s="10">
        <v>2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112</v>
      </c>
      <c r="D290" s="10">
        <v>4</v>
      </c>
      <c r="E290" s="10">
        <v>102</v>
      </c>
      <c r="F290" s="10">
        <v>6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85</v>
      </c>
      <c r="D291" s="10">
        <v>4</v>
      </c>
      <c r="E291" s="10">
        <v>78</v>
      </c>
      <c r="F291" s="10">
        <v>3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445</v>
      </c>
      <c r="D292" s="10">
        <v>20</v>
      </c>
      <c r="E292" s="10">
        <v>416</v>
      </c>
      <c r="F292" s="10">
        <v>9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88</v>
      </c>
      <c r="D293" s="10">
        <v>1</v>
      </c>
      <c r="E293" s="10">
        <v>86</v>
      </c>
      <c r="F293" s="10">
        <v>1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96</v>
      </c>
      <c r="D294" s="10">
        <v>3</v>
      </c>
      <c r="E294" s="10">
        <v>93</v>
      </c>
      <c r="F294" s="10" t="s">
        <v>265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85</v>
      </c>
      <c r="D295" s="10">
        <v>7</v>
      </c>
      <c r="E295" s="10">
        <v>76</v>
      </c>
      <c r="F295" s="10">
        <v>2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101</v>
      </c>
      <c r="D296" s="10">
        <v>6</v>
      </c>
      <c r="E296" s="10">
        <v>93</v>
      </c>
      <c r="F296" s="10">
        <v>2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75</v>
      </c>
      <c r="D297" s="10">
        <v>3</v>
      </c>
      <c r="E297" s="10">
        <v>68</v>
      </c>
      <c r="F297" s="10">
        <v>4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469</v>
      </c>
      <c r="D298" s="10">
        <v>6</v>
      </c>
      <c r="E298" s="10">
        <v>448</v>
      </c>
      <c r="F298" s="10">
        <v>15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93</v>
      </c>
      <c r="D299" s="10">
        <v>1</v>
      </c>
      <c r="E299" s="10">
        <v>91</v>
      </c>
      <c r="F299" s="10">
        <v>1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110</v>
      </c>
      <c r="D300" s="10">
        <v>2</v>
      </c>
      <c r="E300" s="10">
        <v>104</v>
      </c>
      <c r="F300" s="10">
        <v>4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89</v>
      </c>
      <c r="D301" s="10">
        <v>2</v>
      </c>
      <c r="E301" s="10">
        <v>84</v>
      </c>
      <c r="F301" s="10">
        <v>3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102</v>
      </c>
      <c r="D302" s="10" t="s">
        <v>265</v>
      </c>
      <c r="E302" s="10">
        <v>96</v>
      </c>
      <c r="F302" s="10">
        <v>6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75</v>
      </c>
      <c r="D303" s="10">
        <v>1</v>
      </c>
      <c r="E303" s="10">
        <v>73</v>
      </c>
      <c r="F303" s="10">
        <v>1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392</v>
      </c>
      <c r="D304" s="10">
        <v>12</v>
      </c>
      <c r="E304" s="10">
        <v>369</v>
      </c>
      <c r="F304" s="10">
        <v>11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73</v>
      </c>
      <c r="D305" s="10">
        <v>4</v>
      </c>
      <c r="E305" s="10">
        <v>65</v>
      </c>
      <c r="F305" s="10">
        <v>4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72</v>
      </c>
      <c r="D306" s="10">
        <v>2</v>
      </c>
      <c r="E306" s="10">
        <v>70</v>
      </c>
      <c r="F306" s="10" t="s">
        <v>265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76</v>
      </c>
      <c r="D307" s="10">
        <v>2</v>
      </c>
      <c r="E307" s="10">
        <v>74</v>
      </c>
      <c r="F307" s="10" t="s">
        <v>265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91</v>
      </c>
      <c r="D308" s="10">
        <v>3</v>
      </c>
      <c r="E308" s="10">
        <v>84</v>
      </c>
      <c r="F308" s="10">
        <v>4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80</v>
      </c>
      <c r="D309" s="10">
        <v>1</v>
      </c>
      <c r="E309" s="10">
        <v>76</v>
      </c>
      <c r="F309" s="10">
        <v>3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381</v>
      </c>
      <c r="D310" s="10">
        <v>9</v>
      </c>
      <c r="E310" s="10">
        <v>353</v>
      </c>
      <c r="F310" s="10">
        <v>19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79</v>
      </c>
      <c r="D311" s="10">
        <v>1</v>
      </c>
      <c r="E311" s="10">
        <v>72</v>
      </c>
      <c r="F311" s="10">
        <v>6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77</v>
      </c>
      <c r="D312" s="10">
        <v>2</v>
      </c>
      <c r="E312" s="10">
        <v>69</v>
      </c>
      <c r="F312" s="10">
        <v>6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72</v>
      </c>
      <c r="D313" s="10">
        <v>2</v>
      </c>
      <c r="E313" s="10">
        <v>68</v>
      </c>
      <c r="F313" s="10">
        <v>2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80</v>
      </c>
      <c r="D314" s="10">
        <v>3</v>
      </c>
      <c r="E314" s="10">
        <v>74</v>
      </c>
      <c r="F314" s="10">
        <v>3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73</v>
      </c>
      <c r="D315" s="10">
        <v>1</v>
      </c>
      <c r="E315" s="10">
        <v>70</v>
      </c>
      <c r="F315" s="10">
        <v>2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300</v>
      </c>
      <c r="D316" s="10">
        <v>9</v>
      </c>
      <c r="E316" s="10">
        <v>274</v>
      </c>
      <c r="F316" s="10">
        <v>17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62</v>
      </c>
      <c r="D317" s="10">
        <v>1</v>
      </c>
      <c r="E317" s="10">
        <v>59</v>
      </c>
      <c r="F317" s="10">
        <v>2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61</v>
      </c>
      <c r="D318" s="10">
        <v>5</v>
      </c>
      <c r="E318" s="10">
        <v>54</v>
      </c>
      <c r="F318" s="10">
        <v>2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65</v>
      </c>
      <c r="D319" s="10" t="s">
        <v>265</v>
      </c>
      <c r="E319" s="10">
        <v>61</v>
      </c>
      <c r="F319" s="10">
        <v>4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54</v>
      </c>
      <c r="D320" s="10">
        <v>2</v>
      </c>
      <c r="E320" s="10">
        <v>49</v>
      </c>
      <c r="F320" s="10">
        <v>3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58</v>
      </c>
      <c r="D321" s="10">
        <v>1</v>
      </c>
      <c r="E321" s="10">
        <v>51</v>
      </c>
      <c r="F321" s="10">
        <v>6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165</v>
      </c>
      <c r="D322" s="10">
        <v>6</v>
      </c>
      <c r="E322" s="10">
        <v>149</v>
      </c>
      <c r="F322" s="10">
        <v>10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32</v>
      </c>
      <c r="D323" s="10" t="s">
        <v>265</v>
      </c>
      <c r="E323" s="10">
        <v>30</v>
      </c>
      <c r="F323" s="10">
        <v>2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41</v>
      </c>
      <c r="D324" s="10">
        <v>2</v>
      </c>
      <c r="E324" s="10">
        <v>33</v>
      </c>
      <c r="F324" s="10">
        <v>6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45</v>
      </c>
      <c r="D325" s="10">
        <v>2</v>
      </c>
      <c r="E325" s="10">
        <v>43</v>
      </c>
      <c r="F325" s="10" t="s">
        <v>265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26</v>
      </c>
      <c r="D326" s="10">
        <v>1</v>
      </c>
      <c r="E326" s="10">
        <v>24</v>
      </c>
      <c r="F326" s="10">
        <v>1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21</v>
      </c>
      <c r="D327" s="10">
        <v>1</v>
      </c>
      <c r="E327" s="10">
        <v>19</v>
      </c>
      <c r="F327" s="10">
        <v>1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72</v>
      </c>
      <c r="D328" s="10">
        <v>1</v>
      </c>
      <c r="E328" s="10">
        <v>68</v>
      </c>
      <c r="F328" s="10">
        <v>3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22</v>
      </c>
      <c r="D329" s="10">
        <v>1</v>
      </c>
      <c r="E329" s="10">
        <v>19</v>
      </c>
      <c r="F329" s="10">
        <v>2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12</v>
      </c>
      <c r="D330" s="10" t="s">
        <v>265</v>
      </c>
      <c r="E330" s="10">
        <v>11</v>
      </c>
      <c r="F330" s="10">
        <v>1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17</v>
      </c>
      <c r="D331" s="10" t="s">
        <v>265</v>
      </c>
      <c r="E331" s="10">
        <v>17</v>
      </c>
      <c r="F331" s="10" t="s">
        <v>265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7</v>
      </c>
      <c r="D332" s="10" t="s">
        <v>265</v>
      </c>
      <c r="E332" s="10">
        <v>7</v>
      </c>
      <c r="F332" s="10" t="s">
        <v>265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14</v>
      </c>
      <c r="D333" s="10" t="s">
        <v>265</v>
      </c>
      <c r="E333" s="10">
        <v>14</v>
      </c>
      <c r="F333" s="10" t="s">
        <v>265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30</v>
      </c>
      <c r="D334" s="5">
        <v>2</v>
      </c>
      <c r="E334" s="5">
        <v>26</v>
      </c>
      <c r="F334" s="5">
        <v>2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23.832031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164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3157</v>
      </c>
      <c r="D5" s="3">
        <v>1000</v>
      </c>
      <c r="E5" s="3">
        <v>1987</v>
      </c>
      <c r="F5" s="3">
        <v>170</v>
      </c>
    </row>
    <row r="6" spans="1:32" ht="12" customHeight="1">
      <c r="A6" s="33" t="s">
        <v>254</v>
      </c>
      <c r="B6" s="1" t="s">
        <v>8</v>
      </c>
      <c r="C6" s="10">
        <v>190</v>
      </c>
      <c r="D6" s="10">
        <v>123</v>
      </c>
      <c r="E6" s="10">
        <v>5</v>
      </c>
      <c r="F6" s="10">
        <v>62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29</v>
      </c>
      <c r="D7" s="10">
        <v>4</v>
      </c>
      <c r="E7" s="10" t="s">
        <v>265</v>
      </c>
      <c r="F7" s="10">
        <v>25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40</v>
      </c>
      <c r="D8" s="10">
        <v>11</v>
      </c>
      <c r="E8" s="10">
        <v>4</v>
      </c>
      <c r="F8" s="10">
        <v>25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30</v>
      </c>
      <c r="D9" s="10">
        <v>24</v>
      </c>
      <c r="E9" s="10" t="s">
        <v>265</v>
      </c>
      <c r="F9" s="10">
        <v>6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39</v>
      </c>
      <c r="D10" s="10">
        <v>34</v>
      </c>
      <c r="E10" s="10" t="s">
        <v>265</v>
      </c>
      <c r="F10" s="10">
        <v>5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52</v>
      </c>
      <c r="D11" s="10">
        <v>50</v>
      </c>
      <c r="E11" s="10">
        <v>1</v>
      </c>
      <c r="F11" s="10">
        <v>1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230</v>
      </c>
      <c r="D12" s="10">
        <v>227</v>
      </c>
      <c r="E12" s="10">
        <v>1</v>
      </c>
      <c r="F12" s="10">
        <v>2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46</v>
      </c>
      <c r="D13" s="10">
        <v>46</v>
      </c>
      <c r="E13" s="10" t="s">
        <v>265</v>
      </c>
      <c r="F13" s="10" t="s">
        <v>265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49</v>
      </c>
      <c r="D14" s="10">
        <v>47</v>
      </c>
      <c r="E14" s="10" t="s">
        <v>265</v>
      </c>
      <c r="F14" s="10">
        <v>2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45</v>
      </c>
      <c r="D15" s="10">
        <v>44</v>
      </c>
      <c r="E15" s="10">
        <v>1</v>
      </c>
      <c r="F15" s="10" t="s">
        <v>265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34</v>
      </c>
      <c r="D16" s="10">
        <v>34</v>
      </c>
      <c r="E16" s="10" t="s">
        <v>265</v>
      </c>
      <c r="F16" s="10" t="s">
        <v>265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56</v>
      </c>
      <c r="D17" s="10">
        <v>56</v>
      </c>
      <c r="E17" s="10" t="s">
        <v>265</v>
      </c>
      <c r="F17" s="10" t="s">
        <v>265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264</v>
      </c>
      <c r="D18" s="10">
        <v>242</v>
      </c>
      <c r="E18" s="10">
        <v>13</v>
      </c>
      <c r="F18" s="10">
        <v>9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47</v>
      </c>
      <c r="D19" s="10">
        <v>43</v>
      </c>
      <c r="E19" s="10">
        <v>2</v>
      </c>
      <c r="F19" s="10">
        <v>2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54</v>
      </c>
      <c r="D20" s="10">
        <v>53</v>
      </c>
      <c r="E20" s="10">
        <v>1</v>
      </c>
      <c r="F20" s="10" t="s">
        <v>265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53</v>
      </c>
      <c r="D21" s="10">
        <v>46</v>
      </c>
      <c r="E21" s="10">
        <v>5</v>
      </c>
      <c r="F21" s="10">
        <v>2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51</v>
      </c>
      <c r="D22" s="10">
        <v>47</v>
      </c>
      <c r="E22" s="10">
        <v>4</v>
      </c>
      <c r="F22" s="10" t="s">
        <v>265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59</v>
      </c>
      <c r="D23" s="10">
        <v>53</v>
      </c>
      <c r="E23" s="10">
        <v>1</v>
      </c>
      <c r="F23" s="10">
        <v>5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220</v>
      </c>
      <c r="D24" s="10">
        <v>186</v>
      </c>
      <c r="E24" s="10">
        <v>32</v>
      </c>
      <c r="F24" s="10">
        <v>2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58</v>
      </c>
      <c r="D25" s="10">
        <v>58</v>
      </c>
      <c r="E25" s="10" t="s">
        <v>265</v>
      </c>
      <c r="F25" s="10" t="s">
        <v>265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51</v>
      </c>
      <c r="D26" s="10">
        <v>48</v>
      </c>
      <c r="E26" s="10">
        <v>3</v>
      </c>
      <c r="F26" s="10" t="s">
        <v>265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50</v>
      </c>
      <c r="D27" s="10">
        <v>45</v>
      </c>
      <c r="E27" s="10">
        <v>4</v>
      </c>
      <c r="F27" s="10">
        <v>1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35</v>
      </c>
      <c r="D28" s="10">
        <v>25</v>
      </c>
      <c r="E28" s="10">
        <v>9</v>
      </c>
      <c r="F28" s="10">
        <v>1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26</v>
      </c>
      <c r="D29" s="10">
        <v>10</v>
      </c>
      <c r="E29" s="10">
        <v>16</v>
      </c>
      <c r="F29" s="10" t="s">
        <v>265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184</v>
      </c>
      <c r="D30" s="10">
        <v>61</v>
      </c>
      <c r="E30" s="10">
        <v>121</v>
      </c>
      <c r="F30" s="10">
        <v>2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32</v>
      </c>
      <c r="D31" s="10">
        <v>12</v>
      </c>
      <c r="E31" s="10">
        <v>20</v>
      </c>
      <c r="F31" s="10" t="s">
        <v>265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41</v>
      </c>
      <c r="D32" s="10">
        <v>15</v>
      </c>
      <c r="E32" s="10">
        <v>24</v>
      </c>
      <c r="F32" s="10">
        <v>2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42</v>
      </c>
      <c r="D33" s="10">
        <v>15</v>
      </c>
      <c r="E33" s="10">
        <v>27</v>
      </c>
      <c r="F33" s="10" t="s">
        <v>265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34</v>
      </c>
      <c r="D34" s="10">
        <v>12</v>
      </c>
      <c r="E34" s="10">
        <v>22</v>
      </c>
      <c r="F34" s="10" t="s">
        <v>265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35</v>
      </c>
      <c r="D35" s="10">
        <v>7</v>
      </c>
      <c r="E35" s="10">
        <v>28</v>
      </c>
      <c r="F35" s="10" t="s">
        <v>265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190</v>
      </c>
      <c r="D36" s="10">
        <v>27</v>
      </c>
      <c r="E36" s="10">
        <v>157</v>
      </c>
      <c r="F36" s="10">
        <v>6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28</v>
      </c>
      <c r="D37" s="10">
        <v>6</v>
      </c>
      <c r="E37" s="10">
        <v>21</v>
      </c>
      <c r="F37" s="10">
        <v>1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35</v>
      </c>
      <c r="D38" s="10">
        <v>3</v>
      </c>
      <c r="E38" s="10">
        <v>31</v>
      </c>
      <c r="F38" s="10">
        <v>1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45</v>
      </c>
      <c r="D39" s="10">
        <v>6</v>
      </c>
      <c r="E39" s="10">
        <v>38</v>
      </c>
      <c r="F39" s="10">
        <v>1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46</v>
      </c>
      <c r="D40" s="10">
        <v>9</v>
      </c>
      <c r="E40" s="10">
        <v>36</v>
      </c>
      <c r="F40" s="10">
        <v>1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36</v>
      </c>
      <c r="D41" s="10">
        <v>3</v>
      </c>
      <c r="E41" s="10">
        <v>31</v>
      </c>
      <c r="F41" s="10">
        <v>2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226</v>
      </c>
      <c r="D42" s="10">
        <v>29</v>
      </c>
      <c r="E42" s="10">
        <v>193</v>
      </c>
      <c r="F42" s="10">
        <v>4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54</v>
      </c>
      <c r="D43" s="10">
        <v>7</v>
      </c>
      <c r="E43" s="10">
        <v>47</v>
      </c>
      <c r="F43" s="10" t="s">
        <v>265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34</v>
      </c>
      <c r="D44" s="10">
        <v>5</v>
      </c>
      <c r="E44" s="10">
        <v>29</v>
      </c>
      <c r="F44" s="10" t="s">
        <v>265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54</v>
      </c>
      <c r="D45" s="10">
        <v>8</v>
      </c>
      <c r="E45" s="10">
        <v>44</v>
      </c>
      <c r="F45" s="10">
        <v>2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43</v>
      </c>
      <c r="D46" s="10">
        <v>3</v>
      </c>
      <c r="E46" s="10">
        <v>38</v>
      </c>
      <c r="F46" s="10">
        <v>2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41</v>
      </c>
      <c r="D47" s="10">
        <v>6</v>
      </c>
      <c r="E47" s="10">
        <v>35</v>
      </c>
      <c r="F47" s="10" t="s">
        <v>265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226</v>
      </c>
      <c r="D48" s="10">
        <v>18</v>
      </c>
      <c r="E48" s="10">
        <v>202</v>
      </c>
      <c r="F48" s="10">
        <v>6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51</v>
      </c>
      <c r="D49" s="10">
        <v>6</v>
      </c>
      <c r="E49" s="10">
        <v>44</v>
      </c>
      <c r="F49" s="10">
        <v>1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45</v>
      </c>
      <c r="D50" s="10">
        <v>4</v>
      </c>
      <c r="E50" s="10">
        <v>39</v>
      </c>
      <c r="F50" s="10">
        <v>2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41</v>
      </c>
      <c r="D51" s="10">
        <v>3</v>
      </c>
      <c r="E51" s="10">
        <v>37</v>
      </c>
      <c r="F51" s="10">
        <v>1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44</v>
      </c>
      <c r="D52" s="10">
        <v>3</v>
      </c>
      <c r="E52" s="10">
        <v>41</v>
      </c>
      <c r="F52" s="10" t="s">
        <v>265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45</v>
      </c>
      <c r="D53" s="10">
        <v>2</v>
      </c>
      <c r="E53" s="10">
        <v>41</v>
      </c>
      <c r="F53" s="10">
        <v>2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217</v>
      </c>
      <c r="D54" s="10">
        <v>21</v>
      </c>
      <c r="E54" s="10">
        <v>190</v>
      </c>
      <c r="F54" s="10">
        <v>6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49</v>
      </c>
      <c r="D55" s="10">
        <v>9</v>
      </c>
      <c r="E55" s="10">
        <v>40</v>
      </c>
      <c r="F55" s="10" t="s">
        <v>265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51</v>
      </c>
      <c r="D56" s="10">
        <v>4</v>
      </c>
      <c r="E56" s="10">
        <v>47</v>
      </c>
      <c r="F56" s="10" t="s">
        <v>265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42</v>
      </c>
      <c r="D57" s="10">
        <v>4</v>
      </c>
      <c r="E57" s="10">
        <v>36</v>
      </c>
      <c r="F57" s="10">
        <v>2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36</v>
      </c>
      <c r="D58" s="10">
        <v>1</v>
      </c>
      <c r="E58" s="10">
        <v>34</v>
      </c>
      <c r="F58" s="10">
        <v>1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39</v>
      </c>
      <c r="D59" s="10">
        <v>3</v>
      </c>
      <c r="E59" s="10">
        <v>33</v>
      </c>
      <c r="F59" s="10">
        <v>3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185</v>
      </c>
      <c r="D60" s="10">
        <v>12</v>
      </c>
      <c r="E60" s="10">
        <v>167</v>
      </c>
      <c r="F60" s="10">
        <v>6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37</v>
      </c>
      <c r="D61" s="10">
        <v>2</v>
      </c>
      <c r="E61" s="10">
        <v>35</v>
      </c>
      <c r="F61" s="10" t="s">
        <v>265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42</v>
      </c>
      <c r="D62" s="10">
        <v>3</v>
      </c>
      <c r="E62" s="10">
        <v>37</v>
      </c>
      <c r="F62" s="10">
        <v>2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41</v>
      </c>
      <c r="D63" s="10">
        <v>2</v>
      </c>
      <c r="E63" s="10">
        <v>37</v>
      </c>
      <c r="F63" s="10">
        <v>2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35</v>
      </c>
      <c r="D64" s="10">
        <v>2</v>
      </c>
      <c r="E64" s="10">
        <v>32</v>
      </c>
      <c r="F64" s="10">
        <v>1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30</v>
      </c>
      <c r="D65" s="10">
        <v>3</v>
      </c>
      <c r="E65" s="10">
        <v>26</v>
      </c>
      <c r="F65" s="10">
        <v>1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171</v>
      </c>
      <c r="D66" s="10">
        <v>5</v>
      </c>
      <c r="E66" s="10">
        <v>163</v>
      </c>
      <c r="F66" s="10">
        <v>3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46</v>
      </c>
      <c r="D67" s="10">
        <v>1</v>
      </c>
      <c r="E67" s="10">
        <v>45</v>
      </c>
      <c r="F67" s="10" t="s">
        <v>265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30</v>
      </c>
      <c r="D68" s="10">
        <v>1</v>
      </c>
      <c r="E68" s="10">
        <v>28</v>
      </c>
      <c r="F68" s="10">
        <v>1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31</v>
      </c>
      <c r="D69" s="10" t="s">
        <v>265</v>
      </c>
      <c r="E69" s="10">
        <v>30</v>
      </c>
      <c r="F69" s="10">
        <v>1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30</v>
      </c>
      <c r="D70" s="10" t="s">
        <v>265</v>
      </c>
      <c r="E70" s="10">
        <v>30</v>
      </c>
      <c r="F70" s="10" t="s">
        <v>265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34</v>
      </c>
      <c r="D71" s="10">
        <v>3</v>
      </c>
      <c r="E71" s="10">
        <v>30</v>
      </c>
      <c r="F71" s="10">
        <v>1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187</v>
      </c>
      <c r="D72" s="10">
        <v>4</v>
      </c>
      <c r="E72" s="10">
        <v>177</v>
      </c>
      <c r="F72" s="10">
        <v>6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39</v>
      </c>
      <c r="D73" s="10" t="s">
        <v>265</v>
      </c>
      <c r="E73" s="10">
        <v>37</v>
      </c>
      <c r="F73" s="10">
        <v>2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31</v>
      </c>
      <c r="D74" s="10">
        <v>2</v>
      </c>
      <c r="E74" s="10">
        <v>27</v>
      </c>
      <c r="F74" s="10">
        <v>2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40</v>
      </c>
      <c r="D75" s="10">
        <v>2</v>
      </c>
      <c r="E75" s="10">
        <v>37</v>
      </c>
      <c r="F75" s="10">
        <v>1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34</v>
      </c>
      <c r="D76" s="10" t="s">
        <v>265</v>
      </c>
      <c r="E76" s="10">
        <v>33</v>
      </c>
      <c r="F76" s="10">
        <v>1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43</v>
      </c>
      <c r="D77" s="10" t="s">
        <v>265</v>
      </c>
      <c r="E77" s="10">
        <v>43</v>
      </c>
      <c r="F77" s="10" t="s">
        <v>265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152</v>
      </c>
      <c r="D78" s="10">
        <v>7</v>
      </c>
      <c r="E78" s="10">
        <v>134</v>
      </c>
      <c r="F78" s="10">
        <v>11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40</v>
      </c>
      <c r="D79" s="10">
        <v>2</v>
      </c>
      <c r="E79" s="10">
        <v>35</v>
      </c>
      <c r="F79" s="10">
        <v>3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25</v>
      </c>
      <c r="D80" s="10">
        <v>1</v>
      </c>
      <c r="E80" s="10">
        <v>24</v>
      </c>
      <c r="F80" s="10" t="s">
        <v>265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36</v>
      </c>
      <c r="D81" s="10">
        <v>2</v>
      </c>
      <c r="E81" s="10">
        <v>32</v>
      </c>
      <c r="F81" s="10">
        <v>2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28</v>
      </c>
      <c r="D82" s="10">
        <v>1</v>
      </c>
      <c r="E82" s="10">
        <v>23</v>
      </c>
      <c r="F82" s="10">
        <v>4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23</v>
      </c>
      <c r="D83" s="10">
        <v>1</v>
      </c>
      <c r="E83" s="10">
        <v>20</v>
      </c>
      <c r="F83" s="10">
        <v>2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142</v>
      </c>
      <c r="D84" s="10" t="s">
        <v>265</v>
      </c>
      <c r="E84" s="10">
        <v>128</v>
      </c>
      <c r="F84" s="10">
        <v>14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33</v>
      </c>
      <c r="D85" s="10" t="s">
        <v>265</v>
      </c>
      <c r="E85" s="10">
        <v>30</v>
      </c>
      <c r="F85" s="10">
        <v>3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18</v>
      </c>
      <c r="D86" s="10" t="s">
        <v>265</v>
      </c>
      <c r="E86" s="10">
        <v>16</v>
      </c>
      <c r="F86" s="10">
        <v>2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32</v>
      </c>
      <c r="D87" s="10" t="s">
        <v>265</v>
      </c>
      <c r="E87" s="10">
        <v>27</v>
      </c>
      <c r="F87" s="10">
        <v>5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37</v>
      </c>
      <c r="D88" s="10" t="s">
        <v>265</v>
      </c>
      <c r="E88" s="10">
        <v>34</v>
      </c>
      <c r="F88" s="10">
        <v>3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22</v>
      </c>
      <c r="D89" s="10" t="s">
        <v>265</v>
      </c>
      <c r="E89" s="10">
        <v>21</v>
      </c>
      <c r="F89" s="10">
        <v>1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124</v>
      </c>
      <c r="D90" s="10">
        <v>6</v>
      </c>
      <c r="E90" s="10">
        <v>110</v>
      </c>
      <c r="F90" s="10">
        <v>8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30</v>
      </c>
      <c r="D91" s="10">
        <v>1</v>
      </c>
      <c r="E91" s="10">
        <v>28</v>
      </c>
      <c r="F91" s="10">
        <v>1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25</v>
      </c>
      <c r="D92" s="10">
        <v>2</v>
      </c>
      <c r="E92" s="10">
        <v>22</v>
      </c>
      <c r="F92" s="10">
        <v>1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27</v>
      </c>
      <c r="D93" s="10" t="s">
        <v>265</v>
      </c>
      <c r="E93" s="10">
        <v>26</v>
      </c>
      <c r="F93" s="10">
        <v>1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21</v>
      </c>
      <c r="D94" s="10">
        <v>2</v>
      </c>
      <c r="E94" s="10">
        <v>15</v>
      </c>
      <c r="F94" s="10">
        <v>4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21</v>
      </c>
      <c r="D95" s="10">
        <v>1</v>
      </c>
      <c r="E95" s="10">
        <v>19</v>
      </c>
      <c r="F95" s="10">
        <v>1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97</v>
      </c>
      <c r="D96" s="10">
        <v>7</v>
      </c>
      <c r="E96" s="10">
        <v>86</v>
      </c>
      <c r="F96" s="10">
        <v>4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18</v>
      </c>
      <c r="D97" s="10">
        <v>1</v>
      </c>
      <c r="E97" s="10">
        <v>16</v>
      </c>
      <c r="F97" s="10">
        <v>1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23</v>
      </c>
      <c r="D98" s="10">
        <v>1</v>
      </c>
      <c r="E98" s="10">
        <v>20</v>
      </c>
      <c r="F98" s="10">
        <v>2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25</v>
      </c>
      <c r="D99" s="10">
        <v>3</v>
      </c>
      <c r="E99" s="10">
        <v>21</v>
      </c>
      <c r="F99" s="10">
        <v>1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20</v>
      </c>
      <c r="D100" s="10">
        <v>2</v>
      </c>
      <c r="E100" s="10">
        <v>18</v>
      </c>
      <c r="F100" s="10" t="s">
        <v>265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11</v>
      </c>
      <c r="D101" s="10" t="s">
        <v>265</v>
      </c>
      <c r="E101" s="10">
        <v>11</v>
      </c>
      <c r="F101" s="10" t="s">
        <v>265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77</v>
      </c>
      <c r="D102" s="10">
        <v>5</v>
      </c>
      <c r="E102" s="10">
        <v>60</v>
      </c>
      <c r="F102" s="10">
        <v>12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13</v>
      </c>
      <c r="D103" s="10" t="s">
        <v>265</v>
      </c>
      <c r="E103" s="10">
        <v>12</v>
      </c>
      <c r="F103" s="10">
        <v>1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15</v>
      </c>
      <c r="D104" s="10" t="s">
        <v>265</v>
      </c>
      <c r="E104" s="10">
        <v>13</v>
      </c>
      <c r="F104" s="10">
        <v>2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11</v>
      </c>
      <c r="D105" s="10">
        <v>1</v>
      </c>
      <c r="E105" s="10">
        <v>10</v>
      </c>
      <c r="F105" s="10" t="s">
        <v>265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8</v>
      </c>
      <c r="D106" s="10" t="s">
        <v>265</v>
      </c>
      <c r="E106" s="10">
        <v>8</v>
      </c>
      <c r="F106" s="10" t="s">
        <v>265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30</v>
      </c>
      <c r="D107" s="10">
        <v>4</v>
      </c>
      <c r="E107" s="10">
        <v>17</v>
      </c>
      <c r="F107" s="10">
        <v>9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40</v>
      </c>
      <c r="D108" s="10">
        <v>11</v>
      </c>
      <c r="E108" s="10">
        <v>27</v>
      </c>
      <c r="F108" s="10">
        <v>2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9</v>
      </c>
      <c r="D109" s="10" t="s">
        <v>265</v>
      </c>
      <c r="E109" s="10">
        <v>9</v>
      </c>
      <c r="F109" s="10" t="s">
        <v>265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1</v>
      </c>
      <c r="D110" s="10" t="s">
        <v>265</v>
      </c>
      <c r="E110" s="10">
        <v>1</v>
      </c>
      <c r="F110" s="10" t="s">
        <v>265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13</v>
      </c>
      <c r="D111" s="10">
        <v>4</v>
      </c>
      <c r="E111" s="10">
        <v>9</v>
      </c>
      <c r="F111" s="10" t="s">
        <v>265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10</v>
      </c>
      <c r="D112" s="10">
        <v>4</v>
      </c>
      <c r="E112" s="10">
        <v>4</v>
      </c>
      <c r="F112" s="10">
        <v>2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7</v>
      </c>
      <c r="D113" s="10">
        <v>3</v>
      </c>
      <c r="E113" s="10">
        <v>4</v>
      </c>
      <c r="F113" s="10" t="s">
        <v>265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35</v>
      </c>
      <c r="D114" s="10">
        <v>9</v>
      </c>
      <c r="E114" s="10">
        <v>21</v>
      </c>
      <c r="F114" s="10">
        <v>5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1585</v>
      </c>
      <c r="D115" s="3">
        <v>516</v>
      </c>
      <c r="E115" s="3">
        <v>980</v>
      </c>
      <c r="F115" s="3">
        <v>89</v>
      </c>
    </row>
    <row r="116" spans="1:11" ht="12" customHeight="1">
      <c r="A116" s="33" t="s">
        <v>254</v>
      </c>
      <c r="B116" s="1" t="s">
        <v>8</v>
      </c>
      <c r="C116" s="10">
        <v>89</v>
      </c>
      <c r="D116" s="10">
        <v>60</v>
      </c>
      <c r="E116" s="10">
        <v>2</v>
      </c>
      <c r="F116" s="10">
        <v>27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12</v>
      </c>
      <c r="D117" s="10">
        <v>2</v>
      </c>
      <c r="E117" s="10" t="s">
        <v>265</v>
      </c>
      <c r="F117" s="10">
        <v>10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12</v>
      </c>
      <c r="D118" s="10">
        <v>2</v>
      </c>
      <c r="E118" s="10">
        <v>1</v>
      </c>
      <c r="F118" s="10">
        <v>9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18</v>
      </c>
      <c r="D119" s="10">
        <v>15</v>
      </c>
      <c r="E119" s="10" t="s">
        <v>265</v>
      </c>
      <c r="F119" s="10">
        <v>3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24</v>
      </c>
      <c r="D120" s="10">
        <v>20</v>
      </c>
      <c r="E120" s="10" t="s">
        <v>265</v>
      </c>
      <c r="F120" s="10">
        <v>4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23</v>
      </c>
      <c r="D121" s="10">
        <v>21</v>
      </c>
      <c r="E121" s="10">
        <v>1</v>
      </c>
      <c r="F121" s="10">
        <v>1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113</v>
      </c>
      <c r="D122" s="10">
        <v>110</v>
      </c>
      <c r="E122" s="10">
        <v>1</v>
      </c>
      <c r="F122" s="10">
        <v>2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22</v>
      </c>
      <c r="D123" s="10">
        <v>22</v>
      </c>
      <c r="E123" s="10" t="s">
        <v>265</v>
      </c>
      <c r="F123" s="10" t="s">
        <v>265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26</v>
      </c>
      <c r="D124" s="10">
        <v>24</v>
      </c>
      <c r="E124" s="10" t="s">
        <v>265</v>
      </c>
      <c r="F124" s="10">
        <v>2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21</v>
      </c>
      <c r="D125" s="10">
        <v>20</v>
      </c>
      <c r="E125" s="10">
        <v>1</v>
      </c>
      <c r="F125" s="10" t="s">
        <v>265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15</v>
      </c>
      <c r="D126" s="10">
        <v>15</v>
      </c>
      <c r="E126" s="10" t="s">
        <v>265</v>
      </c>
      <c r="F126" s="10" t="s">
        <v>265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29</v>
      </c>
      <c r="D127" s="10">
        <v>29</v>
      </c>
      <c r="E127" s="10" t="s">
        <v>265</v>
      </c>
      <c r="F127" s="10" t="s">
        <v>265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109</v>
      </c>
      <c r="D128" s="10">
        <v>100</v>
      </c>
      <c r="E128" s="10">
        <v>6</v>
      </c>
      <c r="F128" s="10">
        <v>3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21</v>
      </c>
      <c r="D129" s="10">
        <v>18</v>
      </c>
      <c r="E129" s="10">
        <v>2</v>
      </c>
      <c r="F129" s="10">
        <v>1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16</v>
      </c>
      <c r="D130" s="10">
        <v>15</v>
      </c>
      <c r="E130" s="10">
        <v>1</v>
      </c>
      <c r="F130" s="10" t="s">
        <v>265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17</v>
      </c>
      <c r="D131" s="10">
        <v>16</v>
      </c>
      <c r="E131" s="10">
        <v>1</v>
      </c>
      <c r="F131" s="10" t="s">
        <v>265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27</v>
      </c>
      <c r="D132" s="10">
        <v>25</v>
      </c>
      <c r="E132" s="10">
        <v>2</v>
      </c>
      <c r="F132" s="10" t="s">
        <v>265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28</v>
      </c>
      <c r="D133" s="10">
        <v>26</v>
      </c>
      <c r="E133" s="10" t="s">
        <v>265</v>
      </c>
      <c r="F133" s="10">
        <v>2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101</v>
      </c>
      <c r="D134" s="10">
        <v>91</v>
      </c>
      <c r="E134" s="10">
        <v>9</v>
      </c>
      <c r="F134" s="10">
        <v>1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29</v>
      </c>
      <c r="D135" s="10">
        <v>29</v>
      </c>
      <c r="E135" s="10" t="s">
        <v>265</v>
      </c>
      <c r="F135" s="10" t="s">
        <v>265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22</v>
      </c>
      <c r="D136" s="10">
        <v>21</v>
      </c>
      <c r="E136" s="10">
        <v>1</v>
      </c>
      <c r="F136" s="10" t="s">
        <v>265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27</v>
      </c>
      <c r="D137" s="10">
        <v>25</v>
      </c>
      <c r="E137" s="10">
        <v>1</v>
      </c>
      <c r="F137" s="10">
        <v>1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13</v>
      </c>
      <c r="D138" s="10">
        <v>11</v>
      </c>
      <c r="E138" s="10">
        <v>2</v>
      </c>
      <c r="F138" s="10" t="s">
        <v>265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10</v>
      </c>
      <c r="D139" s="10">
        <v>5</v>
      </c>
      <c r="E139" s="10">
        <v>5</v>
      </c>
      <c r="F139" s="10" t="s">
        <v>265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85</v>
      </c>
      <c r="D140" s="10">
        <v>40</v>
      </c>
      <c r="E140" s="10">
        <v>45</v>
      </c>
      <c r="F140" s="10" t="s">
        <v>265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13</v>
      </c>
      <c r="D141" s="10">
        <v>7</v>
      </c>
      <c r="E141" s="10">
        <v>6</v>
      </c>
      <c r="F141" s="10" t="s">
        <v>265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20</v>
      </c>
      <c r="D142" s="10">
        <v>10</v>
      </c>
      <c r="E142" s="10">
        <v>10</v>
      </c>
      <c r="F142" s="10" t="s">
        <v>265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20</v>
      </c>
      <c r="D143" s="10">
        <v>11</v>
      </c>
      <c r="E143" s="10">
        <v>9</v>
      </c>
      <c r="F143" s="10" t="s">
        <v>265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21</v>
      </c>
      <c r="D144" s="10">
        <v>8</v>
      </c>
      <c r="E144" s="10">
        <v>13</v>
      </c>
      <c r="F144" s="10" t="s">
        <v>265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11</v>
      </c>
      <c r="D145" s="10">
        <v>4</v>
      </c>
      <c r="E145" s="10">
        <v>7</v>
      </c>
      <c r="F145" s="10" t="s">
        <v>265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93</v>
      </c>
      <c r="D146" s="10">
        <v>18</v>
      </c>
      <c r="E146" s="10">
        <v>70</v>
      </c>
      <c r="F146" s="10">
        <v>5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13</v>
      </c>
      <c r="D147" s="10">
        <v>3</v>
      </c>
      <c r="E147" s="10">
        <v>9</v>
      </c>
      <c r="F147" s="10">
        <v>1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10</v>
      </c>
      <c r="D148" s="10">
        <v>1</v>
      </c>
      <c r="E148" s="10">
        <v>9</v>
      </c>
      <c r="F148" s="10" t="s">
        <v>265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26</v>
      </c>
      <c r="D149" s="10">
        <v>4</v>
      </c>
      <c r="E149" s="10">
        <v>21</v>
      </c>
      <c r="F149" s="10">
        <v>1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28</v>
      </c>
      <c r="D150" s="10">
        <v>7</v>
      </c>
      <c r="E150" s="10">
        <v>20</v>
      </c>
      <c r="F150" s="10">
        <v>1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16</v>
      </c>
      <c r="D151" s="10">
        <v>3</v>
      </c>
      <c r="E151" s="10">
        <v>11</v>
      </c>
      <c r="F151" s="10">
        <v>2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120</v>
      </c>
      <c r="D152" s="10">
        <v>22</v>
      </c>
      <c r="E152" s="10">
        <v>96</v>
      </c>
      <c r="F152" s="10">
        <v>2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21</v>
      </c>
      <c r="D153" s="10">
        <v>3</v>
      </c>
      <c r="E153" s="10">
        <v>18</v>
      </c>
      <c r="F153" s="10" t="s">
        <v>265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14</v>
      </c>
      <c r="D154" s="10">
        <v>3</v>
      </c>
      <c r="E154" s="10">
        <v>11</v>
      </c>
      <c r="F154" s="10" t="s">
        <v>265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34</v>
      </c>
      <c r="D155" s="10">
        <v>8</v>
      </c>
      <c r="E155" s="10">
        <v>25</v>
      </c>
      <c r="F155" s="10">
        <v>1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24</v>
      </c>
      <c r="D156" s="10">
        <v>2</v>
      </c>
      <c r="E156" s="10">
        <v>21</v>
      </c>
      <c r="F156" s="10">
        <v>1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27</v>
      </c>
      <c r="D157" s="10">
        <v>6</v>
      </c>
      <c r="E157" s="10">
        <v>21</v>
      </c>
      <c r="F157" s="10" t="s">
        <v>265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121</v>
      </c>
      <c r="D158" s="10">
        <v>13</v>
      </c>
      <c r="E158" s="10">
        <v>103</v>
      </c>
      <c r="F158" s="10">
        <v>5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25</v>
      </c>
      <c r="D159" s="10">
        <v>4</v>
      </c>
      <c r="E159" s="10">
        <v>21</v>
      </c>
      <c r="F159" s="10" t="s">
        <v>265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24</v>
      </c>
      <c r="D160" s="10">
        <v>4</v>
      </c>
      <c r="E160" s="10">
        <v>18</v>
      </c>
      <c r="F160" s="10">
        <v>2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28</v>
      </c>
      <c r="D161" s="10">
        <v>3</v>
      </c>
      <c r="E161" s="10">
        <v>24</v>
      </c>
      <c r="F161" s="10">
        <v>1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22</v>
      </c>
      <c r="D162" s="10">
        <v>1</v>
      </c>
      <c r="E162" s="10">
        <v>21</v>
      </c>
      <c r="F162" s="10" t="s">
        <v>265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22</v>
      </c>
      <c r="D163" s="10">
        <v>1</v>
      </c>
      <c r="E163" s="10">
        <v>19</v>
      </c>
      <c r="F163" s="10">
        <v>2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104</v>
      </c>
      <c r="D164" s="10">
        <v>11</v>
      </c>
      <c r="E164" s="10">
        <v>91</v>
      </c>
      <c r="F164" s="10">
        <v>2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20</v>
      </c>
      <c r="D165" s="10">
        <v>4</v>
      </c>
      <c r="E165" s="10">
        <v>16</v>
      </c>
      <c r="F165" s="10" t="s">
        <v>265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23</v>
      </c>
      <c r="D166" s="10">
        <v>1</v>
      </c>
      <c r="E166" s="10">
        <v>22</v>
      </c>
      <c r="F166" s="10" t="s">
        <v>265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29</v>
      </c>
      <c r="D167" s="10">
        <v>4</v>
      </c>
      <c r="E167" s="10">
        <v>24</v>
      </c>
      <c r="F167" s="10">
        <v>1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20</v>
      </c>
      <c r="D168" s="10" t="s">
        <v>265</v>
      </c>
      <c r="E168" s="10">
        <v>20</v>
      </c>
      <c r="F168" s="10" t="s">
        <v>265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12</v>
      </c>
      <c r="D169" s="10">
        <v>2</v>
      </c>
      <c r="E169" s="10">
        <v>9</v>
      </c>
      <c r="F169" s="10">
        <v>1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83</v>
      </c>
      <c r="D170" s="10">
        <v>8</v>
      </c>
      <c r="E170" s="10">
        <v>70</v>
      </c>
      <c r="F170" s="10">
        <v>5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15</v>
      </c>
      <c r="D171" s="10">
        <v>1</v>
      </c>
      <c r="E171" s="10">
        <v>14</v>
      </c>
      <c r="F171" s="10" t="s">
        <v>265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15</v>
      </c>
      <c r="D172" s="10">
        <v>2</v>
      </c>
      <c r="E172" s="10">
        <v>12</v>
      </c>
      <c r="F172" s="10">
        <v>1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18</v>
      </c>
      <c r="D173" s="10">
        <v>1</v>
      </c>
      <c r="E173" s="10">
        <v>15</v>
      </c>
      <c r="F173" s="10">
        <v>2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19</v>
      </c>
      <c r="D174" s="10">
        <v>1</v>
      </c>
      <c r="E174" s="10">
        <v>17</v>
      </c>
      <c r="F174" s="10">
        <v>1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16</v>
      </c>
      <c r="D175" s="10">
        <v>3</v>
      </c>
      <c r="E175" s="10">
        <v>12</v>
      </c>
      <c r="F175" s="10">
        <v>1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97</v>
      </c>
      <c r="D176" s="10">
        <v>4</v>
      </c>
      <c r="E176" s="10">
        <v>92</v>
      </c>
      <c r="F176" s="10">
        <v>1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28</v>
      </c>
      <c r="D177" s="10">
        <v>1</v>
      </c>
      <c r="E177" s="10">
        <v>27</v>
      </c>
      <c r="F177" s="10" t="s">
        <v>265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20</v>
      </c>
      <c r="D178" s="10">
        <v>1</v>
      </c>
      <c r="E178" s="10">
        <v>18</v>
      </c>
      <c r="F178" s="10">
        <v>1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16</v>
      </c>
      <c r="D179" s="10" t="s">
        <v>265</v>
      </c>
      <c r="E179" s="10">
        <v>16</v>
      </c>
      <c r="F179" s="10" t="s">
        <v>265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15</v>
      </c>
      <c r="D180" s="10" t="s">
        <v>265</v>
      </c>
      <c r="E180" s="10">
        <v>15</v>
      </c>
      <c r="F180" s="10" t="s">
        <v>265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18</v>
      </c>
      <c r="D181" s="10">
        <v>2</v>
      </c>
      <c r="E181" s="10">
        <v>16</v>
      </c>
      <c r="F181" s="10" t="s">
        <v>265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99</v>
      </c>
      <c r="D182" s="10">
        <v>1</v>
      </c>
      <c r="E182" s="10">
        <v>94</v>
      </c>
      <c r="F182" s="10">
        <v>4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21</v>
      </c>
      <c r="D183" s="10" t="s">
        <v>265</v>
      </c>
      <c r="E183" s="10">
        <v>19</v>
      </c>
      <c r="F183" s="10">
        <v>2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20</v>
      </c>
      <c r="D184" s="10">
        <v>1</v>
      </c>
      <c r="E184" s="10">
        <v>19</v>
      </c>
      <c r="F184" s="10" t="s">
        <v>265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15</v>
      </c>
      <c r="D185" s="10" t="s">
        <v>265</v>
      </c>
      <c r="E185" s="10">
        <v>14</v>
      </c>
      <c r="F185" s="10">
        <v>1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18</v>
      </c>
      <c r="D186" s="10" t="s">
        <v>265</v>
      </c>
      <c r="E186" s="10">
        <v>17</v>
      </c>
      <c r="F186" s="10">
        <v>1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25</v>
      </c>
      <c r="D187" s="10" t="s">
        <v>265</v>
      </c>
      <c r="E187" s="10">
        <v>25</v>
      </c>
      <c r="F187" s="10" t="s">
        <v>265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80</v>
      </c>
      <c r="D188" s="10">
        <v>6</v>
      </c>
      <c r="E188" s="10">
        <v>69</v>
      </c>
      <c r="F188" s="10">
        <v>5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24</v>
      </c>
      <c r="D189" s="10">
        <v>1</v>
      </c>
      <c r="E189" s="10">
        <v>22</v>
      </c>
      <c r="F189" s="10">
        <v>1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14</v>
      </c>
      <c r="D190" s="10">
        <v>1</v>
      </c>
      <c r="E190" s="10">
        <v>13</v>
      </c>
      <c r="F190" s="10" t="s">
        <v>265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21</v>
      </c>
      <c r="D191" s="10">
        <v>2</v>
      </c>
      <c r="E191" s="10">
        <v>17</v>
      </c>
      <c r="F191" s="10">
        <v>2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10</v>
      </c>
      <c r="D192" s="10">
        <v>1</v>
      </c>
      <c r="E192" s="10">
        <v>9</v>
      </c>
      <c r="F192" s="10" t="s">
        <v>265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11</v>
      </c>
      <c r="D193" s="10">
        <v>1</v>
      </c>
      <c r="E193" s="10">
        <v>8</v>
      </c>
      <c r="F193" s="10">
        <v>2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65</v>
      </c>
      <c r="D194" s="10" t="s">
        <v>265</v>
      </c>
      <c r="E194" s="10">
        <v>58</v>
      </c>
      <c r="F194" s="10">
        <v>7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18</v>
      </c>
      <c r="D195" s="10" t="s">
        <v>265</v>
      </c>
      <c r="E195" s="10">
        <v>16</v>
      </c>
      <c r="F195" s="10">
        <v>2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9</v>
      </c>
      <c r="D196" s="10" t="s">
        <v>265</v>
      </c>
      <c r="E196" s="10">
        <v>8</v>
      </c>
      <c r="F196" s="10">
        <v>1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14</v>
      </c>
      <c r="D197" s="10" t="s">
        <v>265</v>
      </c>
      <c r="E197" s="10">
        <v>12</v>
      </c>
      <c r="F197" s="10">
        <v>2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16</v>
      </c>
      <c r="D198" s="10" t="s">
        <v>265</v>
      </c>
      <c r="E198" s="10">
        <v>15</v>
      </c>
      <c r="F198" s="10">
        <v>1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8</v>
      </c>
      <c r="D199" s="10" t="s">
        <v>265</v>
      </c>
      <c r="E199" s="10">
        <v>7</v>
      </c>
      <c r="F199" s="10">
        <v>1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50</v>
      </c>
      <c r="D200" s="10">
        <v>4</v>
      </c>
      <c r="E200" s="10">
        <v>44</v>
      </c>
      <c r="F200" s="10">
        <v>2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10</v>
      </c>
      <c r="D201" s="10" t="s">
        <v>265</v>
      </c>
      <c r="E201" s="10">
        <v>10</v>
      </c>
      <c r="F201" s="10" t="s">
        <v>265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13</v>
      </c>
      <c r="D202" s="10">
        <v>1</v>
      </c>
      <c r="E202" s="10">
        <v>11</v>
      </c>
      <c r="F202" s="10">
        <v>1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9</v>
      </c>
      <c r="D203" s="10" t="s">
        <v>265</v>
      </c>
      <c r="E203" s="10">
        <v>9</v>
      </c>
      <c r="F203" s="10" t="s">
        <v>265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10</v>
      </c>
      <c r="D204" s="10">
        <v>2</v>
      </c>
      <c r="E204" s="10">
        <v>7</v>
      </c>
      <c r="F204" s="10">
        <v>1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8</v>
      </c>
      <c r="D205" s="10">
        <v>1</v>
      </c>
      <c r="E205" s="10">
        <v>7</v>
      </c>
      <c r="F205" s="10" t="s">
        <v>265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57</v>
      </c>
      <c r="D206" s="10">
        <v>5</v>
      </c>
      <c r="E206" s="10">
        <v>50</v>
      </c>
      <c r="F206" s="10">
        <v>2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11</v>
      </c>
      <c r="D207" s="10">
        <v>1</v>
      </c>
      <c r="E207" s="10">
        <v>10</v>
      </c>
      <c r="F207" s="10" t="s">
        <v>265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14</v>
      </c>
      <c r="D208" s="10" t="s">
        <v>265</v>
      </c>
      <c r="E208" s="10">
        <v>13</v>
      </c>
      <c r="F208" s="10">
        <v>1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12</v>
      </c>
      <c r="D209" s="10">
        <v>2</v>
      </c>
      <c r="E209" s="10">
        <v>9</v>
      </c>
      <c r="F209" s="10">
        <v>1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13</v>
      </c>
      <c r="D210" s="10">
        <v>2</v>
      </c>
      <c r="E210" s="10">
        <v>11</v>
      </c>
      <c r="F210" s="10" t="s">
        <v>265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7</v>
      </c>
      <c r="D211" s="10" t="s">
        <v>265</v>
      </c>
      <c r="E211" s="10">
        <v>7</v>
      </c>
      <c r="F211" s="10" t="s">
        <v>265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60</v>
      </c>
      <c r="D212" s="10">
        <v>5</v>
      </c>
      <c r="E212" s="10">
        <v>46</v>
      </c>
      <c r="F212" s="10">
        <v>9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7</v>
      </c>
      <c r="D213" s="10" t="s">
        <v>265</v>
      </c>
      <c r="E213" s="10">
        <v>7</v>
      </c>
      <c r="F213" s="10" t="s">
        <v>265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9</v>
      </c>
      <c r="D214" s="10" t="s">
        <v>265</v>
      </c>
      <c r="E214" s="10">
        <v>9</v>
      </c>
      <c r="F214" s="10" t="s">
        <v>265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9</v>
      </c>
      <c r="D215" s="10">
        <v>1</v>
      </c>
      <c r="E215" s="10">
        <v>8</v>
      </c>
      <c r="F215" s="10" t="s">
        <v>265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6</v>
      </c>
      <c r="D216" s="10" t="s">
        <v>265</v>
      </c>
      <c r="E216" s="10">
        <v>6</v>
      </c>
      <c r="F216" s="10" t="s">
        <v>265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29</v>
      </c>
      <c r="D217" s="10">
        <v>4</v>
      </c>
      <c r="E217" s="10">
        <v>16</v>
      </c>
      <c r="F217" s="10">
        <v>9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32</v>
      </c>
      <c r="D218" s="10">
        <v>10</v>
      </c>
      <c r="E218" s="10">
        <v>20</v>
      </c>
      <c r="F218" s="10">
        <v>2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7</v>
      </c>
      <c r="D219" s="10" t="s">
        <v>265</v>
      </c>
      <c r="E219" s="10">
        <v>7</v>
      </c>
      <c r="F219" s="10" t="s">
        <v>265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 t="s">
        <v>265</v>
      </c>
      <c r="D220" s="10" t="s">
        <v>265</v>
      </c>
      <c r="E220" s="10" t="s">
        <v>265</v>
      </c>
      <c r="F220" s="10" t="s">
        <v>265</v>
      </c>
      <c r="G220" t="s">
        <v>254</v>
      </c>
      <c r="H220" t="s">
        <v>254</v>
      </c>
      <c r="I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9</v>
      </c>
      <c r="D221" s="10">
        <v>3</v>
      </c>
      <c r="E221" s="10">
        <v>6</v>
      </c>
      <c r="F221" s="10" t="s">
        <v>265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10</v>
      </c>
      <c r="D222" s="10">
        <v>4</v>
      </c>
      <c r="E222" s="10">
        <v>4</v>
      </c>
      <c r="F222" s="10">
        <v>2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6</v>
      </c>
      <c r="D223" s="10">
        <v>3</v>
      </c>
      <c r="E223" s="10">
        <v>3</v>
      </c>
      <c r="F223" s="10" t="s">
        <v>265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27</v>
      </c>
      <c r="D224" s="10">
        <v>8</v>
      </c>
      <c r="E224" s="10">
        <v>14</v>
      </c>
      <c r="F224" s="10">
        <v>5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1572</v>
      </c>
      <c r="D225" s="3">
        <v>484</v>
      </c>
      <c r="E225" s="3">
        <v>1007</v>
      </c>
      <c r="F225" s="3">
        <v>81</v>
      </c>
    </row>
    <row r="226" spans="1:11" ht="12" customHeight="1">
      <c r="A226" s="33" t="s">
        <v>254</v>
      </c>
      <c r="B226" s="1" t="s">
        <v>8</v>
      </c>
      <c r="C226" s="10">
        <v>101</v>
      </c>
      <c r="D226" s="10">
        <v>63</v>
      </c>
      <c r="E226" s="10">
        <v>3</v>
      </c>
      <c r="F226" s="10">
        <v>35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17</v>
      </c>
      <c r="D227" s="10">
        <v>2</v>
      </c>
      <c r="E227" s="10" t="s">
        <v>265</v>
      </c>
      <c r="F227" s="10">
        <v>15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28</v>
      </c>
      <c r="D228" s="10">
        <v>9</v>
      </c>
      <c r="E228" s="10">
        <v>3</v>
      </c>
      <c r="F228" s="10">
        <v>16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12</v>
      </c>
      <c r="D229" s="10">
        <v>9</v>
      </c>
      <c r="E229" s="10" t="s">
        <v>265</v>
      </c>
      <c r="F229" s="10">
        <v>3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15</v>
      </c>
      <c r="D230" s="10">
        <v>14</v>
      </c>
      <c r="E230" s="10" t="s">
        <v>265</v>
      </c>
      <c r="F230" s="10">
        <v>1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29</v>
      </c>
      <c r="D231" s="10">
        <v>29</v>
      </c>
      <c r="E231" s="10" t="s">
        <v>265</v>
      </c>
      <c r="F231" s="10" t="s">
        <v>265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117</v>
      </c>
      <c r="D232" s="10">
        <v>117</v>
      </c>
      <c r="E232" s="10" t="s">
        <v>265</v>
      </c>
      <c r="F232" s="10" t="s">
        <v>265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24</v>
      </c>
      <c r="D233" s="10">
        <v>24</v>
      </c>
      <c r="E233" s="10" t="s">
        <v>265</v>
      </c>
      <c r="F233" s="10" t="s">
        <v>265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23</v>
      </c>
      <c r="D234" s="10">
        <v>23</v>
      </c>
      <c r="E234" s="10" t="s">
        <v>265</v>
      </c>
      <c r="F234" s="10" t="s">
        <v>265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24</v>
      </c>
      <c r="D235" s="10">
        <v>24</v>
      </c>
      <c r="E235" s="10" t="s">
        <v>265</v>
      </c>
      <c r="F235" s="10" t="s">
        <v>265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19</v>
      </c>
      <c r="D236" s="10">
        <v>19</v>
      </c>
      <c r="E236" s="10" t="s">
        <v>265</v>
      </c>
      <c r="F236" s="10" t="s">
        <v>265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27</v>
      </c>
      <c r="D237" s="10">
        <v>27</v>
      </c>
      <c r="E237" s="10" t="s">
        <v>265</v>
      </c>
      <c r="F237" s="10" t="s">
        <v>265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155</v>
      </c>
      <c r="D238" s="10">
        <v>142</v>
      </c>
      <c r="E238" s="10">
        <v>7</v>
      </c>
      <c r="F238" s="10">
        <v>6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26</v>
      </c>
      <c r="D239" s="10">
        <v>25</v>
      </c>
      <c r="E239" s="10" t="s">
        <v>265</v>
      </c>
      <c r="F239" s="10">
        <v>1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38</v>
      </c>
      <c r="D240" s="10">
        <v>38</v>
      </c>
      <c r="E240" s="10" t="s">
        <v>265</v>
      </c>
      <c r="F240" s="10" t="s">
        <v>265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36</v>
      </c>
      <c r="D241" s="10">
        <v>30</v>
      </c>
      <c r="E241" s="10">
        <v>4</v>
      </c>
      <c r="F241" s="10">
        <v>2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24</v>
      </c>
      <c r="D242" s="10">
        <v>22</v>
      </c>
      <c r="E242" s="10">
        <v>2</v>
      </c>
      <c r="F242" s="10" t="s">
        <v>265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31</v>
      </c>
      <c r="D243" s="10">
        <v>27</v>
      </c>
      <c r="E243" s="10">
        <v>1</v>
      </c>
      <c r="F243" s="10">
        <v>3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119</v>
      </c>
      <c r="D244" s="10">
        <v>95</v>
      </c>
      <c r="E244" s="10">
        <v>23</v>
      </c>
      <c r="F244" s="10">
        <v>1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29</v>
      </c>
      <c r="D245" s="10">
        <v>29</v>
      </c>
      <c r="E245" s="10" t="s">
        <v>265</v>
      </c>
      <c r="F245" s="10" t="s">
        <v>265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29</v>
      </c>
      <c r="D246" s="10">
        <v>27</v>
      </c>
      <c r="E246" s="10">
        <v>2</v>
      </c>
      <c r="F246" s="10" t="s">
        <v>265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23</v>
      </c>
      <c r="D247" s="10">
        <v>20</v>
      </c>
      <c r="E247" s="10">
        <v>3</v>
      </c>
      <c r="F247" s="10" t="s">
        <v>265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22</v>
      </c>
      <c r="D248" s="10">
        <v>14</v>
      </c>
      <c r="E248" s="10">
        <v>7</v>
      </c>
      <c r="F248" s="10">
        <v>1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16</v>
      </c>
      <c r="D249" s="10">
        <v>5</v>
      </c>
      <c r="E249" s="10">
        <v>11</v>
      </c>
      <c r="F249" s="10" t="s">
        <v>265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99</v>
      </c>
      <c r="D250" s="10">
        <v>21</v>
      </c>
      <c r="E250" s="10">
        <v>76</v>
      </c>
      <c r="F250" s="10">
        <v>2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19</v>
      </c>
      <c r="D251" s="10">
        <v>5</v>
      </c>
      <c r="E251" s="10">
        <v>14</v>
      </c>
      <c r="F251" s="10" t="s">
        <v>265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21</v>
      </c>
      <c r="D252" s="10">
        <v>5</v>
      </c>
      <c r="E252" s="10">
        <v>14</v>
      </c>
      <c r="F252" s="10">
        <v>2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22</v>
      </c>
      <c r="D253" s="10">
        <v>4</v>
      </c>
      <c r="E253" s="10">
        <v>18</v>
      </c>
      <c r="F253" s="10" t="s">
        <v>265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13</v>
      </c>
      <c r="D254" s="10">
        <v>4</v>
      </c>
      <c r="E254" s="10">
        <v>9</v>
      </c>
      <c r="F254" s="10" t="s">
        <v>265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24</v>
      </c>
      <c r="D255" s="10">
        <v>3</v>
      </c>
      <c r="E255" s="10">
        <v>21</v>
      </c>
      <c r="F255" s="10" t="s">
        <v>265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97</v>
      </c>
      <c r="D256" s="10">
        <v>9</v>
      </c>
      <c r="E256" s="10">
        <v>87</v>
      </c>
      <c r="F256" s="10">
        <v>1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15</v>
      </c>
      <c r="D257" s="10">
        <v>3</v>
      </c>
      <c r="E257" s="10">
        <v>12</v>
      </c>
      <c r="F257" s="10" t="s">
        <v>265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25</v>
      </c>
      <c r="D258" s="10">
        <v>2</v>
      </c>
      <c r="E258" s="10">
        <v>22</v>
      </c>
      <c r="F258" s="10">
        <v>1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19</v>
      </c>
      <c r="D259" s="10">
        <v>2</v>
      </c>
      <c r="E259" s="10">
        <v>17</v>
      </c>
      <c r="F259" s="10" t="s">
        <v>265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18</v>
      </c>
      <c r="D260" s="10">
        <v>2</v>
      </c>
      <c r="E260" s="10">
        <v>16</v>
      </c>
      <c r="F260" s="10" t="s">
        <v>265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20</v>
      </c>
      <c r="D261" s="10" t="s">
        <v>265</v>
      </c>
      <c r="E261" s="10">
        <v>20</v>
      </c>
      <c r="F261" s="10" t="s">
        <v>265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106</v>
      </c>
      <c r="D262" s="10">
        <v>7</v>
      </c>
      <c r="E262" s="10">
        <v>97</v>
      </c>
      <c r="F262" s="10">
        <v>2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33</v>
      </c>
      <c r="D263" s="10">
        <v>4</v>
      </c>
      <c r="E263" s="10">
        <v>29</v>
      </c>
      <c r="F263" s="10" t="s">
        <v>265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20</v>
      </c>
      <c r="D264" s="10">
        <v>2</v>
      </c>
      <c r="E264" s="10">
        <v>18</v>
      </c>
      <c r="F264" s="10" t="s">
        <v>265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20</v>
      </c>
      <c r="D265" s="10" t="s">
        <v>265</v>
      </c>
      <c r="E265" s="10">
        <v>19</v>
      </c>
      <c r="F265" s="10">
        <v>1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19</v>
      </c>
      <c r="D266" s="10">
        <v>1</v>
      </c>
      <c r="E266" s="10">
        <v>17</v>
      </c>
      <c r="F266" s="10">
        <v>1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14</v>
      </c>
      <c r="D267" s="10" t="s">
        <v>265</v>
      </c>
      <c r="E267" s="10">
        <v>14</v>
      </c>
      <c r="F267" s="10" t="s">
        <v>265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105</v>
      </c>
      <c r="D268" s="10">
        <v>5</v>
      </c>
      <c r="E268" s="10">
        <v>99</v>
      </c>
      <c r="F268" s="10">
        <v>1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26</v>
      </c>
      <c r="D269" s="10">
        <v>2</v>
      </c>
      <c r="E269" s="10">
        <v>23</v>
      </c>
      <c r="F269" s="10">
        <v>1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21</v>
      </c>
      <c r="D270" s="10" t="s">
        <v>265</v>
      </c>
      <c r="E270" s="10">
        <v>21</v>
      </c>
      <c r="F270" s="10" t="s">
        <v>265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13</v>
      </c>
      <c r="D271" s="10" t="s">
        <v>265</v>
      </c>
      <c r="E271" s="10">
        <v>13</v>
      </c>
      <c r="F271" s="10" t="s">
        <v>265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22</v>
      </c>
      <c r="D272" s="10">
        <v>2</v>
      </c>
      <c r="E272" s="10">
        <v>20</v>
      </c>
      <c r="F272" s="10" t="s">
        <v>265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23</v>
      </c>
      <c r="D273" s="10">
        <v>1</v>
      </c>
      <c r="E273" s="10">
        <v>22</v>
      </c>
      <c r="F273" s="10" t="s">
        <v>265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113</v>
      </c>
      <c r="D274" s="10">
        <v>10</v>
      </c>
      <c r="E274" s="10">
        <v>99</v>
      </c>
      <c r="F274" s="10">
        <v>4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29</v>
      </c>
      <c r="D275" s="10">
        <v>5</v>
      </c>
      <c r="E275" s="10">
        <v>24</v>
      </c>
      <c r="F275" s="10" t="s">
        <v>265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28</v>
      </c>
      <c r="D276" s="10">
        <v>3</v>
      </c>
      <c r="E276" s="10">
        <v>25</v>
      </c>
      <c r="F276" s="10" t="s">
        <v>265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13</v>
      </c>
      <c r="D277" s="10" t="s">
        <v>265</v>
      </c>
      <c r="E277" s="10">
        <v>12</v>
      </c>
      <c r="F277" s="10">
        <v>1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16</v>
      </c>
      <c r="D278" s="10">
        <v>1</v>
      </c>
      <c r="E278" s="10">
        <v>14</v>
      </c>
      <c r="F278" s="10">
        <v>1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27</v>
      </c>
      <c r="D279" s="10">
        <v>1</v>
      </c>
      <c r="E279" s="10">
        <v>24</v>
      </c>
      <c r="F279" s="10">
        <v>2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102</v>
      </c>
      <c r="D280" s="10">
        <v>4</v>
      </c>
      <c r="E280" s="10">
        <v>97</v>
      </c>
      <c r="F280" s="10">
        <v>1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22</v>
      </c>
      <c r="D281" s="10">
        <v>1</v>
      </c>
      <c r="E281" s="10">
        <v>21</v>
      </c>
      <c r="F281" s="10" t="s">
        <v>265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27</v>
      </c>
      <c r="D282" s="10">
        <v>1</v>
      </c>
      <c r="E282" s="10">
        <v>25</v>
      </c>
      <c r="F282" s="10">
        <v>1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23</v>
      </c>
      <c r="D283" s="10">
        <v>1</v>
      </c>
      <c r="E283" s="10">
        <v>22</v>
      </c>
      <c r="F283" s="10" t="s">
        <v>265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16</v>
      </c>
      <c r="D284" s="10">
        <v>1</v>
      </c>
      <c r="E284" s="10">
        <v>15</v>
      </c>
      <c r="F284" s="10" t="s">
        <v>265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14</v>
      </c>
      <c r="D285" s="10" t="s">
        <v>265</v>
      </c>
      <c r="E285" s="10">
        <v>14</v>
      </c>
      <c r="F285" s="10" t="s">
        <v>265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74</v>
      </c>
      <c r="D286" s="10">
        <v>1</v>
      </c>
      <c r="E286" s="10">
        <v>71</v>
      </c>
      <c r="F286" s="10">
        <v>2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18</v>
      </c>
      <c r="D287" s="10" t="s">
        <v>265</v>
      </c>
      <c r="E287" s="10">
        <v>18</v>
      </c>
      <c r="F287" s="10" t="s">
        <v>265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10</v>
      </c>
      <c r="D288" s="10" t="s">
        <v>265</v>
      </c>
      <c r="E288" s="10">
        <v>10</v>
      </c>
      <c r="F288" s="10" t="s">
        <v>265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15</v>
      </c>
      <c r="D289" s="10" t="s">
        <v>265</v>
      </c>
      <c r="E289" s="10">
        <v>14</v>
      </c>
      <c r="F289" s="10">
        <v>1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15</v>
      </c>
      <c r="D290" s="10" t="s">
        <v>265</v>
      </c>
      <c r="E290" s="10">
        <v>15</v>
      </c>
      <c r="F290" s="10" t="s">
        <v>265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16</v>
      </c>
      <c r="D291" s="10">
        <v>1</v>
      </c>
      <c r="E291" s="10">
        <v>14</v>
      </c>
      <c r="F291" s="10">
        <v>1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88</v>
      </c>
      <c r="D292" s="10">
        <v>3</v>
      </c>
      <c r="E292" s="10">
        <v>83</v>
      </c>
      <c r="F292" s="10">
        <v>2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18</v>
      </c>
      <c r="D293" s="10" t="s">
        <v>265</v>
      </c>
      <c r="E293" s="10">
        <v>18</v>
      </c>
      <c r="F293" s="10" t="s">
        <v>265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11</v>
      </c>
      <c r="D294" s="10">
        <v>1</v>
      </c>
      <c r="E294" s="10">
        <v>8</v>
      </c>
      <c r="F294" s="10">
        <v>2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25</v>
      </c>
      <c r="D295" s="10">
        <v>2</v>
      </c>
      <c r="E295" s="10">
        <v>23</v>
      </c>
      <c r="F295" s="10" t="s">
        <v>265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16</v>
      </c>
      <c r="D296" s="10" t="s">
        <v>265</v>
      </c>
      <c r="E296" s="10">
        <v>16</v>
      </c>
      <c r="F296" s="10" t="s">
        <v>265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18</v>
      </c>
      <c r="D297" s="10" t="s">
        <v>265</v>
      </c>
      <c r="E297" s="10">
        <v>18</v>
      </c>
      <c r="F297" s="10" t="s">
        <v>265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72</v>
      </c>
      <c r="D298" s="10">
        <v>1</v>
      </c>
      <c r="E298" s="10">
        <v>65</v>
      </c>
      <c r="F298" s="10">
        <v>6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16</v>
      </c>
      <c r="D299" s="10">
        <v>1</v>
      </c>
      <c r="E299" s="10">
        <v>13</v>
      </c>
      <c r="F299" s="10">
        <v>2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11</v>
      </c>
      <c r="D300" s="10" t="s">
        <v>265</v>
      </c>
      <c r="E300" s="10">
        <v>11</v>
      </c>
      <c r="F300" s="10" t="s">
        <v>265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15</v>
      </c>
      <c r="D301" s="10" t="s">
        <v>265</v>
      </c>
      <c r="E301" s="10">
        <v>15</v>
      </c>
      <c r="F301" s="10" t="s">
        <v>265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18</v>
      </c>
      <c r="D302" s="10" t="s">
        <v>265</v>
      </c>
      <c r="E302" s="10">
        <v>14</v>
      </c>
      <c r="F302" s="10">
        <v>4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12</v>
      </c>
      <c r="D303" s="10" t="s">
        <v>265</v>
      </c>
      <c r="E303" s="10">
        <v>12</v>
      </c>
      <c r="F303" s="10" t="s">
        <v>265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77</v>
      </c>
      <c r="D304" s="10" t="s">
        <v>265</v>
      </c>
      <c r="E304" s="10">
        <v>70</v>
      </c>
      <c r="F304" s="10">
        <v>7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15</v>
      </c>
      <c r="D305" s="10" t="s">
        <v>265</v>
      </c>
      <c r="E305" s="10">
        <v>14</v>
      </c>
      <c r="F305" s="10">
        <v>1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9</v>
      </c>
      <c r="D306" s="10" t="s">
        <v>265</v>
      </c>
      <c r="E306" s="10">
        <v>8</v>
      </c>
      <c r="F306" s="10">
        <v>1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18</v>
      </c>
      <c r="D307" s="10" t="s">
        <v>265</v>
      </c>
      <c r="E307" s="10">
        <v>15</v>
      </c>
      <c r="F307" s="10">
        <v>3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21</v>
      </c>
      <c r="D308" s="10" t="s">
        <v>265</v>
      </c>
      <c r="E308" s="10">
        <v>19</v>
      </c>
      <c r="F308" s="10">
        <v>2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14</v>
      </c>
      <c r="D309" s="10" t="s">
        <v>265</v>
      </c>
      <c r="E309" s="10">
        <v>14</v>
      </c>
      <c r="F309" s="10" t="s">
        <v>265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74</v>
      </c>
      <c r="D310" s="10">
        <v>2</v>
      </c>
      <c r="E310" s="10">
        <v>66</v>
      </c>
      <c r="F310" s="10">
        <v>6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20</v>
      </c>
      <c r="D311" s="10">
        <v>1</v>
      </c>
      <c r="E311" s="10">
        <v>18</v>
      </c>
      <c r="F311" s="10">
        <v>1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12</v>
      </c>
      <c r="D312" s="10">
        <v>1</v>
      </c>
      <c r="E312" s="10">
        <v>11</v>
      </c>
      <c r="F312" s="10" t="s">
        <v>265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18</v>
      </c>
      <c r="D313" s="10" t="s">
        <v>265</v>
      </c>
      <c r="E313" s="10">
        <v>17</v>
      </c>
      <c r="F313" s="10">
        <v>1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11</v>
      </c>
      <c r="D314" s="10" t="s">
        <v>265</v>
      </c>
      <c r="E314" s="10">
        <v>8</v>
      </c>
      <c r="F314" s="10">
        <v>3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13</v>
      </c>
      <c r="D315" s="10" t="s">
        <v>265</v>
      </c>
      <c r="E315" s="10">
        <v>12</v>
      </c>
      <c r="F315" s="10">
        <v>1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40</v>
      </c>
      <c r="D316" s="10">
        <v>2</v>
      </c>
      <c r="E316" s="10">
        <v>36</v>
      </c>
      <c r="F316" s="10">
        <v>2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7</v>
      </c>
      <c r="D317" s="10" t="s">
        <v>265</v>
      </c>
      <c r="E317" s="10">
        <v>6</v>
      </c>
      <c r="F317" s="10">
        <v>1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9</v>
      </c>
      <c r="D318" s="10">
        <v>1</v>
      </c>
      <c r="E318" s="10">
        <v>7</v>
      </c>
      <c r="F318" s="10">
        <v>1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13</v>
      </c>
      <c r="D319" s="10">
        <v>1</v>
      </c>
      <c r="E319" s="10">
        <v>12</v>
      </c>
      <c r="F319" s="10" t="s">
        <v>265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7</v>
      </c>
      <c r="D320" s="10" t="s">
        <v>265</v>
      </c>
      <c r="E320" s="10">
        <v>7</v>
      </c>
      <c r="F320" s="10" t="s">
        <v>265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4</v>
      </c>
      <c r="D321" s="10" t="s">
        <v>265</v>
      </c>
      <c r="E321" s="10">
        <v>4</v>
      </c>
      <c r="F321" s="10" t="s">
        <v>265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17</v>
      </c>
      <c r="D322" s="10" t="s">
        <v>265</v>
      </c>
      <c r="E322" s="10">
        <v>14</v>
      </c>
      <c r="F322" s="10">
        <v>3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6</v>
      </c>
      <c r="D323" s="10" t="s">
        <v>265</v>
      </c>
      <c r="E323" s="10">
        <v>5</v>
      </c>
      <c r="F323" s="10">
        <v>1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6</v>
      </c>
      <c r="D324" s="10" t="s">
        <v>265</v>
      </c>
      <c r="E324" s="10">
        <v>4</v>
      </c>
      <c r="F324" s="10">
        <v>2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2</v>
      </c>
      <c r="D325" s="10" t="s">
        <v>265</v>
      </c>
      <c r="E325" s="10">
        <v>2</v>
      </c>
      <c r="F325" s="10" t="s">
        <v>265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2</v>
      </c>
      <c r="D326" s="10" t="s">
        <v>265</v>
      </c>
      <c r="E326" s="10">
        <v>2</v>
      </c>
      <c r="F326" s="10" t="s">
        <v>265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1</v>
      </c>
      <c r="D327" s="10" t="s">
        <v>265</v>
      </c>
      <c r="E327" s="10">
        <v>1</v>
      </c>
      <c r="F327" s="10" t="s">
        <v>265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8</v>
      </c>
      <c r="D328" s="10">
        <v>1</v>
      </c>
      <c r="E328" s="10">
        <v>7</v>
      </c>
      <c r="F328" s="10" t="s">
        <v>265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2</v>
      </c>
      <c r="D329" s="10" t="s">
        <v>265</v>
      </c>
      <c r="E329" s="10">
        <v>2</v>
      </c>
      <c r="F329" s="10" t="s">
        <v>265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1</v>
      </c>
      <c r="D330" s="10" t="s">
        <v>265</v>
      </c>
      <c r="E330" s="10">
        <v>1</v>
      </c>
      <c r="F330" s="10" t="s">
        <v>265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4</v>
      </c>
      <c r="D331" s="10">
        <v>1</v>
      </c>
      <c r="E331" s="10">
        <v>3</v>
      </c>
      <c r="F331" s="10" t="s">
        <v>265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 t="s">
        <v>265</v>
      </c>
      <c r="D332" s="10" t="s">
        <v>265</v>
      </c>
      <c r="E332" s="10" t="s">
        <v>265</v>
      </c>
      <c r="F332" s="10" t="s">
        <v>265</v>
      </c>
      <c r="G332" t="s">
        <v>254</v>
      </c>
      <c r="H332" t="s">
        <v>254</v>
      </c>
      <c r="I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1</v>
      </c>
      <c r="D333" s="10" t="s">
        <v>265</v>
      </c>
      <c r="E333" s="10">
        <v>1</v>
      </c>
      <c r="F333" s="10" t="s">
        <v>265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8</v>
      </c>
      <c r="D334" s="5">
        <v>1</v>
      </c>
      <c r="E334" s="5">
        <v>7</v>
      </c>
      <c r="F334" s="5" t="s">
        <v>265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9.66406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165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22566</v>
      </c>
      <c r="D5" s="3">
        <v>7628</v>
      </c>
      <c r="E5" s="3">
        <v>14101</v>
      </c>
      <c r="F5" s="3">
        <v>837</v>
      </c>
    </row>
    <row r="6" spans="1:32" ht="12" customHeight="1">
      <c r="A6" s="33" t="s">
        <v>254</v>
      </c>
      <c r="B6" s="1" t="s">
        <v>8</v>
      </c>
      <c r="C6" s="10">
        <v>1229</v>
      </c>
      <c r="D6" s="10">
        <v>781</v>
      </c>
      <c r="E6" s="10">
        <v>39</v>
      </c>
      <c r="F6" s="10">
        <v>409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195</v>
      </c>
      <c r="D7" s="10">
        <v>29</v>
      </c>
      <c r="E7" s="10">
        <v>10</v>
      </c>
      <c r="F7" s="10">
        <v>156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199</v>
      </c>
      <c r="D8" s="10">
        <v>58</v>
      </c>
      <c r="E8" s="10">
        <v>10</v>
      </c>
      <c r="F8" s="10">
        <v>131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245</v>
      </c>
      <c r="D9" s="10">
        <v>139</v>
      </c>
      <c r="E9" s="10">
        <v>11</v>
      </c>
      <c r="F9" s="10">
        <v>95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295</v>
      </c>
      <c r="D10" s="10">
        <v>267</v>
      </c>
      <c r="E10" s="10">
        <v>4</v>
      </c>
      <c r="F10" s="10">
        <v>24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295</v>
      </c>
      <c r="D11" s="10">
        <v>288</v>
      </c>
      <c r="E11" s="10">
        <v>4</v>
      </c>
      <c r="F11" s="10">
        <v>3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1747</v>
      </c>
      <c r="D12" s="10">
        <v>1720</v>
      </c>
      <c r="E12" s="10">
        <v>21</v>
      </c>
      <c r="F12" s="10">
        <v>6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319</v>
      </c>
      <c r="D13" s="10">
        <v>314</v>
      </c>
      <c r="E13" s="10">
        <v>2</v>
      </c>
      <c r="F13" s="10">
        <v>3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330</v>
      </c>
      <c r="D14" s="10">
        <v>320</v>
      </c>
      <c r="E14" s="10">
        <v>7</v>
      </c>
      <c r="F14" s="10">
        <v>3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352</v>
      </c>
      <c r="D15" s="10">
        <v>349</v>
      </c>
      <c r="E15" s="10">
        <v>3</v>
      </c>
      <c r="F15" s="10" t="s">
        <v>265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378</v>
      </c>
      <c r="D16" s="10">
        <v>376</v>
      </c>
      <c r="E16" s="10">
        <v>2</v>
      </c>
      <c r="F16" s="10" t="s">
        <v>265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368</v>
      </c>
      <c r="D17" s="10">
        <v>361</v>
      </c>
      <c r="E17" s="10">
        <v>7</v>
      </c>
      <c r="F17" s="10" t="s">
        <v>265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1995</v>
      </c>
      <c r="D18" s="10">
        <v>1948</v>
      </c>
      <c r="E18" s="10">
        <v>42</v>
      </c>
      <c r="F18" s="10">
        <v>5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373</v>
      </c>
      <c r="D19" s="10">
        <v>366</v>
      </c>
      <c r="E19" s="10">
        <v>6</v>
      </c>
      <c r="F19" s="10">
        <v>1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390</v>
      </c>
      <c r="D20" s="10">
        <v>386</v>
      </c>
      <c r="E20" s="10">
        <v>3</v>
      </c>
      <c r="F20" s="10">
        <v>1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446</v>
      </c>
      <c r="D21" s="10">
        <v>436</v>
      </c>
      <c r="E21" s="10">
        <v>7</v>
      </c>
      <c r="F21" s="10">
        <v>3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400</v>
      </c>
      <c r="D22" s="10">
        <v>386</v>
      </c>
      <c r="E22" s="10">
        <v>14</v>
      </c>
      <c r="F22" s="10" t="s">
        <v>265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386</v>
      </c>
      <c r="D23" s="10">
        <v>374</v>
      </c>
      <c r="E23" s="10">
        <v>12</v>
      </c>
      <c r="F23" s="10" t="s">
        <v>265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1940</v>
      </c>
      <c r="D24" s="10">
        <v>1573</v>
      </c>
      <c r="E24" s="10">
        <v>360</v>
      </c>
      <c r="F24" s="10">
        <v>7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365</v>
      </c>
      <c r="D25" s="10">
        <v>351</v>
      </c>
      <c r="E25" s="10">
        <v>13</v>
      </c>
      <c r="F25" s="10">
        <v>1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432</v>
      </c>
      <c r="D26" s="10">
        <v>406</v>
      </c>
      <c r="E26" s="10">
        <v>25</v>
      </c>
      <c r="F26" s="10">
        <v>1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414</v>
      </c>
      <c r="D27" s="10">
        <v>370</v>
      </c>
      <c r="E27" s="10">
        <v>41</v>
      </c>
      <c r="F27" s="10">
        <v>3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378</v>
      </c>
      <c r="D28" s="10">
        <v>255</v>
      </c>
      <c r="E28" s="10">
        <v>123</v>
      </c>
      <c r="F28" s="10" t="s">
        <v>265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351</v>
      </c>
      <c r="D29" s="10">
        <v>191</v>
      </c>
      <c r="E29" s="10">
        <v>158</v>
      </c>
      <c r="F29" s="10">
        <v>2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1582</v>
      </c>
      <c r="D30" s="10">
        <v>563</v>
      </c>
      <c r="E30" s="10">
        <v>1002</v>
      </c>
      <c r="F30" s="10">
        <v>17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303</v>
      </c>
      <c r="D31" s="10">
        <v>141</v>
      </c>
      <c r="E31" s="10">
        <v>161</v>
      </c>
      <c r="F31" s="10">
        <v>1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307</v>
      </c>
      <c r="D32" s="10">
        <v>117</v>
      </c>
      <c r="E32" s="10">
        <v>189</v>
      </c>
      <c r="F32" s="10">
        <v>1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327</v>
      </c>
      <c r="D33" s="10">
        <v>116</v>
      </c>
      <c r="E33" s="10">
        <v>209</v>
      </c>
      <c r="F33" s="10">
        <v>2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320</v>
      </c>
      <c r="D34" s="10">
        <v>99</v>
      </c>
      <c r="E34" s="10">
        <v>212</v>
      </c>
      <c r="F34" s="10">
        <v>9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325</v>
      </c>
      <c r="D35" s="10">
        <v>90</v>
      </c>
      <c r="E35" s="10">
        <v>231</v>
      </c>
      <c r="F35" s="10">
        <v>4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1537</v>
      </c>
      <c r="D36" s="10">
        <v>268</v>
      </c>
      <c r="E36" s="10">
        <v>1259</v>
      </c>
      <c r="F36" s="10">
        <v>10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294</v>
      </c>
      <c r="D37" s="10">
        <v>61</v>
      </c>
      <c r="E37" s="10">
        <v>232</v>
      </c>
      <c r="F37" s="10">
        <v>1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302</v>
      </c>
      <c r="D38" s="10">
        <v>54</v>
      </c>
      <c r="E38" s="10">
        <v>245</v>
      </c>
      <c r="F38" s="10">
        <v>3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295</v>
      </c>
      <c r="D39" s="10">
        <v>57</v>
      </c>
      <c r="E39" s="10">
        <v>236</v>
      </c>
      <c r="F39" s="10">
        <v>2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310</v>
      </c>
      <c r="D40" s="10">
        <v>53</v>
      </c>
      <c r="E40" s="10">
        <v>256</v>
      </c>
      <c r="F40" s="10">
        <v>1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336</v>
      </c>
      <c r="D41" s="10">
        <v>43</v>
      </c>
      <c r="E41" s="10">
        <v>290</v>
      </c>
      <c r="F41" s="10">
        <v>3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1603</v>
      </c>
      <c r="D42" s="10">
        <v>186</v>
      </c>
      <c r="E42" s="10">
        <v>1392</v>
      </c>
      <c r="F42" s="10">
        <v>25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321</v>
      </c>
      <c r="D43" s="10">
        <v>46</v>
      </c>
      <c r="E43" s="10">
        <v>269</v>
      </c>
      <c r="F43" s="10">
        <v>6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346</v>
      </c>
      <c r="D44" s="10">
        <v>44</v>
      </c>
      <c r="E44" s="10">
        <v>294</v>
      </c>
      <c r="F44" s="10">
        <v>8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297</v>
      </c>
      <c r="D45" s="10">
        <v>33</v>
      </c>
      <c r="E45" s="10">
        <v>259</v>
      </c>
      <c r="F45" s="10">
        <v>5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339</v>
      </c>
      <c r="D46" s="10">
        <v>29</v>
      </c>
      <c r="E46" s="10">
        <v>306</v>
      </c>
      <c r="F46" s="10">
        <v>4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300</v>
      </c>
      <c r="D47" s="10">
        <v>34</v>
      </c>
      <c r="E47" s="10">
        <v>264</v>
      </c>
      <c r="F47" s="10">
        <v>2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1513</v>
      </c>
      <c r="D48" s="10">
        <v>161</v>
      </c>
      <c r="E48" s="10">
        <v>1333</v>
      </c>
      <c r="F48" s="10">
        <v>19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310</v>
      </c>
      <c r="D49" s="10">
        <v>27</v>
      </c>
      <c r="E49" s="10">
        <v>280</v>
      </c>
      <c r="F49" s="10">
        <v>3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293</v>
      </c>
      <c r="D50" s="10">
        <v>34</v>
      </c>
      <c r="E50" s="10">
        <v>254</v>
      </c>
      <c r="F50" s="10">
        <v>5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306</v>
      </c>
      <c r="D51" s="10">
        <v>36</v>
      </c>
      <c r="E51" s="10">
        <v>268</v>
      </c>
      <c r="F51" s="10">
        <v>2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308</v>
      </c>
      <c r="D52" s="10">
        <v>32</v>
      </c>
      <c r="E52" s="10">
        <v>267</v>
      </c>
      <c r="F52" s="10">
        <v>9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296</v>
      </c>
      <c r="D53" s="10">
        <v>32</v>
      </c>
      <c r="E53" s="10">
        <v>264</v>
      </c>
      <c r="F53" s="10" t="s">
        <v>265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1635</v>
      </c>
      <c r="D54" s="10">
        <v>135</v>
      </c>
      <c r="E54" s="10">
        <v>1465</v>
      </c>
      <c r="F54" s="10">
        <v>35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346</v>
      </c>
      <c r="D55" s="10">
        <v>33</v>
      </c>
      <c r="E55" s="10">
        <v>307</v>
      </c>
      <c r="F55" s="10">
        <v>6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292</v>
      </c>
      <c r="D56" s="10">
        <v>21</v>
      </c>
      <c r="E56" s="10">
        <v>267</v>
      </c>
      <c r="F56" s="10">
        <v>4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323</v>
      </c>
      <c r="D57" s="10">
        <v>26</v>
      </c>
      <c r="E57" s="10">
        <v>285</v>
      </c>
      <c r="F57" s="10">
        <v>12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344</v>
      </c>
      <c r="D58" s="10">
        <v>29</v>
      </c>
      <c r="E58" s="10">
        <v>307</v>
      </c>
      <c r="F58" s="10">
        <v>8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330</v>
      </c>
      <c r="D59" s="10">
        <v>26</v>
      </c>
      <c r="E59" s="10">
        <v>299</v>
      </c>
      <c r="F59" s="10">
        <v>5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1372</v>
      </c>
      <c r="D60" s="10">
        <v>83</v>
      </c>
      <c r="E60" s="10">
        <v>1264</v>
      </c>
      <c r="F60" s="10">
        <v>25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284</v>
      </c>
      <c r="D61" s="10">
        <v>15</v>
      </c>
      <c r="E61" s="10">
        <v>266</v>
      </c>
      <c r="F61" s="10">
        <v>3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257</v>
      </c>
      <c r="D62" s="10">
        <v>20</v>
      </c>
      <c r="E62" s="10">
        <v>232</v>
      </c>
      <c r="F62" s="10">
        <v>5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296</v>
      </c>
      <c r="D63" s="10">
        <v>14</v>
      </c>
      <c r="E63" s="10">
        <v>278</v>
      </c>
      <c r="F63" s="10">
        <v>4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271</v>
      </c>
      <c r="D64" s="10">
        <v>14</v>
      </c>
      <c r="E64" s="10">
        <v>250</v>
      </c>
      <c r="F64" s="10">
        <v>7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264</v>
      </c>
      <c r="D65" s="10">
        <v>20</v>
      </c>
      <c r="E65" s="10">
        <v>238</v>
      </c>
      <c r="F65" s="10">
        <v>6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1233</v>
      </c>
      <c r="D66" s="10">
        <v>54</v>
      </c>
      <c r="E66" s="10">
        <v>1145</v>
      </c>
      <c r="F66" s="10">
        <v>34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290</v>
      </c>
      <c r="D67" s="10">
        <v>12</v>
      </c>
      <c r="E67" s="10">
        <v>269</v>
      </c>
      <c r="F67" s="10">
        <v>9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239</v>
      </c>
      <c r="D68" s="10">
        <v>16</v>
      </c>
      <c r="E68" s="10">
        <v>216</v>
      </c>
      <c r="F68" s="10">
        <v>7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268</v>
      </c>
      <c r="D69" s="10">
        <v>10</v>
      </c>
      <c r="E69" s="10">
        <v>250</v>
      </c>
      <c r="F69" s="10">
        <v>8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213</v>
      </c>
      <c r="D70" s="10">
        <v>9</v>
      </c>
      <c r="E70" s="10">
        <v>197</v>
      </c>
      <c r="F70" s="10">
        <v>7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223</v>
      </c>
      <c r="D71" s="10">
        <v>7</v>
      </c>
      <c r="E71" s="10">
        <v>213</v>
      </c>
      <c r="F71" s="10">
        <v>3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1122</v>
      </c>
      <c r="D72" s="10">
        <v>53</v>
      </c>
      <c r="E72" s="10">
        <v>1046</v>
      </c>
      <c r="F72" s="10">
        <v>23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224</v>
      </c>
      <c r="D73" s="10">
        <v>15</v>
      </c>
      <c r="E73" s="10">
        <v>200</v>
      </c>
      <c r="F73" s="10">
        <v>9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232</v>
      </c>
      <c r="D74" s="10">
        <v>10</v>
      </c>
      <c r="E74" s="10">
        <v>221</v>
      </c>
      <c r="F74" s="10">
        <v>1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241</v>
      </c>
      <c r="D75" s="10">
        <v>16</v>
      </c>
      <c r="E75" s="10">
        <v>222</v>
      </c>
      <c r="F75" s="10">
        <v>3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208</v>
      </c>
      <c r="D76" s="10">
        <v>7</v>
      </c>
      <c r="E76" s="10">
        <v>198</v>
      </c>
      <c r="F76" s="10">
        <v>3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217</v>
      </c>
      <c r="D77" s="10">
        <v>5</v>
      </c>
      <c r="E77" s="10">
        <v>205</v>
      </c>
      <c r="F77" s="10">
        <v>7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1005</v>
      </c>
      <c r="D78" s="10">
        <v>24</v>
      </c>
      <c r="E78" s="10">
        <v>961</v>
      </c>
      <c r="F78" s="10">
        <v>20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226</v>
      </c>
      <c r="D79" s="10">
        <v>8</v>
      </c>
      <c r="E79" s="10">
        <v>214</v>
      </c>
      <c r="F79" s="10">
        <v>4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201</v>
      </c>
      <c r="D80" s="10">
        <v>5</v>
      </c>
      <c r="E80" s="10">
        <v>193</v>
      </c>
      <c r="F80" s="10">
        <v>3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188</v>
      </c>
      <c r="D81" s="10">
        <v>3</v>
      </c>
      <c r="E81" s="10">
        <v>182</v>
      </c>
      <c r="F81" s="10">
        <v>3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184</v>
      </c>
      <c r="D82" s="10">
        <v>4</v>
      </c>
      <c r="E82" s="10">
        <v>176</v>
      </c>
      <c r="F82" s="10">
        <v>4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206</v>
      </c>
      <c r="D83" s="10">
        <v>4</v>
      </c>
      <c r="E83" s="10">
        <v>196</v>
      </c>
      <c r="F83" s="10">
        <v>6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860</v>
      </c>
      <c r="D84" s="10">
        <v>19</v>
      </c>
      <c r="E84" s="10">
        <v>800</v>
      </c>
      <c r="F84" s="10">
        <v>41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188</v>
      </c>
      <c r="D85" s="10">
        <v>8</v>
      </c>
      <c r="E85" s="10">
        <v>175</v>
      </c>
      <c r="F85" s="10">
        <v>5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175</v>
      </c>
      <c r="D86" s="10">
        <v>3</v>
      </c>
      <c r="E86" s="10">
        <v>158</v>
      </c>
      <c r="F86" s="10">
        <v>14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183</v>
      </c>
      <c r="D87" s="10">
        <v>3</v>
      </c>
      <c r="E87" s="10">
        <v>173</v>
      </c>
      <c r="F87" s="10">
        <v>7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147</v>
      </c>
      <c r="D88" s="10">
        <v>1</v>
      </c>
      <c r="E88" s="10">
        <v>139</v>
      </c>
      <c r="F88" s="10">
        <v>7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167</v>
      </c>
      <c r="D89" s="10">
        <v>4</v>
      </c>
      <c r="E89" s="10">
        <v>155</v>
      </c>
      <c r="F89" s="10">
        <v>8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820</v>
      </c>
      <c r="D90" s="10">
        <v>18</v>
      </c>
      <c r="E90" s="10">
        <v>761</v>
      </c>
      <c r="F90" s="10">
        <v>41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190</v>
      </c>
      <c r="D91" s="10">
        <v>6</v>
      </c>
      <c r="E91" s="10">
        <v>176</v>
      </c>
      <c r="F91" s="10">
        <v>8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147</v>
      </c>
      <c r="D92" s="10">
        <v>1</v>
      </c>
      <c r="E92" s="10">
        <v>140</v>
      </c>
      <c r="F92" s="10">
        <v>6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169</v>
      </c>
      <c r="D93" s="10">
        <v>5</v>
      </c>
      <c r="E93" s="10">
        <v>158</v>
      </c>
      <c r="F93" s="10">
        <v>6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155</v>
      </c>
      <c r="D94" s="10">
        <v>1</v>
      </c>
      <c r="E94" s="10">
        <v>145</v>
      </c>
      <c r="F94" s="10">
        <v>9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159</v>
      </c>
      <c r="D95" s="10">
        <v>5</v>
      </c>
      <c r="E95" s="10">
        <v>142</v>
      </c>
      <c r="F95" s="10">
        <v>12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599</v>
      </c>
      <c r="D96" s="10">
        <v>13</v>
      </c>
      <c r="E96" s="10">
        <v>549</v>
      </c>
      <c r="F96" s="10">
        <v>37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138</v>
      </c>
      <c r="D97" s="10">
        <v>3</v>
      </c>
      <c r="E97" s="10">
        <v>126</v>
      </c>
      <c r="F97" s="10">
        <v>9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133</v>
      </c>
      <c r="D98" s="10">
        <v>4</v>
      </c>
      <c r="E98" s="10">
        <v>120</v>
      </c>
      <c r="F98" s="10">
        <v>9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108</v>
      </c>
      <c r="D99" s="10">
        <v>4</v>
      </c>
      <c r="E99" s="10">
        <v>95</v>
      </c>
      <c r="F99" s="10">
        <v>9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114</v>
      </c>
      <c r="D100" s="10">
        <v>1</v>
      </c>
      <c r="E100" s="10">
        <v>108</v>
      </c>
      <c r="F100" s="10">
        <v>5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106</v>
      </c>
      <c r="D101" s="10">
        <v>1</v>
      </c>
      <c r="E101" s="10">
        <v>100</v>
      </c>
      <c r="F101" s="10">
        <v>5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395</v>
      </c>
      <c r="D102" s="10">
        <v>12</v>
      </c>
      <c r="E102" s="10">
        <v>343</v>
      </c>
      <c r="F102" s="10">
        <v>40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97</v>
      </c>
      <c r="D103" s="10" t="s">
        <v>265</v>
      </c>
      <c r="E103" s="10">
        <v>92</v>
      </c>
      <c r="F103" s="10">
        <v>5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87</v>
      </c>
      <c r="D104" s="10">
        <v>2</v>
      </c>
      <c r="E104" s="10">
        <v>78</v>
      </c>
      <c r="F104" s="10">
        <v>7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70</v>
      </c>
      <c r="D105" s="10">
        <v>2</v>
      </c>
      <c r="E105" s="10">
        <v>62</v>
      </c>
      <c r="F105" s="10">
        <v>6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68</v>
      </c>
      <c r="D106" s="10">
        <v>5</v>
      </c>
      <c r="E106" s="10">
        <v>50</v>
      </c>
      <c r="F106" s="10">
        <v>13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73</v>
      </c>
      <c r="D107" s="10">
        <v>3</v>
      </c>
      <c r="E107" s="10">
        <v>61</v>
      </c>
      <c r="F107" s="10">
        <v>9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232</v>
      </c>
      <c r="D108" s="10">
        <v>10</v>
      </c>
      <c r="E108" s="10">
        <v>203</v>
      </c>
      <c r="F108" s="10">
        <v>19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54</v>
      </c>
      <c r="D109" s="10">
        <v>1</v>
      </c>
      <c r="E109" s="10">
        <v>47</v>
      </c>
      <c r="F109" s="10">
        <v>6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62</v>
      </c>
      <c r="D110" s="10">
        <v>3</v>
      </c>
      <c r="E110" s="10">
        <v>51</v>
      </c>
      <c r="F110" s="10">
        <v>8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45</v>
      </c>
      <c r="D111" s="10">
        <v>3</v>
      </c>
      <c r="E111" s="10">
        <v>41</v>
      </c>
      <c r="F111" s="10">
        <v>1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41</v>
      </c>
      <c r="D112" s="10">
        <v>2</v>
      </c>
      <c r="E112" s="10">
        <v>38</v>
      </c>
      <c r="F112" s="10">
        <v>1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30</v>
      </c>
      <c r="D113" s="10">
        <v>1</v>
      </c>
      <c r="E113" s="10">
        <v>26</v>
      </c>
      <c r="F113" s="10">
        <v>3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147</v>
      </c>
      <c r="D114" s="10">
        <v>7</v>
      </c>
      <c r="E114" s="10">
        <v>116</v>
      </c>
      <c r="F114" s="10">
        <v>24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11750</v>
      </c>
      <c r="D115" s="3">
        <v>4077</v>
      </c>
      <c r="E115" s="3">
        <v>7259</v>
      </c>
      <c r="F115" s="3">
        <v>414</v>
      </c>
    </row>
    <row r="116" spans="1:11" ht="12" customHeight="1">
      <c r="A116" s="33" t="s">
        <v>254</v>
      </c>
      <c r="B116" s="1" t="s">
        <v>8</v>
      </c>
      <c r="C116" s="10">
        <v>628</v>
      </c>
      <c r="D116" s="10">
        <v>406</v>
      </c>
      <c r="E116" s="10">
        <v>18</v>
      </c>
      <c r="F116" s="10">
        <v>204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101</v>
      </c>
      <c r="D117" s="10">
        <v>16</v>
      </c>
      <c r="E117" s="10">
        <v>3</v>
      </c>
      <c r="F117" s="10">
        <v>82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94</v>
      </c>
      <c r="D118" s="10">
        <v>28</v>
      </c>
      <c r="E118" s="10">
        <v>5</v>
      </c>
      <c r="F118" s="10">
        <v>61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125</v>
      </c>
      <c r="D119" s="10">
        <v>68</v>
      </c>
      <c r="E119" s="10">
        <v>6</v>
      </c>
      <c r="F119" s="10">
        <v>51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154</v>
      </c>
      <c r="D120" s="10">
        <v>144</v>
      </c>
      <c r="E120" s="10">
        <v>2</v>
      </c>
      <c r="F120" s="10">
        <v>8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154</v>
      </c>
      <c r="D121" s="10">
        <v>150</v>
      </c>
      <c r="E121" s="10">
        <v>2</v>
      </c>
      <c r="F121" s="10">
        <v>2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835</v>
      </c>
      <c r="D122" s="10">
        <v>819</v>
      </c>
      <c r="E122" s="10">
        <v>13</v>
      </c>
      <c r="F122" s="10">
        <v>3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170</v>
      </c>
      <c r="D123" s="10">
        <v>165</v>
      </c>
      <c r="E123" s="10">
        <v>2</v>
      </c>
      <c r="F123" s="10">
        <v>3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147</v>
      </c>
      <c r="D124" s="10">
        <v>144</v>
      </c>
      <c r="E124" s="10">
        <v>3</v>
      </c>
      <c r="F124" s="10" t="s">
        <v>265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160</v>
      </c>
      <c r="D125" s="10">
        <v>158</v>
      </c>
      <c r="E125" s="10">
        <v>2</v>
      </c>
      <c r="F125" s="10" t="s">
        <v>265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184</v>
      </c>
      <c r="D126" s="10">
        <v>183</v>
      </c>
      <c r="E126" s="10">
        <v>1</v>
      </c>
      <c r="F126" s="10" t="s">
        <v>265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174</v>
      </c>
      <c r="D127" s="10">
        <v>169</v>
      </c>
      <c r="E127" s="10">
        <v>5</v>
      </c>
      <c r="F127" s="10" t="s">
        <v>265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1015</v>
      </c>
      <c r="D128" s="10">
        <v>986</v>
      </c>
      <c r="E128" s="10">
        <v>26</v>
      </c>
      <c r="F128" s="10">
        <v>3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192</v>
      </c>
      <c r="D129" s="10">
        <v>187</v>
      </c>
      <c r="E129" s="10">
        <v>4</v>
      </c>
      <c r="F129" s="10">
        <v>1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192</v>
      </c>
      <c r="D130" s="10">
        <v>191</v>
      </c>
      <c r="E130" s="10">
        <v>1</v>
      </c>
      <c r="F130" s="10" t="s">
        <v>265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228</v>
      </c>
      <c r="D131" s="10">
        <v>221</v>
      </c>
      <c r="E131" s="10">
        <v>5</v>
      </c>
      <c r="F131" s="10">
        <v>2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200</v>
      </c>
      <c r="D132" s="10">
        <v>192</v>
      </c>
      <c r="E132" s="10">
        <v>8</v>
      </c>
      <c r="F132" s="10" t="s">
        <v>265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203</v>
      </c>
      <c r="D133" s="10">
        <v>195</v>
      </c>
      <c r="E133" s="10">
        <v>8</v>
      </c>
      <c r="F133" s="10" t="s">
        <v>265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945</v>
      </c>
      <c r="D134" s="10">
        <v>789</v>
      </c>
      <c r="E134" s="10">
        <v>152</v>
      </c>
      <c r="F134" s="10">
        <v>4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179</v>
      </c>
      <c r="D135" s="10">
        <v>172</v>
      </c>
      <c r="E135" s="10">
        <v>7</v>
      </c>
      <c r="F135" s="10" t="s">
        <v>265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207</v>
      </c>
      <c r="D136" s="10">
        <v>200</v>
      </c>
      <c r="E136" s="10">
        <v>7</v>
      </c>
      <c r="F136" s="10" t="s">
        <v>265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210</v>
      </c>
      <c r="D137" s="10">
        <v>186</v>
      </c>
      <c r="E137" s="10">
        <v>22</v>
      </c>
      <c r="F137" s="10">
        <v>2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170</v>
      </c>
      <c r="D138" s="10">
        <v>117</v>
      </c>
      <c r="E138" s="10">
        <v>53</v>
      </c>
      <c r="F138" s="10" t="s">
        <v>265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179</v>
      </c>
      <c r="D139" s="10">
        <v>114</v>
      </c>
      <c r="E139" s="10">
        <v>63</v>
      </c>
      <c r="F139" s="10">
        <v>2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808</v>
      </c>
      <c r="D140" s="10">
        <v>354</v>
      </c>
      <c r="E140" s="10">
        <v>451</v>
      </c>
      <c r="F140" s="10">
        <v>3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162</v>
      </c>
      <c r="D141" s="10">
        <v>87</v>
      </c>
      <c r="E141" s="10">
        <v>75</v>
      </c>
      <c r="F141" s="10" t="s">
        <v>265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176</v>
      </c>
      <c r="D142" s="10">
        <v>82</v>
      </c>
      <c r="E142" s="10">
        <v>94</v>
      </c>
      <c r="F142" s="10" t="s">
        <v>265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148</v>
      </c>
      <c r="D143" s="10">
        <v>67</v>
      </c>
      <c r="E143" s="10">
        <v>80</v>
      </c>
      <c r="F143" s="10">
        <v>1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141</v>
      </c>
      <c r="D144" s="10">
        <v>53</v>
      </c>
      <c r="E144" s="10">
        <v>87</v>
      </c>
      <c r="F144" s="10">
        <v>1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181</v>
      </c>
      <c r="D145" s="10">
        <v>65</v>
      </c>
      <c r="E145" s="10">
        <v>115</v>
      </c>
      <c r="F145" s="10">
        <v>1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765</v>
      </c>
      <c r="D146" s="10">
        <v>186</v>
      </c>
      <c r="E146" s="10">
        <v>575</v>
      </c>
      <c r="F146" s="10">
        <v>4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147</v>
      </c>
      <c r="D147" s="10">
        <v>40</v>
      </c>
      <c r="E147" s="10">
        <v>107</v>
      </c>
      <c r="F147" s="10" t="s">
        <v>265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146</v>
      </c>
      <c r="D148" s="10">
        <v>37</v>
      </c>
      <c r="E148" s="10">
        <v>107</v>
      </c>
      <c r="F148" s="10">
        <v>2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144</v>
      </c>
      <c r="D149" s="10">
        <v>41</v>
      </c>
      <c r="E149" s="10">
        <v>102</v>
      </c>
      <c r="F149" s="10">
        <v>1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154</v>
      </c>
      <c r="D150" s="10">
        <v>36</v>
      </c>
      <c r="E150" s="10">
        <v>118</v>
      </c>
      <c r="F150" s="10" t="s">
        <v>265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174</v>
      </c>
      <c r="D151" s="10">
        <v>32</v>
      </c>
      <c r="E151" s="10">
        <v>141</v>
      </c>
      <c r="F151" s="10">
        <v>1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823</v>
      </c>
      <c r="D152" s="10">
        <v>130</v>
      </c>
      <c r="E152" s="10">
        <v>677</v>
      </c>
      <c r="F152" s="10">
        <v>16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169</v>
      </c>
      <c r="D153" s="10">
        <v>29</v>
      </c>
      <c r="E153" s="10">
        <v>136</v>
      </c>
      <c r="F153" s="10">
        <v>4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177</v>
      </c>
      <c r="D154" s="10">
        <v>32</v>
      </c>
      <c r="E154" s="10">
        <v>140</v>
      </c>
      <c r="F154" s="10">
        <v>5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150</v>
      </c>
      <c r="D155" s="10">
        <v>22</v>
      </c>
      <c r="E155" s="10">
        <v>125</v>
      </c>
      <c r="F155" s="10">
        <v>3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186</v>
      </c>
      <c r="D156" s="10">
        <v>22</v>
      </c>
      <c r="E156" s="10">
        <v>161</v>
      </c>
      <c r="F156" s="10">
        <v>3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141</v>
      </c>
      <c r="D157" s="10">
        <v>25</v>
      </c>
      <c r="E157" s="10">
        <v>115</v>
      </c>
      <c r="F157" s="10">
        <v>1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825</v>
      </c>
      <c r="D158" s="10">
        <v>111</v>
      </c>
      <c r="E158" s="10">
        <v>707</v>
      </c>
      <c r="F158" s="10">
        <v>7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153</v>
      </c>
      <c r="D159" s="10">
        <v>14</v>
      </c>
      <c r="E159" s="10">
        <v>137</v>
      </c>
      <c r="F159" s="10">
        <v>2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154</v>
      </c>
      <c r="D160" s="10">
        <v>27</v>
      </c>
      <c r="E160" s="10">
        <v>125</v>
      </c>
      <c r="F160" s="10">
        <v>2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168</v>
      </c>
      <c r="D161" s="10">
        <v>24</v>
      </c>
      <c r="E161" s="10">
        <v>144</v>
      </c>
      <c r="F161" s="10" t="s">
        <v>265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171</v>
      </c>
      <c r="D162" s="10">
        <v>23</v>
      </c>
      <c r="E162" s="10">
        <v>145</v>
      </c>
      <c r="F162" s="10">
        <v>3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179</v>
      </c>
      <c r="D163" s="10">
        <v>23</v>
      </c>
      <c r="E163" s="10">
        <v>156</v>
      </c>
      <c r="F163" s="10" t="s">
        <v>265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869</v>
      </c>
      <c r="D164" s="10">
        <v>96</v>
      </c>
      <c r="E164" s="10">
        <v>756</v>
      </c>
      <c r="F164" s="10">
        <v>17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187</v>
      </c>
      <c r="D165" s="10">
        <v>20</v>
      </c>
      <c r="E165" s="10">
        <v>163</v>
      </c>
      <c r="F165" s="10">
        <v>4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165</v>
      </c>
      <c r="D166" s="10">
        <v>18</v>
      </c>
      <c r="E166" s="10">
        <v>145</v>
      </c>
      <c r="F166" s="10">
        <v>2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172</v>
      </c>
      <c r="D167" s="10">
        <v>16</v>
      </c>
      <c r="E167" s="10">
        <v>150</v>
      </c>
      <c r="F167" s="10">
        <v>6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176</v>
      </c>
      <c r="D168" s="10">
        <v>23</v>
      </c>
      <c r="E168" s="10">
        <v>148</v>
      </c>
      <c r="F168" s="10">
        <v>5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169</v>
      </c>
      <c r="D169" s="10">
        <v>19</v>
      </c>
      <c r="E169" s="10">
        <v>150</v>
      </c>
      <c r="F169" s="10" t="s">
        <v>265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674</v>
      </c>
      <c r="D170" s="10">
        <v>57</v>
      </c>
      <c r="E170" s="10">
        <v>611</v>
      </c>
      <c r="F170" s="10">
        <v>6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133</v>
      </c>
      <c r="D171" s="10">
        <v>8</v>
      </c>
      <c r="E171" s="10">
        <v>124</v>
      </c>
      <c r="F171" s="10">
        <v>1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122</v>
      </c>
      <c r="D172" s="10">
        <v>12</v>
      </c>
      <c r="E172" s="10">
        <v>109</v>
      </c>
      <c r="F172" s="10">
        <v>1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147</v>
      </c>
      <c r="D173" s="10">
        <v>12</v>
      </c>
      <c r="E173" s="10">
        <v>133</v>
      </c>
      <c r="F173" s="10">
        <v>2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133</v>
      </c>
      <c r="D174" s="10">
        <v>8</v>
      </c>
      <c r="E174" s="10">
        <v>123</v>
      </c>
      <c r="F174" s="10">
        <v>2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139</v>
      </c>
      <c r="D175" s="10">
        <v>17</v>
      </c>
      <c r="E175" s="10">
        <v>122</v>
      </c>
      <c r="F175" s="10" t="s">
        <v>265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633</v>
      </c>
      <c r="D176" s="10">
        <v>39</v>
      </c>
      <c r="E176" s="10">
        <v>583</v>
      </c>
      <c r="F176" s="10">
        <v>11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145</v>
      </c>
      <c r="D177" s="10">
        <v>9</v>
      </c>
      <c r="E177" s="10">
        <v>133</v>
      </c>
      <c r="F177" s="10">
        <v>3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125</v>
      </c>
      <c r="D178" s="10">
        <v>13</v>
      </c>
      <c r="E178" s="10">
        <v>110</v>
      </c>
      <c r="F178" s="10">
        <v>2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140</v>
      </c>
      <c r="D179" s="10">
        <v>5</v>
      </c>
      <c r="E179" s="10">
        <v>133</v>
      </c>
      <c r="F179" s="10">
        <v>2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103</v>
      </c>
      <c r="D180" s="10">
        <v>6</v>
      </c>
      <c r="E180" s="10">
        <v>95</v>
      </c>
      <c r="F180" s="10">
        <v>2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120</v>
      </c>
      <c r="D181" s="10">
        <v>6</v>
      </c>
      <c r="E181" s="10">
        <v>112</v>
      </c>
      <c r="F181" s="10">
        <v>2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615</v>
      </c>
      <c r="D182" s="10">
        <v>34</v>
      </c>
      <c r="E182" s="10">
        <v>572</v>
      </c>
      <c r="F182" s="10">
        <v>9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137</v>
      </c>
      <c r="D183" s="10">
        <v>11</v>
      </c>
      <c r="E183" s="10">
        <v>122</v>
      </c>
      <c r="F183" s="10">
        <v>4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136</v>
      </c>
      <c r="D184" s="10">
        <v>7</v>
      </c>
      <c r="E184" s="10">
        <v>128</v>
      </c>
      <c r="F184" s="10">
        <v>1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132</v>
      </c>
      <c r="D185" s="10">
        <v>13</v>
      </c>
      <c r="E185" s="10">
        <v>119</v>
      </c>
      <c r="F185" s="10" t="s">
        <v>265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107</v>
      </c>
      <c r="D186" s="10">
        <v>1</v>
      </c>
      <c r="E186" s="10">
        <v>105</v>
      </c>
      <c r="F186" s="10">
        <v>1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103</v>
      </c>
      <c r="D187" s="10">
        <v>2</v>
      </c>
      <c r="E187" s="10">
        <v>98</v>
      </c>
      <c r="F187" s="10">
        <v>3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518</v>
      </c>
      <c r="D188" s="10">
        <v>15</v>
      </c>
      <c r="E188" s="10">
        <v>492</v>
      </c>
      <c r="F188" s="10">
        <v>11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118</v>
      </c>
      <c r="D189" s="10">
        <v>5</v>
      </c>
      <c r="E189" s="10">
        <v>112</v>
      </c>
      <c r="F189" s="10">
        <v>1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97</v>
      </c>
      <c r="D190" s="10">
        <v>3</v>
      </c>
      <c r="E190" s="10">
        <v>92</v>
      </c>
      <c r="F190" s="10">
        <v>2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99</v>
      </c>
      <c r="D191" s="10">
        <v>2</v>
      </c>
      <c r="E191" s="10">
        <v>96</v>
      </c>
      <c r="F191" s="10">
        <v>1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99</v>
      </c>
      <c r="D192" s="10">
        <v>2</v>
      </c>
      <c r="E192" s="10">
        <v>93</v>
      </c>
      <c r="F192" s="10">
        <v>4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105</v>
      </c>
      <c r="D193" s="10">
        <v>3</v>
      </c>
      <c r="E193" s="10">
        <v>99</v>
      </c>
      <c r="F193" s="10">
        <v>3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471</v>
      </c>
      <c r="D194" s="10">
        <v>13</v>
      </c>
      <c r="E194" s="10">
        <v>434</v>
      </c>
      <c r="F194" s="10">
        <v>24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93</v>
      </c>
      <c r="D195" s="10">
        <v>5</v>
      </c>
      <c r="E195" s="10">
        <v>87</v>
      </c>
      <c r="F195" s="10">
        <v>1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96</v>
      </c>
      <c r="D196" s="10">
        <v>2</v>
      </c>
      <c r="E196" s="10">
        <v>84</v>
      </c>
      <c r="F196" s="10">
        <v>10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104</v>
      </c>
      <c r="D197" s="10">
        <v>3</v>
      </c>
      <c r="E197" s="10">
        <v>97</v>
      </c>
      <c r="F197" s="10">
        <v>4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87</v>
      </c>
      <c r="D198" s="10">
        <v>1</v>
      </c>
      <c r="E198" s="10">
        <v>82</v>
      </c>
      <c r="F198" s="10">
        <v>4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91</v>
      </c>
      <c r="D199" s="10">
        <v>2</v>
      </c>
      <c r="E199" s="10">
        <v>84</v>
      </c>
      <c r="F199" s="10">
        <v>5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435</v>
      </c>
      <c r="D200" s="10">
        <v>12</v>
      </c>
      <c r="E200" s="10">
        <v>406</v>
      </c>
      <c r="F200" s="10">
        <v>17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110</v>
      </c>
      <c r="D201" s="10">
        <v>4</v>
      </c>
      <c r="E201" s="10">
        <v>103</v>
      </c>
      <c r="F201" s="10">
        <v>3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74</v>
      </c>
      <c r="D202" s="10">
        <v>1</v>
      </c>
      <c r="E202" s="10">
        <v>70</v>
      </c>
      <c r="F202" s="10">
        <v>3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91</v>
      </c>
      <c r="D203" s="10">
        <v>4</v>
      </c>
      <c r="E203" s="10">
        <v>86</v>
      </c>
      <c r="F203" s="10">
        <v>1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86</v>
      </c>
      <c r="D204" s="10">
        <v>1</v>
      </c>
      <c r="E204" s="10">
        <v>79</v>
      </c>
      <c r="F204" s="10">
        <v>6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74</v>
      </c>
      <c r="D205" s="10">
        <v>2</v>
      </c>
      <c r="E205" s="10">
        <v>68</v>
      </c>
      <c r="F205" s="10">
        <v>4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357</v>
      </c>
      <c r="D206" s="10">
        <v>9</v>
      </c>
      <c r="E206" s="10">
        <v>329</v>
      </c>
      <c r="F206" s="10">
        <v>19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78</v>
      </c>
      <c r="D207" s="10" t="s">
        <v>265</v>
      </c>
      <c r="E207" s="10">
        <v>74</v>
      </c>
      <c r="F207" s="10">
        <v>4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74</v>
      </c>
      <c r="D208" s="10">
        <v>3</v>
      </c>
      <c r="E208" s="10">
        <v>66</v>
      </c>
      <c r="F208" s="10">
        <v>5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60</v>
      </c>
      <c r="D209" s="10">
        <v>4</v>
      </c>
      <c r="E209" s="10">
        <v>53</v>
      </c>
      <c r="F209" s="10">
        <v>3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77</v>
      </c>
      <c r="D210" s="10">
        <v>1</v>
      </c>
      <c r="E210" s="10">
        <v>73</v>
      </c>
      <c r="F210" s="10">
        <v>3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68</v>
      </c>
      <c r="D211" s="10">
        <v>1</v>
      </c>
      <c r="E211" s="10">
        <v>63</v>
      </c>
      <c r="F211" s="10">
        <v>4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262</v>
      </c>
      <c r="D212" s="10">
        <v>10</v>
      </c>
      <c r="E212" s="10">
        <v>225</v>
      </c>
      <c r="F212" s="10">
        <v>27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61</v>
      </c>
      <c r="D213" s="10" t="s">
        <v>265</v>
      </c>
      <c r="E213" s="10">
        <v>57</v>
      </c>
      <c r="F213" s="10">
        <v>4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55</v>
      </c>
      <c r="D214" s="10">
        <v>2</v>
      </c>
      <c r="E214" s="10">
        <v>50</v>
      </c>
      <c r="F214" s="10">
        <v>3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42</v>
      </c>
      <c r="D215" s="10">
        <v>1</v>
      </c>
      <c r="E215" s="10">
        <v>37</v>
      </c>
      <c r="F215" s="10">
        <v>4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53</v>
      </c>
      <c r="D216" s="10">
        <v>4</v>
      </c>
      <c r="E216" s="10">
        <v>40</v>
      </c>
      <c r="F216" s="10">
        <v>9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51</v>
      </c>
      <c r="D217" s="10">
        <v>3</v>
      </c>
      <c r="E217" s="10">
        <v>41</v>
      </c>
      <c r="F217" s="10">
        <v>7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165</v>
      </c>
      <c r="D218" s="10">
        <v>8</v>
      </c>
      <c r="E218" s="10">
        <v>147</v>
      </c>
      <c r="F218" s="10">
        <v>10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35</v>
      </c>
      <c r="D219" s="10" t="s">
        <v>265</v>
      </c>
      <c r="E219" s="10">
        <v>33</v>
      </c>
      <c r="F219" s="10">
        <v>2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45</v>
      </c>
      <c r="D220" s="10">
        <v>3</v>
      </c>
      <c r="E220" s="10">
        <v>37</v>
      </c>
      <c r="F220" s="10">
        <v>5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31</v>
      </c>
      <c r="D221" s="10">
        <v>2</v>
      </c>
      <c r="E221" s="10">
        <v>29</v>
      </c>
      <c r="F221" s="10" t="s">
        <v>265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31</v>
      </c>
      <c r="D222" s="10">
        <v>2</v>
      </c>
      <c r="E222" s="10">
        <v>28</v>
      </c>
      <c r="F222" s="10">
        <v>1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23</v>
      </c>
      <c r="D223" s="10">
        <v>1</v>
      </c>
      <c r="E223" s="10">
        <v>20</v>
      </c>
      <c r="F223" s="10">
        <v>2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107</v>
      </c>
      <c r="D224" s="10">
        <v>3</v>
      </c>
      <c r="E224" s="10">
        <v>85</v>
      </c>
      <c r="F224" s="10">
        <v>19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10816</v>
      </c>
      <c r="D225" s="3">
        <v>3551</v>
      </c>
      <c r="E225" s="3">
        <v>6842</v>
      </c>
      <c r="F225" s="3">
        <v>423</v>
      </c>
    </row>
    <row r="226" spans="1:11" ht="12" customHeight="1">
      <c r="A226" s="33" t="s">
        <v>254</v>
      </c>
      <c r="B226" s="1" t="s">
        <v>8</v>
      </c>
      <c r="C226" s="10">
        <v>601</v>
      </c>
      <c r="D226" s="10">
        <v>375</v>
      </c>
      <c r="E226" s="10">
        <v>21</v>
      </c>
      <c r="F226" s="10">
        <v>205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94</v>
      </c>
      <c r="D227" s="10">
        <v>13</v>
      </c>
      <c r="E227" s="10">
        <v>7</v>
      </c>
      <c r="F227" s="10">
        <v>74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105</v>
      </c>
      <c r="D228" s="10">
        <v>30</v>
      </c>
      <c r="E228" s="10">
        <v>5</v>
      </c>
      <c r="F228" s="10">
        <v>70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120</v>
      </c>
      <c r="D229" s="10">
        <v>71</v>
      </c>
      <c r="E229" s="10">
        <v>5</v>
      </c>
      <c r="F229" s="10">
        <v>44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141</v>
      </c>
      <c r="D230" s="10">
        <v>123</v>
      </c>
      <c r="E230" s="10">
        <v>2</v>
      </c>
      <c r="F230" s="10">
        <v>16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141</v>
      </c>
      <c r="D231" s="10">
        <v>138</v>
      </c>
      <c r="E231" s="10">
        <v>2</v>
      </c>
      <c r="F231" s="10">
        <v>1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912</v>
      </c>
      <c r="D232" s="10">
        <v>901</v>
      </c>
      <c r="E232" s="10">
        <v>8</v>
      </c>
      <c r="F232" s="10">
        <v>3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149</v>
      </c>
      <c r="D233" s="10">
        <v>149</v>
      </c>
      <c r="E233" s="10" t="s">
        <v>265</v>
      </c>
      <c r="F233" s="10" t="s">
        <v>265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183</v>
      </c>
      <c r="D234" s="10">
        <v>176</v>
      </c>
      <c r="E234" s="10">
        <v>4</v>
      </c>
      <c r="F234" s="10">
        <v>3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192</v>
      </c>
      <c r="D235" s="10">
        <v>191</v>
      </c>
      <c r="E235" s="10">
        <v>1</v>
      </c>
      <c r="F235" s="10" t="s">
        <v>265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194</v>
      </c>
      <c r="D236" s="10">
        <v>193</v>
      </c>
      <c r="E236" s="10">
        <v>1</v>
      </c>
      <c r="F236" s="10" t="s">
        <v>265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194</v>
      </c>
      <c r="D237" s="10">
        <v>192</v>
      </c>
      <c r="E237" s="10">
        <v>2</v>
      </c>
      <c r="F237" s="10" t="s">
        <v>265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980</v>
      </c>
      <c r="D238" s="10">
        <v>962</v>
      </c>
      <c r="E238" s="10">
        <v>16</v>
      </c>
      <c r="F238" s="10">
        <v>2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181</v>
      </c>
      <c r="D239" s="10">
        <v>179</v>
      </c>
      <c r="E239" s="10">
        <v>2</v>
      </c>
      <c r="F239" s="10" t="s">
        <v>265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198</v>
      </c>
      <c r="D240" s="10">
        <v>195</v>
      </c>
      <c r="E240" s="10">
        <v>2</v>
      </c>
      <c r="F240" s="10">
        <v>1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218</v>
      </c>
      <c r="D241" s="10">
        <v>215</v>
      </c>
      <c r="E241" s="10">
        <v>2</v>
      </c>
      <c r="F241" s="10">
        <v>1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200</v>
      </c>
      <c r="D242" s="10">
        <v>194</v>
      </c>
      <c r="E242" s="10">
        <v>6</v>
      </c>
      <c r="F242" s="10" t="s">
        <v>265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183</v>
      </c>
      <c r="D243" s="10">
        <v>179</v>
      </c>
      <c r="E243" s="10">
        <v>4</v>
      </c>
      <c r="F243" s="10" t="s">
        <v>265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995</v>
      </c>
      <c r="D244" s="10">
        <v>784</v>
      </c>
      <c r="E244" s="10">
        <v>208</v>
      </c>
      <c r="F244" s="10">
        <v>3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186</v>
      </c>
      <c r="D245" s="10">
        <v>179</v>
      </c>
      <c r="E245" s="10">
        <v>6</v>
      </c>
      <c r="F245" s="10">
        <v>1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225</v>
      </c>
      <c r="D246" s="10">
        <v>206</v>
      </c>
      <c r="E246" s="10">
        <v>18</v>
      </c>
      <c r="F246" s="10">
        <v>1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204</v>
      </c>
      <c r="D247" s="10">
        <v>184</v>
      </c>
      <c r="E247" s="10">
        <v>19</v>
      </c>
      <c r="F247" s="10">
        <v>1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208</v>
      </c>
      <c r="D248" s="10">
        <v>138</v>
      </c>
      <c r="E248" s="10">
        <v>70</v>
      </c>
      <c r="F248" s="10" t="s">
        <v>265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172</v>
      </c>
      <c r="D249" s="10">
        <v>77</v>
      </c>
      <c r="E249" s="10">
        <v>95</v>
      </c>
      <c r="F249" s="10" t="s">
        <v>265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774</v>
      </c>
      <c r="D250" s="10">
        <v>209</v>
      </c>
      <c r="E250" s="10">
        <v>551</v>
      </c>
      <c r="F250" s="10">
        <v>14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141</v>
      </c>
      <c r="D251" s="10">
        <v>54</v>
      </c>
      <c r="E251" s="10">
        <v>86</v>
      </c>
      <c r="F251" s="10">
        <v>1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131</v>
      </c>
      <c r="D252" s="10">
        <v>35</v>
      </c>
      <c r="E252" s="10">
        <v>95</v>
      </c>
      <c r="F252" s="10">
        <v>1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179</v>
      </c>
      <c r="D253" s="10">
        <v>49</v>
      </c>
      <c r="E253" s="10">
        <v>129</v>
      </c>
      <c r="F253" s="10">
        <v>1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179</v>
      </c>
      <c r="D254" s="10">
        <v>46</v>
      </c>
      <c r="E254" s="10">
        <v>125</v>
      </c>
      <c r="F254" s="10">
        <v>8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144</v>
      </c>
      <c r="D255" s="10">
        <v>25</v>
      </c>
      <c r="E255" s="10">
        <v>116</v>
      </c>
      <c r="F255" s="10">
        <v>3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772</v>
      </c>
      <c r="D256" s="10">
        <v>82</v>
      </c>
      <c r="E256" s="10">
        <v>684</v>
      </c>
      <c r="F256" s="10">
        <v>6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147</v>
      </c>
      <c r="D257" s="10">
        <v>21</v>
      </c>
      <c r="E257" s="10">
        <v>125</v>
      </c>
      <c r="F257" s="10">
        <v>1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156</v>
      </c>
      <c r="D258" s="10">
        <v>17</v>
      </c>
      <c r="E258" s="10">
        <v>138</v>
      </c>
      <c r="F258" s="10">
        <v>1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151</v>
      </c>
      <c r="D259" s="10">
        <v>16</v>
      </c>
      <c r="E259" s="10">
        <v>134</v>
      </c>
      <c r="F259" s="10">
        <v>1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156</v>
      </c>
      <c r="D260" s="10">
        <v>17</v>
      </c>
      <c r="E260" s="10">
        <v>138</v>
      </c>
      <c r="F260" s="10">
        <v>1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162</v>
      </c>
      <c r="D261" s="10">
        <v>11</v>
      </c>
      <c r="E261" s="10">
        <v>149</v>
      </c>
      <c r="F261" s="10">
        <v>2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780</v>
      </c>
      <c r="D262" s="10">
        <v>56</v>
      </c>
      <c r="E262" s="10">
        <v>715</v>
      </c>
      <c r="F262" s="10">
        <v>9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152</v>
      </c>
      <c r="D263" s="10">
        <v>17</v>
      </c>
      <c r="E263" s="10">
        <v>133</v>
      </c>
      <c r="F263" s="10">
        <v>2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169</v>
      </c>
      <c r="D264" s="10">
        <v>12</v>
      </c>
      <c r="E264" s="10">
        <v>154</v>
      </c>
      <c r="F264" s="10">
        <v>3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147</v>
      </c>
      <c r="D265" s="10">
        <v>11</v>
      </c>
      <c r="E265" s="10">
        <v>134</v>
      </c>
      <c r="F265" s="10">
        <v>2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153</v>
      </c>
      <c r="D266" s="10">
        <v>7</v>
      </c>
      <c r="E266" s="10">
        <v>145</v>
      </c>
      <c r="F266" s="10">
        <v>1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159</v>
      </c>
      <c r="D267" s="10">
        <v>9</v>
      </c>
      <c r="E267" s="10">
        <v>149</v>
      </c>
      <c r="F267" s="10">
        <v>1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688</v>
      </c>
      <c r="D268" s="10">
        <v>50</v>
      </c>
      <c r="E268" s="10">
        <v>626</v>
      </c>
      <c r="F268" s="10">
        <v>12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157</v>
      </c>
      <c r="D269" s="10">
        <v>13</v>
      </c>
      <c r="E269" s="10">
        <v>143</v>
      </c>
      <c r="F269" s="10">
        <v>1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139</v>
      </c>
      <c r="D270" s="10">
        <v>7</v>
      </c>
      <c r="E270" s="10">
        <v>129</v>
      </c>
      <c r="F270" s="10">
        <v>3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138</v>
      </c>
      <c r="D271" s="10">
        <v>12</v>
      </c>
      <c r="E271" s="10">
        <v>124</v>
      </c>
      <c r="F271" s="10">
        <v>2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137</v>
      </c>
      <c r="D272" s="10">
        <v>9</v>
      </c>
      <c r="E272" s="10">
        <v>122</v>
      </c>
      <c r="F272" s="10">
        <v>6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117</v>
      </c>
      <c r="D273" s="10">
        <v>9</v>
      </c>
      <c r="E273" s="10">
        <v>108</v>
      </c>
      <c r="F273" s="10" t="s">
        <v>265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766</v>
      </c>
      <c r="D274" s="10">
        <v>39</v>
      </c>
      <c r="E274" s="10">
        <v>709</v>
      </c>
      <c r="F274" s="10">
        <v>18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159</v>
      </c>
      <c r="D275" s="10">
        <v>13</v>
      </c>
      <c r="E275" s="10">
        <v>144</v>
      </c>
      <c r="F275" s="10">
        <v>2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127</v>
      </c>
      <c r="D276" s="10">
        <v>3</v>
      </c>
      <c r="E276" s="10">
        <v>122</v>
      </c>
      <c r="F276" s="10">
        <v>2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151</v>
      </c>
      <c r="D277" s="10">
        <v>10</v>
      </c>
      <c r="E277" s="10">
        <v>135</v>
      </c>
      <c r="F277" s="10">
        <v>6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168</v>
      </c>
      <c r="D278" s="10">
        <v>6</v>
      </c>
      <c r="E278" s="10">
        <v>159</v>
      </c>
      <c r="F278" s="10">
        <v>3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161</v>
      </c>
      <c r="D279" s="10">
        <v>7</v>
      </c>
      <c r="E279" s="10">
        <v>149</v>
      </c>
      <c r="F279" s="10">
        <v>5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698</v>
      </c>
      <c r="D280" s="10">
        <v>26</v>
      </c>
      <c r="E280" s="10">
        <v>653</v>
      </c>
      <c r="F280" s="10">
        <v>19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151</v>
      </c>
      <c r="D281" s="10">
        <v>7</v>
      </c>
      <c r="E281" s="10">
        <v>142</v>
      </c>
      <c r="F281" s="10">
        <v>2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135</v>
      </c>
      <c r="D282" s="10">
        <v>8</v>
      </c>
      <c r="E282" s="10">
        <v>123</v>
      </c>
      <c r="F282" s="10">
        <v>4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149</v>
      </c>
      <c r="D283" s="10">
        <v>2</v>
      </c>
      <c r="E283" s="10">
        <v>145</v>
      </c>
      <c r="F283" s="10">
        <v>2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138</v>
      </c>
      <c r="D284" s="10">
        <v>6</v>
      </c>
      <c r="E284" s="10">
        <v>127</v>
      </c>
      <c r="F284" s="10">
        <v>5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125</v>
      </c>
      <c r="D285" s="10">
        <v>3</v>
      </c>
      <c r="E285" s="10">
        <v>116</v>
      </c>
      <c r="F285" s="10">
        <v>6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600</v>
      </c>
      <c r="D286" s="10">
        <v>15</v>
      </c>
      <c r="E286" s="10">
        <v>562</v>
      </c>
      <c r="F286" s="10">
        <v>23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145</v>
      </c>
      <c r="D287" s="10">
        <v>3</v>
      </c>
      <c r="E287" s="10">
        <v>136</v>
      </c>
      <c r="F287" s="10">
        <v>6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114</v>
      </c>
      <c r="D288" s="10">
        <v>3</v>
      </c>
      <c r="E288" s="10">
        <v>106</v>
      </c>
      <c r="F288" s="10">
        <v>5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128</v>
      </c>
      <c r="D289" s="10">
        <v>5</v>
      </c>
      <c r="E289" s="10">
        <v>117</v>
      </c>
      <c r="F289" s="10">
        <v>6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110</v>
      </c>
      <c r="D290" s="10">
        <v>3</v>
      </c>
      <c r="E290" s="10">
        <v>102</v>
      </c>
      <c r="F290" s="10">
        <v>5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103</v>
      </c>
      <c r="D291" s="10">
        <v>1</v>
      </c>
      <c r="E291" s="10">
        <v>101</v>
      </c>
      <c r="F291" s="10">
        <v>1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507</v>
      </c>
      <c r="D292" s="10">
        <v>19</v>
      </c>
      <c r="E292" s="10">
        <v>474</v>
      </c>
      <c r="F292" s="10">
        <v>14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87</v>
      </c>
      <c r="D293" s="10">
        <v>4</v>
      </c>
      <c r="E293" s="10">
        <v>78</v>
      </c>
      <c r="F293" s="10">
        <v>5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96</v>
      </c>
      <c r="D294" s="10">
        <v>3</v>
      </c>
      <c r="E294" s="10">
        <v>93</v>
      </c>
      <c r="F294" s="10" t="s">
        <v>265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109</v>
      </c>
      <c r="D295" s="10">
        <v>3</v>
      </c>
      <c r="E295" s="10">
        <v>103</v>
      </c>
      <c r="F295" s="10">
        <v>3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101</v>
      </c>
      <c r="D296" s="10">
        <v>6</v>
      </c>
      <c r="E296" s="10">
        <v>93</v>
      </c>
      <c r="F296" s="10">
        <v>2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114</v>
      </c>
      <c r="D297" s="10">
        <v>3</v>
      </c>
      <c r="E297" s="10">
        <v>107</v>
      </c>
      <c r="F297" s="10">
        <v>4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487</v>
      </c>
      <c r="D298" s="10">
        <v>9</v>
      </c>
      <c r="E298" s="10">
        <v>469</v>
      </c>
      <c r="F298" s="10">
        <v>9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108</v>
      </c>
      <c r="D299" s="10">
        <v>3</v>
      </c>
      <c r="E299" s="10">
        <v>102</v>
      </c>
      <c r="F299" s="10">
        <v>3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104</v>
      </c>
      <c r="D300" s="10">
        <v>2</v>
      </c>
      <c r="E300" s="10">
        <v>101</v>
      </c>
      <c r="F300" s="10">
        <v>1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89</v>
      </c>
      <c r="D301" s="10">
        <v>1</v>
      </c>
      <c r="E301" s="10">
        <v>86</v>
      </c>
      <c r="F301" s="10">
        <v>2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85</v>
      </c>
      <c r="D302" s="10">
        <v>2</v>
      </c>
      <c r="E302" s="10">
        <v>83</v>
      </c>
      <c r="F302" s="10" t="s">
        <v>265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101</v>
      </c>
      <c r="D303" s="10">
        <v>1</v>
      </c>
      <c r="E303" s="10">
        <v>97</v>
      </c>
      <c r="F303" s="10">
        <v>3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389</v>
      </c>
      <c r="D304" s="10">
        <v>6</v>
      </c>
      <c r="E304" s="10">
        <v>366</v>
      </c>
      <c r="F304" s="10">
        <v>17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95</v>
      </c>
      <c r="D305" s="10">
        <v>3</v>
      </c>
      <c r="E305" s="10">
        <v>88</v>
      </c>
      <c r="F305" s="10">
        <v>4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79</v>
      </c>
      <c r="D306" s="10">
        <v>1</v>
      </c>
      <c r="E306" s="10">
        <v>74</v>
      </c>
      <c r="F306" s="10">
        <v>4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79</v>
      </c>
      <c r="D307" s="10" t="s">
        <v>265</v>
      </c>
      <c r="E307" s="10">
        <v>76</v>
      </c>
      <c r="F307" s="10">
        <v>3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60</v>
      </c>
      <c r="D308" s="10" t="s">
        <v>265</v>
      </c>
      <c r="E308" s="10">
        <v>57</v>
      </c>
      <c r="F308" s="10">
        <v>3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76</v>
      </c>
      <c r="D309" s="10">
        <v>2</v>
      </c>
      <c r="E309" s="10">
        <v>71</v>
      </c>
      <c r="F309" s="10">
        <v>3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385</v>
      </c>
      <c r="D310" s="10">
        <v>6</v>
      </c>
      <c r="E310" s="10">
        <v>355</v>
      </c>
      <c r="F310" s="10">
        <v>24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80</v>
      </c>
      <c r="D311" s="10">
        <v>2</v>
      </c>
      <c r="E311" s="10">
        <v>73</v>
      </c>
      <c r="F311" s="10">
        <v>5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73</v>
      </c>
      <c r="D312" s="10" t="s">
        <v>265</v>
      </c>
      <c r="E312" s="10">
        <v>70</v>
      </c>
      <c r="F312" s="10">
        <v>3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78</v>
      </c>
      <c r="D313" s="10">
        <v>1</v>
      </c>
      <c r="E313" s="10">
        <v>72</v>
      </c>
      <c r="F313" s="10">
        <v>5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69</v>
      </c>
      <c r="D314" s="10" t="s">
        <v>265</v>
      </c>
      <c r="E314" s="10">
        <v>66</v>
      </c>
      <c r="F314" s="10">
        <v>3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85</v>
      </c>
      <c r="D315" s="10">
        <v>3</v>
      </c>
      <c r="E315" s="10">
        <v>74</v>
      </c>
      <c r="F315" s="10">
        <v>8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242</v>
      </c>
      <c r="D316" s="10">
        <v>4</v>
      </c>
      <c r="E316" s="10">
        <v>220</v>
      </c>
      <c r="F316" s="10">
        <v>18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60</v>
      </c>
      <c r="D317" s="10">
        <v>3</v>
      </c>
      <c r="E317" s="10">
        <v>52</v>
      </c>
      <c r="F317" s="10">
        <v>5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59</v>
      </c>
      <c r="D318" s="10">
        <v>1</v>
      </c>
      <c r="E318" s="10">
        <v>54</v>
      </c>
      <c r="F318" s="10">
        <v>4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48</v>
      </c>
      <c r="D319" s="10" t="s">
        <v>265</v>
      </c>
      <c r="E319" s="10">
        <v>42</v>
      </c>
      <c r="F319" s="10">
        <v>6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37</v>
      </c>
      <c r="D320" s="10" t="s">
        <v>265</v>
      </c>
      <c r="E320" s="10">
        <v>35</v>
      </c>
      <c r="F320" s="10">
        <v>2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38</v>
      </c>
      <c r="D321" s="10" t="s">
        <v>265</v>
      </c>
      <c r="E321" s="10">
        <v>37</v>
      </c>
      <c r="F321" s="10">
        <v>1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133</v>
      </c>
      <c r="D322" s="10">
        <v>2</v>
      </c>
      <c r="E322" s="10">
        <v>118</v>
      </c>
      <c r="F322" s="10">
        <v>13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36</v>
      </c>
      <c r="D323" s="10" t="s">
        <v>265</v>
      </c>
      <c r="E323" s="10">
        <v>35</v>
      </c>
      <c r="F323" s="10">
        <v>1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32</v>
      </c>
      <c r="D324" s="10" t="s">
        <v>265</v>
      </c>
      <c r="E324" s="10">
        <v>28</v>
      </c>
      <c r="F324" s="10">
        <v>4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28</v>
      </c>
      <c r="D325" s="10">
        <v>1</v>
      </c>
      <c r="E325" s="10">
        <v>25</v>
      </c>
      <c r="F325" s="10">
        <v>2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15</v>
      </c>
      <c r="D326" s="10">
        <v>1</v>
      </c>
      <c r="E326" s="10">
        <v>10</v>
      </c>
      <c r="F326" s="10">
        <v>4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22</v>
      </c>
      <c r="D327" s="10" t="s">
        <v>265</v>
      </c>
      <c r="E327" s="10">
        <v>20</v>
      </c>
      <c r="F327" s="10">
        <v>2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67</v>
      </c>
      <c r="D328" s="10">
        <v>2</v>
      </c>
      <c r="E328" s="10">
        <v>56</v>
      </c>
      <c r="F328" s="10">
        <v>9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19</v>
      </c>
      <c r="D329" s="10">
        <v>1</v>
      </c>
      <c r="E329" s="10">
        <v>14</v>
      </c>
      <c r="F329" s="10">
        <v>4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17</v>
      </c>
      <c r="D330" s="10" t="s">
        <v>265</v>
      </c>
      <c r="E330" s="10">
        <v>14</v>
      </c>
      <c r="F330" s="10">
        <v>3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14</v>
      </c>
      <c r="D331" s="10">
        <v>1</v>
      </c>
      <c r="E331" s="10">
        <v>12</v>
      </c>
      <c r="F331" s="10">
        <v>1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10</v>
      </c>
      <c r="D332" s="10" t="s">
        <v>265</v>
      </c>
      <c r="E332" s="10">
        <v>10</v>
      </c>
      <c r="F332" s="10" t="s">
        <v>265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7</v>
      </c>
      <c r="D333" s="10" t="s">
        <v>265</v>
      </c>
      <c r="E333" s="10">
        <v>6</v>
      </c>
      <c r="F333" s="10">
        <v>1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40</v>
      </c>
      <c r="D334" s="5">
        <v>4</v>
      </c>
      <c r="E334" s="5">
        <v>31</v>
      </c>
      <c r="F334" s="5">
        <v>5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6.16406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166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11535</v>
      </c>
      <c r="D5" s="3">
        <v>3632</v>
      </c>
      <c r="E5" s="3">
        <v>7479</v>
      </c>
      <c r="F5" s="3">
        <v>424</v>
      </c>
    </row>
    <row r="6" spans="1:32" ht="12" customHeight="1">
      <c r="A6" s="33" t="s">
        <v>254</v>
      </c>
      <c r="B6" s="1" t="s">
        <v>8</v>
      </c>
      <c r="C6" s="10">
        <v>713</v>
      </c>
      <c r="D6" s="10">
        <v>470</v>
      </c>
      <c r="E6" s="10">
        <v>28</v>
      </c>
      <c r="F6" s="10">
        <v>215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125</v>
      </c>
      <c r="D7" s="10">
        <v>21</v>
      </c>
      <c r="E7" s="10">
        <v>7</v>
      </c>
      <c r="F7" s="10">
        <v>97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117</v>
      </c>
      <c r="D8" s="10">
        <v>45</v>
      </c>
      <c r="E8" s="10">
        <v>3</v>
      </c>
      <c r="F8" s="10">
        <v>69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150</v>
      </c>
      <c r="D9" s="10">
        <v>94</v>
      </c>
      <c r="E9" s="10">
        <v>11</v>
      </c>
      <c r="F9" s="10">
        <v>45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166</v>
      </c>
      <c r="D10" s="10">
        <v>158</v>
      </c>
      <c r="E10" s="10">
        <v>6</v>
      </c>
      <c r="F10" s="10">
        <v>2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155</v>
      </c>
      <c r="D11" s="10">
        <v>152</v>
      </c>
      <c r="E11" s="10">
        <v>1</v>
      </c>
      <c r="F11" s="10">
        <v>2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898</v>
      </c>
      <c r="D12" s="10">
        <v>888</v>
      </c>
      <c r="E12" s="10">
        <v>10</v>
      </c>
      <c r="F12" s="10" t="s">
        <v>265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153</v>
      </c>
      <c r="D13" s="10">
        <v>151</v>
      </c>
      <c r="E13" s="10">
        <v>2</v>
      </c>
      <c r="F13" s="10" t="s">
        <v>265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171</v>
      </c>
      <c r="D14" s="10">
        <v>168</v>
      </c>
      <c r="E14" s="10">
        <v>3</v>
      </c>
      <c r="F14" s="10" t="s">
        <v>265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192</v>
      </c>
      <c r="D15" s="10">
        <v>192</v>
      </c>
      <c r="E15" s="10" t="s">
        <v>265</v>
      </c>
      <c r="F15" s="10" t="s">
        <v>265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189</v>
      </c>
      <c r="D16" s="10">
        <v>185</v>
      </c>
      <c r="E16" s="10">
        <v>4</v>
      </c>
      <c r="F16" s="10" t="s">
        <v>265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193</v>
      </c>
      <c r="D17" s="10">
        <v>192</v>
      </c>
      <c r="E17" s="10">
        <v>1</v>
      </c>
      <c r="F17" s="10" t="s">
        <v>265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831</v>
      </c>
      <c r="D18" s="10">
        <v>816</v>
      </c>
      <c r="E18" s="10">
        <v>12</v>
      </c>
      <c r="F18" s="10">
        <v>3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163</v>
      </c>
      <c r="D19" s="10">
        <v>161</v>
      </c>
      <c r="E19" s="10">
        <v>1</v>
      </c>
      <c r="F19" s="10">
        <v>1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175</v>
      </c>
      <c r="D20" s="10">
        <v>173</v>
      </c>
      <c r="E20" s="10">
        <v>2</v>
      </c>
      <c r="F20" s="10" t="s">
        <v>265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180</v>
      </c>
      <c r="D21" s="10">
        <v>177</v>
      </c>
      <c r="E21" s="10">
        <v>3</v>
      </c>
      <c r="F21" s="10" t="s">
        <v>265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166</v>
      </c>
      <c r="D22" s="10">
        <v>161</v>
      </c>
      <c r="E22" s="10">
        <v>4</v>
      </c>
      <c r="F22" s="10">
        <v>1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147</v>
      </c>
      <c r="D23" s="10">
        <v>144</v>
      </c>
      <c r="E23" s="10">
        <v>2</v>
      </c>
      <c r="F23" s="10">
        <v>1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795</v>
      </c>
      <c r="D24" s="10">
        <v>652</v>
      </c>
      <c r="E24" s="10">
        <v>139</v>
      </c>
      <c r="F24" s="10">
        <v>4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157</v>
      </c>
      <c r="D25" s="10">
        <v>152</v>
      </c>
      <c r="E25" s="10">
        <v>5</v>
      </c>
      <c r="F25" s="10" t="s">
        <v>265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186</v>
      </c>
      <c r="D26" s="10">
        <v>168</v>
      </c>
      <c r="E26" s="10">
        <v>16</v>
      </c>
      <c r="F26" s="10">
        <v>2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174</v>
      </c>
      <c r="D27" s="10">
        <v>145</v>
      </c>
      <c r="E27" s="10">
        <v>28</v>
      </c>
      <c r="F27" s="10">
        <v>1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150</v>
      </c>
      <c r="D28" s="10">
        <v>110</v>
      </c>
      <c r="E28" s="10">
        <v>39</v>
      </c>
      <c r="F28" s="10">
        <v>1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128</v>
      </c>
      <c r="D29" s="10">
        <v>77</v>
      </c>
      <c r="E29" s="10">
        <v>51</v>
      </c>
      <c r="F29" s="10" t="s">
        <v>265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705</v>
      </c>
      <c r="D30" s="10">
        <v>269</v>
      </c>
      <c r="E30" s="10">
        <v>428</v>
      </c>
      <c r="F30" s="10">
        <v>8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132</v>
      </c>
      <c r="D31" s="10">
        <v>61</v>
      </c>
      <c r="E31" s="10">
        <v>67</v>
      </c>
      <c r="F31" s="10">
        <v>4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132</v>
      </c>
      <c r="D32" s="10">
        <v>61</v>
      </c>
      <c r="E32" s="10">
        <v>69</v>
      </c>
      <c r="F32" s="10">
        <v>2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146</v>
      </c>
      <c r="D33" s="10">
        <v>49</v>
      </c>
      <c r="E33" s="10">
        <v>96</v>
      </c>
      <c r="F33" s="10">
        <v>1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145</v>
      </c>
      <c r="D34" s="10">
        <v>52</v>
      </c>
      <c r="E34" s="10">
        <v>92</v>
      </c>
      <c r="F34" s="10">
        <v>1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150</v>
      </c>
      <c r="D35" s="10">
        <v>46</v>
      </c>
      <c r="E35" s="10">
        <v>104</v>
      </c>
      <c r="F35" s="10" t="s">
        <v>265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806</v>
      </c>
      <c r="D36" s="10">
        <v>152</v>
      </c>
      <c r="E36" s="10">
        <v>648</v>
      </c>
      <c r="F36" s="10">
        <v>6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157</v>
      </c>
      <c r="D37" s="10">
        <v>36</v>
      </c>
      <c r="E37" s="10">
        <v>119</v>
      </c>
      <c r="F37" s="10">
        <v>2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143</v>
      </c>
      <c r="D38" s="10">
        <v>30</v>
      </c>
      <c r="E38" s="10">
        <v>111</v>
      </c>
      <c r="F38" s="10">
        <v>2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180</v>
      </c>
      <c r="D39" s="10">
        <v>35</v>
      </c>
      <c r="E39" s="10">
        <v>144</v>
      </c>
      <c r="F39" s="10">
        <v>1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162</v>
      </c>
      <c r="D40" s="10">
        <v>30</v>
      </c>
      <c r="E40" s="10">
        <v>131</v>
      </c>
      <c r="F40" s="10">
        <v>1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164</v>
      </c>
      <c r="D41" s="10">
        <v>21</v>
      </c>
      <c r="E41" s="10">
        <v>143</v>
      </c>
      <c r="F41" s="10" t="s">
        <v>265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779</v>
      </c>
      <c r="D42" s="10">
        <v>107</v>
      </c>
      <c r="E42" s="10">
        <v>663</v>
      </c>
      <c r="F42" s="10">
        <v>9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179</v>
      </c>
      <c r="D43" s="10">
        <v>28</v>
      </c>
      <c r="E43" s="10">
        <v>148</v>
      </c>
      <c r="F43" s="10">
        <v>3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151</v>
      </c>
      <c r="D44" s="10">
        <v>19</v>
      </c>
      <c r="E44" s="10">
        <v>130</v>
      </c>
      <c r="F44" s="10">
        <v>2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161</v>
      </c>
      <c r="D45" s="10">
        <v>23</v>
      </c>
      <c r="E45" s="10">
        <v>135</v>
      </c>
      <c r="F45" s="10">
        <v>3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137</v>
      </c>
      <c r="D46" s="10">
        <v>19</v>
      </c>
      <c r="E46" s="10">
        <v>118</v>
      </c>
      <c r="F46" s="10" t="s">
        <v>265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151</v>
      </c>
      <c r="D47" s="10">
        <v>18</v>
      </c>
      <c r="E47" s="10">
        <v>132</v>
      </c>
      <c r="F47" s="10">
        <v>1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772</v>
      </c>
      <c r="D48" s="10">
        <v>71</v>
      </c>
      <c r="E48" s="10">
        <v>691</v>
      </c>
      <c r="F48" s="10">
        <v>10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175</v>
      </c>
      <c r="D49" s="10">
        <v>18</v>
      </c>
      <c r="E49" s="10">
        <v>155</v>
      </c>
      <c r="F49" s="10">
        <v>2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141</v>
      </c>
      <c r="D50" s="10">
        <v>9</v>
      </c>
      <c r="E50" s="10">
        <v>132</v>
      </c>
      <c r="F50" s="10" t="s">
        <v>265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139</v>
      </c>
      <c r="D51" s="10">
        <v>10</v>
      </c>
      <c r="E51" s="10">
        <v>127</v>
      </c>
      <c r="F51" s="10">
        <v>2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158</v>
      </c>
      <c r="D52" s="10">
        <v>21</v>
      </c>
      <c r="E52" s="10">
        <v>134</v>
      </c>
      <c r="F52" s="10">
        <v>3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159</v>
      </c>
      <c r="D53" s="10">
        <v>13</v>
      </c>
      <c r="E53" s="10">
        <v>143</v>
      </c>
      <c r="F53" s="10">
        <v>3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847</v>
      </c>
      <c r="D54" s="10">
        <v>54</v>
      </c>
      <c r="E54" s="10">
        <v>774</v>
      </c>
      <c r="F54" s="10">
        <v>19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165</v>
      </c>
      <c r="D55" s="10">
        <v>7</v>
      </c>
      <c r="E55" s="10">
        <v>155</v>
      </c>
      <c r="F55" s="10">
        <v>3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165</v>
      </c>
      <c r="D56" s="10">
        <v>10</v>
      </c>
      <c r="E56" s="10">
        <v>151</v>
      </c>
      <c r="F56" s="10">
        <v>4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175</v>
      </c>
      <c r="D57" s="10">
        <v>17</v>
      </c>
      <c r="E57" s="10">
        <v>155</v>
      </c>
      <c r="F57" s="10">
        <v>3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161</v>
      </c>
      <c r="D58" s="10">
        <v>9</v>
      </c>
      <c r="E58" s="10">
        <v>148</v>
      </c>
      <c r="F58" s="10">
        <v>4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181</v>
      </c>
      <c r="D59" s="10">
        <v>11</v>
      </c>
      <c r="E59" s="10">
        <v>165</v>
      </c>
      <c r="F59" s="10">
        <v>5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763</v>
      </c>
      <c r="D60" s="10">
        <v>49</v>
      </c>
      <c r="E60" s="10">
        <v>703</v>
      </c>
      <c r="F60" s="10">
        <v>11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144</v>
      </c>
      <c r="D61" s="10">
        <v>8</v>
      </c>
      <c r="E61" s="10">
        <v>132</v>
      </c>
      <c r="F61" s="10">
        <v>4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151</v>
      </c>
      <c r="D62" s="10">
        <v>14</v>
      </c>
      <c r="E62" s="10">
        <v>136</v>
      </c>
      <c r="F62" s="10">
        <v>1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161</v>
      </c>
      <c r="D63" s="10">
        <v>10</v>
      </c>
      <c r="E63" s="10">
        <v>147</v>
      </c>
      <c r="F63" s="10">
        <v>4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169</v>
      </c>
      <c r="D64" s="10">
        <v>9</v>
      </c>
      <c r="E64" s="10">
        <v>159</v>
      </c>
      <c r="F64" s="10">
        <v>1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138</v>
      </c>
      <c r="D65" s="10">
        <v>8</v>
      </c>
      <c r="E65" s="10">
        <v>129</v>
      </c>
      <c r="F65" s="10">
        <v>1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702</v>
      </c>
      <c r="D66" s="10">
        <v>25</v>
      </c>
      <c r="E66" s="10">
        <v>664</v>
      </c>
      <c r="F66" s="10">
        <v>13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156</v>
      </c>
      <c r="D67" s="10">
        <v>4</v>
      </c>
      <c r="E67" s="10">
        <v>152</v>
      </c>
      <c r="F67" s="10" t="s">
        <v>265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137</v>
      </c>
      <c r="D68" s="10">
        <v>4</v>
      </c>
      <c r="E68" s="10">
        <v>132</v>
      </c>
      <c r="F68" s="10">
        <v>1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144</v>
      </c>
      <c r="D69" s="10">
        <v>8</v>
      </c>
      <c r="E69" s="10">
        <v>130</v>
      </c>
      <c r="F69" s="10">
        <v>6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136</v>
      </c>
      <c r="D70" s="10">
        <v>6</v>
      </c>
      <c r="E70" s="10">
        <v>125</v>
      </c>
      <c r="F70" s="10">
        <v>5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129</v>
      </c>
      <c r="D71" s="10">
        <v>3</v>
      </c>
      <c r="E71" s="10">
        <v>125</v>
      </c>
      <c r="F71" s="10">
        <v>1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617</v>
      </c>
      <c r="D72" s="10">
        <v>16</v>
      </c>
      <c r="E72" s="10">
        <v>590</v>
      </c>
      <c r="F72" s="10">
        <v>11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119</v>
      </c>
      <c r="D73" s="10">
        <v>3</v>
      </c>
      <c r="E73" s="10">
        <v>114</v>
      </c>
      <c r="F73" s="10">
        <v>2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128</v>
      </c>
      <c r="D74" s="10">
        <v>3</v>
      </c>
      <c r="E74" s="10">
        <v>123</v>
      </c>
      <c r="F74" s="10">
        <v>2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122</v>
      </c>
      <c r="D75" s="10">
        <v>5</v>
      </c>
      <c r="E75" s="10">
        <v>116</v>
      </c>
      <c r="F75" s="10">
        <v>1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123</v>
      </c>
      <c r="D76" s="10">
        <v>2</v>
      </c>
      <c r="E76" s="10">
        <v>120</v>
      </c>
      <c r="F76" s="10">
        <v>1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125</v>
      </c>
      <c r="D77" s="10">
        <v>3</v>
      </c>
      <c r="E77" s="10">
        <v>117</v>
      </c>
      <c r="F77" s="10">
        <v>5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566</v>
      </c>
      <c r="D78" s="10">
        <v>8</v>
      </c>
      <c r="E78" s="10">
        <v>540</v>
      </c>
      <c r="F78" s="10">
        <v>18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124</v>
      </c>
      <c r="D79" s="10">
        <v>2</v>
      </c>
      <c r="E79" s="10">
        <v>118</v>
      </c>
      <c r="F79" s="10">
        <v>4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96</v>
      </c>
      <c r="D80" s="10">
        <v>1</v>
      </c>
      <c r="E80" s="10">
        <v>93</v>
      </c>
      <c r="F80" s="10">
        <v>2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118</v>
      </c>
      <c r="D81" s="10">
        <v>1</v>
      </c>
      <c r="E81" s="10">
        <v>110</v>
      </c>
      <c r="F81" s="10">
        <v>7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105</v>
      </c>
      <c r="D82" s="10" t="s">
        <v>265</v>
      </c>
      <c r="E82" s="10">
        <v>103</v>
      </c>
      <c r="F82" s="10">
        <v>2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123</v>
      </c>
      <c r="D83" s="10">
        <v>4</v>
      </c>
      <c r="E83" s="10">
        <v>116</v>
      </c>
      <c r="F83" s="10">
        <v>3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544</v>
      </c>
      <c r="D84" s="10">
        <v>16</v>
      </c>
      <c r="E84" s="10">
        <v>507</v>
      </c>
      <c r="F84" s="10">
        <v>21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113</v>
      </c>
      <c r="D85" s="10">
        <v>1</v>
      </c>
      <c r="E85" s="10">
        <v>110</v>
      </c>
      <c r="F85" s="10">
        <v>2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105</v>
      </c>
      <c r="D86" s="10">
        <v>3</v>
      </c>
      <c r="E86" s="10">
        <v>97</v>
      </c>
      <c r="F86" s="10">
        <v>5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105</v>
      </c>
      <c r="D87" s="10">
        <v>4</v>
      </c>
      <c r="E87" s="10">
        <v>97</v>
      </c>
      <c r="F87" s="10">
        <v>4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97</v>
      </c>
      <c r="D88" s="10">
        <v>4</v>
      </c>
      <c r="E88" s="10">
        <v>88</v>
      </c>
      <c r="F88" s="10">
        <v>5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124</v>
      </c>
      <c r="D89" s="10">
        <v>4</v>
      </c>
      <c r="E89" s="10">
        <v>115</v>
      </c>
      <c r="F89" s="10">
        <v>5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456</v>
      </c>
      <c r="D90" s="10">
        <v>14</v>
      </c>
      <c r="E90" s="10">
        <v>421</v>
      </c>
      <c r="F90" s="10">
        <v>21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97</v>
      </c>
      <c r="D91" s="10">
        <v>6</v>
      </c>
      <c r="E91" s="10">
        <v>87</v>
      </c>
      <c r="F91" s="10">
        <v>4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96</v>
      </c>
      <c r="D92" s="10" t="s">
        <v>265</v>
      </c>
      <c r="E92" s="10">
        <v>93</v>
      </c>
      <c r="F92" s="10">
        <v>3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89</v>
      </c>
      <c r="D93" s="10" t="s">
        <v>265</v>
      </c>
      <c r="E93" s="10">
        <v>84</v>
      </c>
      <c r="F93" s="10">
        <v>5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87</v>
      </c>
      <c r="D94" s="10">
        <v>3</v>
      </c>
      <c r="E94" s="10">
        <v>81</v>
      </c>
      <c r="F94" s="10">
        <v>3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87</v>
      </c>
      <c r="D95" s="10">
        <v>5</v>
      </c>
      <c r="E95" s="10">
        <v>76</v>
      </c>
      <c r="F95" s="10">
        <v>6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363</v>
      </c>
      <c r="D96" s="10">
        <v>12</v>
      </c>
      <c r="E96" s="10">
        <v>327</v>
      </c>
      <c r="F96" s="10">
        <v>24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84</v>
      </c>
      <c r="D97" s="10">
        <v>1</v>
      </c>
      <c r="E97" s="10">
        <v>78</v>
      </c>
      <c r="F97" s="10">
        <v>5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83</v>
      </c>
      <c r="D98" s="10">
        <v>5</v>
      </c>
      <c r="E98" s="10">
        <v>73</v>
      </c>
      <c r="F98" s="10">
        <v>5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80</v>
      </c>
      <c r="D99" s="10">
        <v>1</v>
      </c>
      <c r="E99" s="10">
        <v>76</v>
      </c>
      <c r="F99" s="10">
        <v>3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54</v>
      </c>
      <c r="D100" s="10">
        <v>2</v>
      </c>
      <c r="E100" s="10">
        <v>48</v>
      </c>
      <c r="F100" s="10">
        <v>4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62</v>
      </c>
      <c r="D101" s="10">
        <v>3</v>
      </c>
      <c r="E101" s="10">
        <v>52</v>
      </c>
      <c r="F101" s="10">
        <v>7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210</v>
      </c>
      <c r="D102" s="10">
        <v>8</v>
      </c>
      <c r="E102" s="10">
        <v>186</v>
      </c>
      <c r="F102" s="10">
        <v>16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66</v>
      </c>
      <c r="D103" s="10">
        <v>3</v>
      </c>
      <c r="E103" s="10">
        <v>57</v>
      </c>
      <c r="F103" s="10">
        <v>6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51</v>
      </c>
      <c r="D104" s="10">
        <v>2</v>
      </c>
      <c r="E104" s="10">
        <v>48</v>
      </c>
      <c r="F104" s="10">
        <v>1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48</v>
      </c>
      <c r="D105" s="10" t="s">
        <v>265</v>
      </c>
      <c r="E105" s="10">
        <v>41</v>
      </c>
      <c r="F105" s="10">
        <v>7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27</v>
      </c>
      <c r="D106" s="10">
        <v>3</v>
      </c>
      <c r="E106" s="10">
        <v>23</v>
      </c>
      <c r="F106" s="10">
        <v>1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18</v>
      </c>
      <c r="D107" s="10" t="s">
        <v>265</v>
      </c>
      <c r="E107" s="10">
        <v>17</v>
      </c>
      <c r="F107" s="10">
        <v>1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111</v>
      </c>
      <c r="D108" s="10">
        <v>2</v>
      </c>
      <c r="E108" s="10">
        <v>100</v>
      </c>
      <c r="F108" s="10">
        <v>9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29</v>
      </c>
      <c r="D109" s="10" t="s">
        <v>265</v>
      </c>
      <c r="E109" s="10">
        <v>27</v>
      </c>
      <c r="F109" s="10">
        <v>2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35</v>
      </c>
      <c r="D110" s="10">
        <v>2</v>
      </c>
      <c r="E110" s="10">
        <v>30</v>
      </c>
      <c r="F110" s="10">
        <v>3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16</v>
      </c>
      <c r="D111" s="10" t="s">
        <v>265</v>
      </c>
      <c r="E111" s="10">
        <v>15</v>
      </c>
      <c r="F111" s="10">
        <v>1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20</v>
      </c>
      <c r="D112" s="10" t="s">
        <v>265</v>
      </c>
      <c r="E112" s="10">
        <v>19</v>
      </c>
      <c r="F112" s="10">
        <v>1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11</v>
      </c>
      <c r="D113" s="10" t="s">
        <v>265</v>
      </c>
      <c r="E113" s="10">
        <v>9</v>
      </c>
      <c r="F113" s="10">
        <v>2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57</v>
      </c>
      <c r="D114" s="10">
        <v>3</v>
      </c>
      <c r="E114" s="10">
        <v>48</v>
      </c>
      <c r="F114" s="10">
        <v>6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5902</v>
      </c>
      <c r="D115" s="3">
        <v>1975</v>
      </c>
      <c r="E115" s="3">
        <v>3724</v>
      </c>
      <c r="F115" s="3">
        <v>203</v>
      </c>
    </row>
    <row r="116" spans="1:11" ht="12" customHeight="1">
      <c r="A116" s="33" t="s">
        <v>254</v>
      </c>
      <c r="B116" s="1" t="s">
        <v>8</v>
      </c>
      <c r="C116" s="10">
        <v>343</v>
      </c>
      <c r="D116" s="10">
        <v>227</v>
      </c>
      <c r="E116" s="10">
        <v>17</v>
      </c>
      <c r="F116" s="10">
        <v>99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62</v>
      </c>
      <c r="D117" s="10">
        <v>10</v>
      </c>
      <c r="E117" s="10">
        <v>4</v>
      </c>
      <c r="F117" s="10">
        <v>48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66</v>
      </c>
      <c r="D118" s="10">
        <v>26</v>
      </c>
      <c r="E118" s="10">
        <v>3</v>
      </c>
      <c r="F118" s="10">
        <v>37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68</v>
      </c>
      <c r="D119" s="10">
        <v>49</v>
      </c>
      <c r="E119" s="10">
        <v>5</v>
      </c>
      <c r="F119" s="10">
        <v>14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69</v>
      </c>
      <c r="D120" s="10">
        <v>65</v>
      </c>
      <c r="E120" s="10">
        <v>4</v>
      </c>
      <c r="F120" s="10" t="s">
        <v>265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78</v>
      </c>
      <c r="D121" s="10">
        <v>77</v>
      </c>
      <c r="E121" s="10">
        <v>1</v>
      </c>
      <c r="F121" s="10" t="s">
        <v>265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439</v>
      </c>
      <c r="D122" s="10">
        <v>436</v>
      </c>
      <c r="E122" s="10">
        <v>3</v>
      </c>
      <c r="F122" s="10" t="s">
        <v>265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70</v>
      </c>
      <c r="D123" s="10">
        <v>69</v>
      </c>
      <c r="E123" s="10">
        <v>1</v>
      </c>
      <c r="F123" s="10" t="s">
        <v>265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86</v>
      </c>
      <c r="D124" s="10">
        <v>86</v>
      </c>
      <c r="E124" s="10" t="s">
        <v>265</v>
      </c>
      <c r="F124" s="10" t="s">
        <v>265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94</v>
      </c>
      <c r="D125" s="10">
        <v>94</v>
      </c>
      <c r="E125" s="10" t="s">
        <v>265</v>
      </c>
      <c r="F125" s="10" t="s">
        <v>265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96</v>
      </c>
      <c r="D126" s="10">
        <v>95</v>
      </c>
      <c r="E126" s="10">
        <v>1</v>
      </c>
      <c r="F126" s="10" t="s">
        <v>265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93</v>
      </c>
      <c r="D127" s="10">
        <v>92</v>
      </c>
      <c r="E127" s="10">
        <v>1</v>
      </c>
      <c r="F127" s="10" t="s">
        <v>265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406</v>
      </c>
      <c r="D128" s="10">
        <v>399</v>
      </c>
      <c r="E128" s="10">
        <v>6</v>
      </c>
      <c r="F128" s="10">
        <v>1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79</v>
      </c>
      <c r="D129" s="10">
        <v>78</v>
      </c>
      <c r="E129" s="10" t="s">
        <v>265</v>
      </c>
      <c r="F129" s="10">
        <v>1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84</v>
      </c>
      <c r="D130" s="10">
        <v>82</v>
      </c>
      <c r="E130" s="10">
        <v>2</v>
      </c>
      <c r="F130" s="10" t="s">
        <v>265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91</v>
      </c>
      <c r="D131" s="10">
        <v>89</v>
      </c>
      <c r="E131" s="10">
        <v>2</v>
      </c>
      <c r="F131" s="10" t="s">
        <v>265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82</v>
      </c>
      <c r="D132" s="10">
        <v>81</v>
      </c>
      <c r="E132" s="10">
        <v>1</v>
      </c>
      <c r="F132" s="10" t="s">
        <v>265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70</v>
      </c>
      <c r="D133" s="10">
        <v>69</v>
      </c>
      <c r="E133" s="10">
        <v>1</v>
      </c>
      <c r="F133" s="10" t="s">
        <v>265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396</v>
      </c>
      <c r="D134" s="10">
        <v>353</v>
      </c>
      <c r="E134" s="10">
        <v>41</v>
      </c>
      <c r="F134" s="10">
        <v>2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73</v>
      </c>
      <c r="D135" s="10">
        <v>73</v>
      </c>
      <c r="E135" s="10" t="s">
        <v>265</v>
      </c>
      <c r="F135" s="10" t="s">
        <v>265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98</v>
      </c>
      <c r="D136" s="10">
        <v>92</v>
      </c>
      <c r="E136" s="10">
        <v>5</v>
      </c>
      <c r="F136" s="10">
        <v>1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82</v>
      </c>
      <c r="D137" s="10">
        <v>73</v>
      </c>
      <c r="E137" s="10">
        <v>8</v>
      </c>
      <c r="F137" s="10">
        <v>1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78</v>
      </c>
      <c r="D138" s="10">
        <v>65</v>
      </c>
      <c r="E138" s="10">
        <v>13</v>
      </c>
      <c r="F138" s="10" t="s">
        <v>265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65</v>
      </c>
      <c r="D139" s="10">
        <v>50</v>
      </c>
      <c r="E139" s="10">
        <v>15</v>
      </c>
      <c r="F139" s="10" t="s">
        <v>265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344</v>
      </c>
      <c r="D140" s="10">
        <v>181</v>
      </c>
      <c r="E140" s="10">
        <v>160</v>
      </c>
      <c r="F140" s="10">
        <v>3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68</v>
      </c>
      <c r="D141" s="10">
        <v>45</v>
      </c>
      <c r="E141" s="10">
        <v>21</v>
      </c>
      <c r="F141" s="10">
        <v>2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60</v>
      </c>
      <c r="D142" s="10">
        <v>35</v>
      </c>
      <c r="E142" s="10">
        <v>25</v>
      </c>
      <c r="F142" s="10" t="s">
        <v>265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68</v>
      </c>
      <c r="D143" s="10">
        <v>33</v>
      </c>
      <c r="E143" s="10">
        <v>35</v>
      </c>
      <c r="F143" s="10" t="s">
        <v>265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73</v>
      </c>
      <c r="D144" s="10">
        <v>39</v>
      </c>
      <c r="E144" s="10">
        <v>33</v>
      </c>
      <c r="F144" s="10">
        <v>1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75</v>
      </c>
      <c r="D145" s="10">
        <v>29</v>
      </c>
      <c r="E145" s="10">
        <v>46</v>
      </c>
      <c r="F145" s="10" t="s">
        <v>265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431</v>
      </c>
      <c r="D146" s="10">
        <v>116</v>
      </c>
      <c r="E146" s="10">
        <v>312</v>
      </c>
      <c r="F146" s="10">
        <v>3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87</v>
      </c>
      <c r="D147" s="10">
        <v>27</v>
      </c>
      <c r="E147" s="10">
        <v>58</v>
      </c>
      <c r="F147" s="10">
        <v>2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77</v>
      </c>
      <c r="D148" s="10">
        <v>22</v>
      </c>
      <c r="E148" s="10">
        <v>55</v>
      </c>
      <c r="F148" s="10" t="s">
        <v>265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101</v>
      </c>
      <c r="D149" s="10">
        <v>28</v>
      </c>
      <c r="E149" s="10">
        <v>72</v>
      </c>
      <c r="F149" s="10">
        <v>1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81</v>
      </c>
      <c r="D150" s="10">
        <v>24</v>
      </c>
      <c r="E150" s="10">
        <v>57</v>
      </c>
      <c r="F150" s="10" t="s">
        <v>265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85</v>
      </c>
      <c r="D151" s="10">
        <v>15</v>
      </c>
      <c r="E151" s="10">
        <v>70</v>
      </c>
      <c r="F151" s="10" t="s">
        <v>265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394</v>
      </c>
      <c r="D152" s="10">
        <v>82</v>
      </c>
      <c r="E152" s="10">
        <v>309</v>
      </c>
      <c r="F152" s="10">
        <v>3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92</v>
      </c>
      <c r="D153" s="10">
        <v>22</v>
      </c>
      <c r="E153" s="10">
        <v>69</v>
      </c>
      <c r="F153" s="10">
        <v>1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72</v>
      </c>
      <c r="D154" s="10">
        <v>14</v>
      </c>
      <c r="E154" s="10">
        <v>58</v>
      </c>
      <c r="F154" s="10" t="s">
        <v>265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87</v>
      </c>
      <c r="D155" s="10">
        <v>16</v>
      </c>
      <c r="E155" s="10">
        <v>69</v>
      </c>
      <c r="F155" s="10">
        <v>2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73</v>
      </c>
      <c r="D156" s="10">
        <v>16</v>
      </c>
      <c r="E156" s="10">
        <v>57</v>
      </c>
      <c r="F156" s="10" t="s">
        <v>265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70</v>
      </c>
      <c r="D157" s="10">
        <v>14</v>
      </c>
      <c r="E157" s="10">
        <v>56</v>
      </c>
      <c r="F157" s="10" t="s">
        <v>265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401</v>
      </c>
      <c r="D158" s="10">
        <v>47</v>
      </c>
      <c r="E158" s="10">
        <v>348</v>
      </c>
      <c r="F158" s="10">
        <v>6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90</v>
      </c>
      <c r="D159" s="10">
        <v>13</v>
      </c>
      <c r="E159" s="10">
        <v>76</v>
      </c>
      <c r="F159" s="10">
        <v>1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77</v>
      </c>
      <c r="D160" s="10">
        <v>6</v>
      </c>
      <c r="E160" s="10">
        <v>71</v>
      </c>
      <c r="F160" s="10" t="s">
        <v>265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63</v>
      </c>
      <c r="D161" s="10">
        <v>3</v>
      </c>
      <c r="E161" s="10">
        <v>59</v>
      </c>
      <c r="F161" s="10">
        <v>1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84</v>
      </c>
      <c r="D162" s="10">
        <v>15</v>
      </c>
      <c r="E162" s="10">
        <v>68</v>
      </c>
      <c r="F162" s="10">
        <v>1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87</v>
      </c>
      <c r="D163" s="10">
        <v>10</v>
      </c>
      <c r="E163" s="10">
        <v>74</v>
      </c>
      <c r="F163" s="10">
        <v>3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434</v>
      </c>
      <c r="D164" s="10">
        <v>38</v>
      </c>
      <c r="E164" s="10">
        <v>388</v>
      </c>
      <c r="F164" s="10">
        <v>8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96</v>
      </c>
      <c r="D165" s="10">
        <v>5</v>
      </c>
      <c r="E165" s="10">
        <v>88</v>
      </c>
      <c r="F165" s="10">
        <v>3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92</v>
      </c>
      <c r="D166" s="10">
        <v>9</v>
      </c>
      <c r="E166" s="10">
        <v>82</v>
      </c>
      <c r="F166" s="10">
        <v>1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84</v>
      </c>
      <c r="D167" s="10">
        <v>12</v>
      </c>
      <c r="E167" s="10">
        <v>71</v>
      </c>
      <c r="F167" s="10">
        <v>1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79</v>
      </c>
      <c r="D168" s="10">
        <v>4</v>
      </c>
      <c r="E168" s="10">
        <v>75</v>
      </c>
      <c r="F168" s="10" t="s">
        <v>265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83</v>
      </c>
      <c r="D169" s="10">
        <v>8</v>
      </c>
      <c r="E169" s="10">
        <v>72</v>
      </c>
      <c r="F169" s="10">
        <v>3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385</v>
      </c>
      <c r="D170" s="10">
        <v>31</v>
      </c>
      <c r="E170" s="10">
        <v>348</v>
      </c>
      <c r="F170" s="10">
        <v>6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72</v>
      </c>
      <c r="D171" s="10">
        <v>3</v>
      </c>
      <c r="E171" s="10">
        <v>67</v>
      </c>
      <c r="F171" s="10">
        <v>2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78</v>
      </c>
      <c r="D172" s="10">
        <v>11</v>
      </c>
      <c r="E172" s="10">
        <v>66</v>
      </c>
      <c r="F172" s="10">
        <v>1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82</v>
      </c>
      <c r="D173" s="10">
        <v>9</v>
      </c>
      <c r="E173" s="10">
        <v>71</v>
      </c>
      <c r="F173" s="10">
        <v>2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81</v>
      </c>
      <c r="D174" s="10">
        <v>4</v>
      </c>
      <c r="E174" s="10">
        <v>76</v>
      </c>
      <c r="F174" s="10">
        <v>1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72</v>
      </c>
      <c r="D175" s="10">
        <v>4</v>
      </c>
      <c r="E175" s="10">
        <v>68</v>
      </c>
      <c r="F175" s="10" t="s">
        <v>265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356</v>
      </c>
      <c r="D176" s="10">
        <v>12</v>
      </c>
      <c r="E176" s="10">
        <v>338</v>
      </c>
      <c r="F176" s="10">
        <v>6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83</v>
      </c>
      <c r="D177" s="10">
        <v>2</v>
      </c>
      <c r="E177" s="10">
        <v>81</v>
      </c>
      <c r="F177" s="10" t="s">
        <v>265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70</v>
      </c>
      <c r="D178" s="10">
        <v>3</v>
      </c>
      <c r="E178" s="10">
        <v>66</v>
      </c>
      <c r="F178" s="10">
        <v>1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72</v>
      </c>
      <c r="D179" s="10">
        <v>4</v>
      </c>
      <c r="E179" s="10">
        <v>65</v>
      </c>
      <c r="F179" s="10">
        <v>3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68</v>
      </c>
      <c r="D180" s="10">
        <v>2</v>
      </c>
      <c r="E180" s="10">
        <v>65</v>
      </c>
      <c r="F180" s="10">
        <v>1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63</v>
      </c>
      <c r="D181" s="10">
        <v>1</v>
      </c>
      <c r="E181" s="10">
        <v>61</v>
      </c>
      <c r="F181" s="10">
        <v>1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310</v>
      </c>
      <c r="D182" s="10">
        <v>9</v>
      </c>
      <c r="E182" s="10">
        <v>293</v>
      </c>
      <c r="F182" s="10">
        <v>8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61</v>
      </c>
      <c r="D183" s="10">
        <v>1</v>
      </c>
      <c r="E183" s="10">
        <v>59</v>
      </c>
      <c r="F183" s="10">
        <v>1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73</v>
      </c>
      <c r="D184" s="10">
        <v>2</v>
      </c>
      <c r="E184" s="10">
        <v>69</v>
      </c>
      <c r="F184" s="10">
        <v>2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52</v>
      </c>
      <c r="D185" s="10">
        <v>1</v>
      </c>
      <c r="E185" s="10">
        <v>50</v>
      </c>
      <c r="F185" s="10">
        <v>1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56</v>
      </c>
      <c r="D186" s="10">
        <v>2</v>
      </c>
      <c r="E186" s="10">
        <v>53</v>
      </c>
      <c r="F186" s="10">
        <v>1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68</v>
      </c>
      <c r="D187" s="10">
        <v>3</v>
      </c>
      <c r="E187" s="10">
        <v>62</v>
      </c>
      <c r="F187" s="10">
        <v>3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299</v>
      </c>
      <c r="D188" s="10">
        <v>4</v>
      </c>
      <c r="E188" s="10">
        <v>287</v>
      </c>
      <c r="F188" s="10">
        <v>8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74</v>
      </c>
      <c r="D189" s="10">
        <v>2</v>
      </c>
      <c r="E189" s="10">
        <v>71</v>
      </c>
      <c r="F189" s="10">
        <v>1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45</v>
      </c>
      <c r="D190" s="10" t="s">
        <v>265</v>
      </c>
      <c r="E190" s="10">
        <v>44</v>
      </c>
      <c r="F190" s="10">
        <v>1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59</v>
      </c>
      <c r="D191" s="10" t="s">
        <v>265</v>
      </c>
      <c r="E191" s="10">
        <v>56</v>
      </c>
      <c r="F191" s="10">
        <v>3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54</v>
      </c>
      <c r="D192" s="10" t="s">
        <v>265</v>
      </c>
      <c r="E192" s="10">
        <v>53</v>
      </c>
      <c r="F192" s="10">
        <v>1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67</v>
      </c>
      <c r="D193" s="10">
        <v>2</v>
      </c>
      <c r="E193" s="10">
        <v>63</v>
      </c>
      <c r="F193" s="10">
        <v>2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283</v>
      </c>
      <c r="D194" s="10">
        <v>9</v>
      </c>
      <c r="E194" s="10">
        <v>264</v>
      </c>
      <c r="F194" s="10">
        <v>10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54</v>
      </c>
      <c r="D195" s="10" t="s">
        <v>265</v>
      </c>
      <c r="E195" s="10">
        <v>53</v>
      </c>
      <c r="F195" s="10">
        <v>1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57</v>
      </c>
      <c r="D196" s="10">
        <v>2</v>
      </c>
      <c r="E196" s="10">
        <v>53</v>
      </c>
      <c r="F196" s="10">
        <v>2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62</v>
      </c>
      <c r="D197" s="10">
        <v>2</v>
      </c>
      <c r="E197" s="10">
        <v>57</v>
      </c>
      <c r="F197" s="10">
        <v>3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48</v>
      </c>
      <c r="D198" s="10">
        <v>2</v>
      </c>
      <c r="E198" s="10">
        <v>42</v>
      </c>
      <c r="F198" s="10">
        <v>4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62</v>
      </c>
      <c r="D199" s="10">
        <v>3</v>
      </c>
      <c r="E199" s="10">
        <v>59</v>
      </c>
      <c r="F199" s="10" t="s">
        <v>265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254</v>
      </c>
      <c r="D200" s="10">
        <v>11</v>
      </c>
      <c r="E200" s="10">
        <v>235</v>
      </c>
      <c r="F200" s="10">
        <v>8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49</v>
      </c>
      <c r="D201" s="10">
        <v>4</v>
      </c>
      <c r="E201" s="10">
        <v>43</v>
      </c>
      <c r="F201" s="10">
        <v>2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50</v>
      </c>
      <c r="D202" s="10" t="s">
        <v>265</v>
      </c>
      <c r="E202" s="10">
        <v>48</v>
      </c>
      <c r="F202" s="10">
        <v>2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48</v>
      </c>
      <c r="D203" s="10" t="s">
        <v>265</v>
      </c>
      <c r="E203" s="10">
        <v>46</v>
      </c>
      <c r="F203" s="10">
        <v>2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58</v>
      </c>
      <c r="D204" s="10">
        <v>2</v>
      </c>
      <c r="E204" s="10">
        <v>55</v>
      </c>
      <c r="F204" s="10">
        <v>1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49</v>
      </c>
      <c r="D205" s="10">
        <v>5</v>
      </c>
      <c r="E205" s="10">
        <v>43</v>
      </c>
      <c r="F205" s="10">
        <v>1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190</v>
      </c>
      <c r="D206" s="10">
        <v>9</v>
      </c>
      <c r="E206" s="10">
        <v>167</v>
      </c>
      <c r="F206" s="10">
        <v>14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33</v>
      </c>
      <c r="D207" s="10" t="s">
        <v>265</v>
      </c>
      <c r="E207" s="10">
        <v>32</v>
      </c>
      <c r="F207" s="10">
        <v>1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42</v>
      </c>
      <c r="D208" s="10">
        <v>4</v>
      </c>
      <c r="E208" s="10">
        <v>35</v>
      </c>
      <c r="F208" s="10">
        <v>3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43</v>
      </c>
      <c r="D209" s="10">
        <v>1</v>
      </c>
      <c r="E209" s="10">
        <v>41</v>
      </c>
      <c r="F209" s="10">
        <v>1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29</v>
      </c>
      <c r="D210" s="10">
        <v>1</v>
      </c>
      <c r="E210" s="10">
        <v>25</v>
      </c>
      <c r="F210" s="10">
        <v>3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43</v>
      </c>
      <c r="D211" s="10">
        <v>3</v>
      </c>
      <c r="E211" s="10">
        <v>34</v>
      </c>
      <c r="F211" s="10">
        <v>6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126</v>
      </c>
      <c r="D212" s="10">
        <v>7</v>
      </c>
      <c r="E212" s="10">
        <v>110</v>
      </c>
      <c r="F212" s="10">
        <v>9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44</v>
      </c>
      <c r="D213" s="10">
        <v>3</v>
      </c>
      <c r="E213" s="10">
        <v>37</v>
      </c>
      <c r="F213" s="10">
        <v>4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28</v>
      </c>
      <c r="D214" s="10">
        <v>1</v>
      </c>
      <c r="E214" s="10">
        <v>26</v>
      </c>
      <c r="F214" s="10">
        <v>1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21</v>
      </c>
      <c r="D215" s="10" t="s">
        <v>265</v>
      </c>
      <c r="E215" s="10">
        <v>18</v>
      </c>
      <c r="F215" s="10">
        <v>3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21</v>
      </c>
      <c r="D216" s="10">
        <v>3</v>
      </c>
      <c r="E216" s="10">
        <v>17</v>
      </c>
      <c r="F216" s="10">
        <v>1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12</v>
      </c>
      <c r="D217" s="10" t="s">
        <v>265</v>
      </c>
      <c r="E217" s="10">
        <v>12</v>
      </c>
      <c r="F217" s="10" t="s">
        <v>265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68</v>
      </c>
      <c r="D218" s="10">
        <v>1</v>
      </c>
      <c r="E218" s="10">
        <v>63</v>
      </c>
      <c r="F218" s="10">
        <v>4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18</v>
      </c>
      <c r="D219" s="10" t="s">
        <v>265</v>
      </c>
      <c r="E219" s="10">
        <v>17</v>
      </c>
      <c r="F219" s="10">
        <v>1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21</v>
      </c>
      <c r="D220" s="10">
        <v>1</v>
      </c>
      <c r="E220" s="10">
        <v>20</v>
      </c>
      <c r="F220" s="10" t="s">
        <v>265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8</v>
      </c>
      <c r="D221" s="10" t="s">
        <v>265</v>
      </c>
      <c r="E221" s="10">
        <v>7</v>
      </c>
      <c r="F221" s="10">
        <v>1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14</v>
      </c>
      <c r="D222" s="10" t="s">
        <v>265</v>
      </c>
      <c r="E222" s="10">
        <v>13</v>
      </c>
      <c r="F222" s="10">
        <v>1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7</v>
      </c>
      <c r="D223" s="10" t="s">
        <v>265</v>
      </c>
      <c r="E223" s="10">
        <v>6</v>
      </c>
      <c r="F223" s="10">
        <v>1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43</v>
      </c>
      <c r="D224" s="10">
        <v>3</v>
      </c>
      <c r="E224" s="10">
        <v>35</v>
      </c>
      <c r="F224" s="10">
        <v>5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5633</v>
      </c>
      <c r="D225" s="3">
        <v>1657</v>
      </c>
      <c r="E225" s="3">
        <v>3755</v>
      </c>
      <c r="F225" s="3">
        <v>221</v>
      </c>
    </row>
    <row r="226" spans="1:11" ht="12" customHeight="1">
      <c r="A226" s="33" t="s">
        <v>254</v>
      </c>
      <c r="B226" s="1" t="s">
        <v>8</v>
      </c>
      <c r="C226" s="10">
        <v>370</v>
      </c>
      <c r="D226" s="10">
        <v>243</v>
      </c>
      <c r="E226" s="10">
        <v>11</v>
      </c>
      <c r="F226" s="10">
        <v>116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63</v>
      </c>
      <c r="D227" s="10">
        <v>11</v>
      </c>
      <c r="E227" s="10">
        <v>3</v>
      </c>
      <c r="F227" s="10">
        <v>49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51</v>
      </c>
      <c r="D228" s="10">
        <v>19</v>
      </c>
      <c r="E228" s="10" t="s">
        <v>265</v>
      </c>
      <c r="F228" s="10">
        <v>32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82</v>
      </c>
      <c r="D229" s="10">
        <v>45</v>
      </c>
      <c r="E229" s="10">
        <v>6</v>
      </c>
      <c r="F229" s="10">
        <v>31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97</v>
      </c>
      <c r="D230" s="10">
        <v>93</v>
      </c>
      <c r="E230" s="10">
        <v>2</v>
      </c>
      <c r="F230" s="10">
        <v>2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77</v>
      </c>
      <c r="D231" s="10">
        <v>75</v>
      </c>
      <c r="E231" s="10" t="s">
        <v>265</v>
      </c>
      <c r="F231" s="10">
        <v>2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459</v>
      </c>
      <c r="D232" s="10">
        <v>452</v>
      </c>
      <c r="E232" s="10">
        <v>7</v>
      </c>
      <c r="F232" s="10" t="s">
        <v>265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83</v>
      </c>
      <c r="D233" s="10">
        <v>82</v>
      </c>
      <c r="E233" s="10">
        <v>1</v>
      </c>
      <c r="F233" s="10" t="s">
        <v>265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85</v>
      </c>
      <c r="D234" s="10">
        <v>82</v>
      </c>
      <c r="E234" s="10">
        <v>3</v>
      </c>
      <c r="F234" s="10" t="s">
        <v>265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98</v>
      </c>
      <c r="D235" s="10">
        <v>98</v>
      </c>
      <c r="E235" s="10" t="s">
        <v>265</v>
      </c>
      <c r="F235" s="10" t="s">
        <v>265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93</v>
      </c>
      <c r="D236" s="10">
        <v>90</v>
      </c>
      <c r="E236" s="10">
        <v>3</v>
      </c>
      <c r="F236" s="10" t="s">
        <v>265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100</v>
      </c>
      <c r="D237" s="10">
        <v>100</v>
      </c>
      <c r="E237" s="10" t="s">
        <v>265</v>
      </c>
      <c r="F237" s="10" t="s">
        <v>265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425</v>
      </c>
      <c r="D238" s="10">
        <v>417</v>
      </c>
      <c r="E238" s="10">
        <v>6</v>
      </c>
      <c r="F238" s="10">
        <v>2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84</v>
      </c>
      <c r="D239" s="10">
        <v>83</v>
      </c>
      <c r="E239" s="10">
        <v>1</v>
      </c>
      <c r="F239" s="10" t="s">
        <v>265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91</v>
      </c>
      <c r="D240" s="10">
        <v>91</v>
      </c>
      <c r="E240" s="10" t="s">
        <v>265</v>
      </c>
      <c r="F240" s="10" t="s">
        <v>265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89</v>
      </c>
      <c r="D241" s="10">
        <v>88</v>
      </c>
      <c r="E241" s="10">
        <v>1</v>
      </c>
      <c r="F241" s="10" t="s">
        <v>265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84</v>
      </c>
      <c r="D242" s="10">
        <v>80</v>
      </c>
      <c r="E242" s="10">
        <v>3</v>
      </c>
      <c r="F242" s="10">
        <v>1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77</v>
      </c>
      <c r="D243" s="10">
        <v>75</v>
      </c>
      <c r="E243" s="10">
        <v>1</v>
      </c>
      <c r="F243" s="10">
        <v>1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399</v>
      </c>
      <c r="D244" s="10">
        <v>299</v>
      </c>
      <c r="E244" s="10">
        <v>98</v>
      </c>
      <c r="F244" s="10">
        <v>2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84</v>
      </c>
      <c r="D245" s="10">
        <v>79</v>
      </c>
      <c r="E245" s="10">
        <v>5</v>
      </c>
      <c r="F245" s="10" t="s">
        <v>265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88</v>
      </c>
      <c r="D246" s="10">
        <v>76</v>
      </c>
      <c r="E246" s="10">
        <v>11</v>
      </c>
      <c r="F246" s="10">
        <v>1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92</v>
      </c>
      <c r="D247" s="10">
        <v>72</v>
      </c>
      <c r="E247" s="10">
        <v>20</v>
      </c>
      <c r="F247" s="10" t="s">
        <v>265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72</v>
      </c>
      <c r="D248" s="10">
        <v>45</v>
      </c>
      <c r="E248" s="10">
        <v>26</v>
      </c>
      <c r="F248" s="10">
        <v>1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63</v>
      </c>
      <c r="D249" s="10">
        <v>27</v>
      </c>
      <c r="E249" s="10">
        <v>36</v>
      </c>
      <c r="F249" s="10" t="s">
        <v>265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361</v>
      </c>
      <c r="D250" s="10">
        <v>88</v>
      </c>
      <c r="E250" s="10">
        <v>268</v>
      </c>
      <c r="F250" s="10">
        <v>5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64</v>
      </c>
      <c r="D251" s="10">
        <v>16</v>
      </c>
      <c r="E251" s="10">
        <v>46</v>
      </c>
      <c r="F251" s="10">
        <v>2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72</v>
      </c>
      <c r="D252" s="10">
        <v>26</v>
      </c>
      <c r="E252" s="10">
        <v>44</v>
      </c>
      <c r="F252" s="10">
        <v>2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78</v>
      </c>
      <c r="D253" s="10">
        <v>16</v>
      </c>
      <c r="E253" s="10">
        <v>61</v>
      </c>
      <c r="F253" s="10">
        <v>1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72</v>
      </c>
      <c r="D254" s="10">
        <v>13</v>
      </c>
      <c r="E254" s="10">
        <v>59</v>
      </c>
      <c r="F254" s="10" t="s">
        <v>265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75</v>
      </c>
      <c r="D255" s="10">
        <v>17</v>
      </c>
      <c r="E255" s="10">
        <v>58</v>
      </c>
      <c r="F255" s="10" t="s">
        <v>265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375</v>
      </c>
      <c r="D256" s="10">
        <v>36</v>
      </c>
      <c r="E256" s="10">
        <v>336</v>
      </c>
      <c r="F256" s="10">
        <v>3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70</v>
      </c>
      <c r="D257" s="10">
        <v>9</v>
      </c>
      <c r="E257" s="10">
        <v>61</v>
      </c>
      <c r="F257" s="10" t="s">
        <v>265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66</v>
      </c>
      <c r="D258" s="10">
        <v>8</v>
      </c>
      <c r="E258" s="10">
        <v>56</v>
      </c>
      <c r="F258" s="10">
        <v>2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79</v>
      </c>
      <c r="D259" s="10">
        <v>7</v>
      </c>
      <c r="E259" s="10">
        <v>72</v>
      </c>
      <c r="F259" s="10" t="s">
        <v>265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81</v>
      </c>
      <c r="D260" s="10">
        <v>6</v>
      </c>
      <c r="E260" s="10">
        <v>74</v>
      </c>
      <c r="F260" s="10">
        <v>1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79</v>
      </c>
      <c r="D261" s="10">
        <v>6</v>
      </c>
      <c r="E261" s="10">
        <v>73</v>
      </c>
      <c r="F261" s="10" t="s">
        <v>265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385</v>
      </c>
      <c r="D262" s="10">
        <v>25</v>
      </c>
      <c r="E262" s="10">
        <v>354</v>
      </c>
      <c r="F262" s="10">
        <v>6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87</v>
      </c>
      <c r="D263" s="10">
        <v>6</v>
      </c>
      <c r="E263" s="10">
        <v>79</v>
      </c>
      <c r="F263" s="10">
        <v>2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79</v>
      </c>
      <c r="D264" s="10">
        <v>5</v>
      </c>
      <c r="E264" s="10">
        <v>72</v>
      </c>
      <c r="F264" s="10">
        <v>2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74</v>
      </c>
      <c r="D265" s="10">
        <v>7</v>
      </c>
      <c r="E265" s="10">
        <v>66</v>
      </c>
      <c r="F265" s="10">
        <v>1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64</v>
      </c>
      <c r="D266" s="10">
        <v>3</v>
      </c>
      <c r="E266" s="10">
        <v>61</v>
      </c>
      <c r="F266" s="10" t="s">
        <v>265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81</v>
      </c>
      <c r="D267" s="10">
        <v>4</v>
      </c>
      <c r="E267" s="10">
        <v>76</v>
      </c>
      <c r="F267" s="10">
        <v>1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371</v>
      </c>
      <c r="D268" s="10">
        <v>24</v>
      </c>
      <c r="E268" s="10">
        <v>343</v>
      </c>
      <c r="F268" s="10">
        <v>4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85</v>
      </c>
      <c r="D269" s="10">
        <v>5</v>
      </c>
      <c r="E269" s="10">
        <v>79</v>
      </c>
      <c r="F269" s="10">
        <v>1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64</v>
      </c>
      <c r="D270" s="10">
        <v>3</v>
      </c>
      <c r="E270" s="10">
        <v>61</v>
      </c>
      <c r="F270" s="10" t="s">
        <v>265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76</v>
      </c>
      <c r="D271" s="10">
        <v>7</v>
      </c>
      <c r="E271" s="10">
        <v>68</v>
      </c>
      <c r="F271" s="10">
        <v>1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74</v>
      </c>
      <c r="D272" s="10">
        <v>6</v>
      </c>
      <c r="E272" s="10">
        <v>66</v>
      </c>
      <c r="F272" s="10">
        <v>2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72</v>
      </c>
      <c r="D273" s="10">
        <v>3</v>
      </c>
      <c r="E273" s="10">
        <v>69</v>
      </c>
      <c r="F273" s="10" t="s">
        <v>265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413</v>
      </c>
      <c r="D274" s="10">
        <v>16</v>
      </c>
      <c r="E274" s="10">
        <v>386</v>
      </c>
      <c r="F274" s="10">
        <v>11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69</v>
      </c>
      <c r="D275" s="10">
        <v>2</v>
      </c>
      <c r="E275" s="10">
        <v>67</v>
      </c>
      <c r="F275" s="10" t="s">
        <v>265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73</v>
      </c>
      <c r="D276" s="10">
        <v>1</v>
      </c>
      <c r="E276" s="10">
        <v>69</v>
      </c>
      <c r="F276" s="10">
        <v>3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91</v>
      </c>
      <c r="D277" s="10">
        <v>5</v>
      </c>
      <c r="E277" s="10">
        <v>84</v>
      </c>
      <c r="F277" s="10">
        <v>2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82</v>
      </c>
      <c r="D278" s="10">
        <v>5</v>
      </c>
      <c r="E278" s="10">
        <v>73</v>
      </c>
      <c r="F278" s="10">
        <v>4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98</v>
      </c>
      <c r="D279" s="10">
        <v>3</v>
      </c>
      <c r="E279" s="10">
        <v>93</v>
      </c>
      <c r="F279" s="10">
        <v>2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378</v>
      </c>
      <c r="D280" s="10">
        <v>18</v>
      </c>
      <c r="E280" s="10">
        <v>355</v>
      </c>
      <c r="F280" s="10">
        <v>5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72</v>
      </c>
      <c r="D281" s="10">
        <v>5</v>
      </c>
      <c r="E281" s="10">
        <v>65</v>
      </c>
      <c r="F281" s="10">
        <v>2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73</v>
      </c>
      <c r="D282" s="10">
        <v>3</v>
      </c>
      <c r="E282" s="10">
        <v>70</v>
      </c>
      <c r="F282" s="10" t="s">
        <v>265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79</v>
      </c>
      <c r="D283" s="10">
        <v>1</v>
      </c>
      <c r="E283" s="10">
        <v>76</v>
      </c>
      <c r="F283" s="10">
        <v>2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88</v>
      </c>
      <c r="D284" s="10">
        <v>5</v>
      </c>
      <c r="E284" s="10">
        <v>83</v>
      </c>
      <c r="F284" s="10" t="s">
        <v>265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66</v>
      </c>
      <c r="D285" s="10">
        <v>4</v>
      </c>
      <c r="E285" s="10">
        <v>61</v>
      </c>
      <c r="F285" s="10">
        <v>1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346</v>
      </c>
      <c r="D286" s="10">
        <v>13</v>
      </c>
      <c r="E286" s="10">
        <v>326</v>
      </c>
      <c r="F286" s="10">
        <v>7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73</v>
      </c>
      <c r="D287" s="10">
        <v>2</v>
      </c>
      <c r="E287" s="10">
        <v>71</v>
      </c>
      <c r="F287" s="10" t="s">
        <v>265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67</v>
      </c>
      <c r="D288" s="10">
        <v>1</v>
      </c>
      <c r="E288" s="10">
        <v>66</v>
      </c>
      <c r="F288" s="10" t="s">
        <v>265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72</v>
      </c>
      <c r="D289" s="10">
        <v>4</v>
      </c>
      <c r="E289" s="10">
        <v>65</v>
      </c>
      <c r="F289" s="10">
        <v>3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68</v>
      </c>
      <c r="D290" s="10">
        <v>4</v>
      </c>
      <c r="E290" s="10">
        <v>60</v>
      </c>
      <c r="F290" s="10">
        <v>4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66</v>
      </c>
      <c r="D291" s="10">
        <v>2</v>
      </c>
      <c r="E291" s="10">
        <v>64</v>
      </c>
      <c r="F291" s="10" t="s">
        <v>265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307</v>
      </c>
      <c r="D292" s="10">
        <v>7</v>
      </c>
      <c r="E292" s="10">
        <v>297</v>
      </c>
      <c r="F292" s="10">
        <v>3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58</v>
      </c>
      <c r="D293" s="10">
        <v>2</v>
      </c>
      <c r="E293" s="10">
        <v>55</v>
      </c>
      <c r="F293" s="10">
        <v>1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55</v>
      </c>
      <c r="D294" s="10">
        <v>1</v>
      </c>
      <c r="E294" s="10">
        <v>54</v>
      </c>
      <c r="F294" s="10" t="s">
        <v>265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70</v>
      </c>
      <c r="D295" s="10">
        <v>4</v>
      </c>
      <c r="E295" s="10">
        <v>66</v>
      </c>
      <c r="F295" s="10" t="s">
        <v>265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67</v>
      </c>
      <c r="D296" s="10" t="s">
        <v>265</v>
      </c>
      <c r="E296" s="10">
        <v>67</v>
      </c>
      <c r="F296" s="10" t="s">
        <v>265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57</v>
      </c>
      <c r="D297" s="10" t="s">
        <v>265</v>
      </c>
      <c r="E297" s="10">
        <v>55</v>
      </c>
      <c r="F297" s="10">
        <v>2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267</v>
      </c>
      <c r="D298" s="10">
        <v>4</v>
      </c>
      <c r="E298" s="10">
        <v>253</v>
      </c>
      <c r="F298" s="10">
        <v>10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50</v>
      </c>
      <c r="D299" s="10" t="s">
        <v>265</v>
      </c>
      <c r="E299" s="10">
        <v>47</v>
      </c>
      <c r="F299" s="10">
        <v>3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51</v>
      </c>
      <c r="D300" s="10">
        <v>1</v>
      </c>
      <c r="E300" s="10">
        <v>49</v>
      </c>
      <c r="F300" s="10">
        <v>1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59</v>
      </c>
      <c r="D301" s="10">
        <v>1</v>
      </c>
      <c r="E301" s="10">
        <v>54</v>
      </c>
      <c r="F301" s="10">
        <v>4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51</v>
      </c>
      <c r="D302" s="10" t="s">
        <v>265</v>
      </c>
      <c r="E302" s="10">
        <v>50</v>
      </c>
      <c r="F302" s="10">
        <v>1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56</v>
      </c>
      <c r="D303" s="10">
        <v>2</v>
      </c>
      <c r="E303" s="10">
        <v>53</v>
      </c>
      <c r="F303" s="10">
        <v>1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261</v>
      </c>
      <c r="D304" s="10">
        <v>7</v>
      </c>
      <c r="E304" s="10">
        <v>243</v>
      </c>
      <c r="F304" s="10">
        <v>11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59</v>
      </c>
      <c r="D305" s="10">
        <v>1</v>
      </c>
      <c r="E305" s="10">
        <v>57</v>
      </c>
      <c r="F305" s="10">
        <v>1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48</v>
      </c>
      <c r="D306" s="10">
        <v>1</v>
      </c>
      <c r="E306" s="10">
        <v>44</v>
      </c>
      <c r="F306" s="10">
        <v>3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43</v>
      </c>
      <c r="D307" s="10">
        <v>2</v>
      </c>
      <c r="E307" s="10">
        <v>40</v>
      </c>
      <c r="F307" s="10">
        <v>1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49</v>
      </c>
      <c r="D308" s="10">
        <v>2</v>
      </c>
      <c r="E308" s="10">
        <v>46</v>
      </c>
      <c r="F308" s="10">
        <v>1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62</v>
      </c>
      <c r="D309" s="10">
        <v>1</v>
      </c>
      <c r="E309" s="10">
        <v>56</v>
      </c>
      <c r="F309" s="10">
        <v>5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202</v>
      </c>
      <c r="D310" s="10">
        <v>3</v>
      </c>
      <c r="E310" s="10">
        <v>186</v>
      </c>
      <c r="F310" s="10">
        <v>13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48</v>
      </c>
      <c r="D311" s="10">
        <v>2</v>
      </c>
      <c r="E311" s="10">
        <v>44</v>
      </c>
      <c r="F311" s="10">
        <v>2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46</v>
      </c>
      <c r="D312" s="10" t="s">
        <v>265</v>
      </c>
      <c r="E312" s="10">
        <v>45</v>
      </c>
      <c r="F312" s="10">
        <v>1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41</v>
      </c>
      <c r="D313" s="10" t="s">
        <v>265</v>
      </c>
      <c r="E313" s="10">
        <v>38</v>
      </c>
      <c r="F313" s="10">
        <v>3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29</v>
      </c>
      <c r="D314" s="10">
        <v>1</v>
      </c>
      <c r="E314" s="10">
        <v>26</v>
      </c>
      <c r="F314" s="10">
        <v>2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38</v>
      </c>
      <c r="D315" s="10" t="s">
        <v>265</v>
      </c>
      <c r="E315" s="10">
        <v>33</v>
      </c>
      <c r="F315" s="10">
        <v>5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173</v>
      </c>
      <c r="D316" s="10">
        <v>3</v>
      </c>
      <c r="E316" s="10">
        <v>160</v>
      </c>
      <c r="F316" s="10">
        <v>10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51</v>
      </c>
      <c r="D317" s="10">
        <v>1</v>
      </c>
      <c r="E317" s="10">
        <v>46</v>
      </c>
      <c r="F317" s="10">
        <v>4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41</v>
      </c>
      <c r="D318" s="10">
        <v>1</v>
      </c>
      <c r="E318" s="10">
        <v>38</v>
      </c>
      <c r="F318" s="10">
        <v>2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37</v>
      </c>
      <c r="D319" s="10" t="s">
        <v>265</v>
      </c>
      <c r="E319" s="10">
        <v>35</v>
      </c>
      <c r="F319" s="10">
        <v>2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25</v>
      </c>
      <c r="D320" s="10">
        <v>1</v>
      </c>
      <c r="E320" s="10">
        <v>23</v>
      </c>
      <c r="F320" s="10">
        <v>1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19</v>
      </c>
      <c r="D321" s="10" t="s">
        <v>265</v>
      </c>
      <c r="E321" s="10">
        <v>18</v>
      </c>
      <c r="F321" s="10">
        <v>1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84</v>
      </c>
      <c r="D322" s="10">
        <v>1</v>
      </c>
      <c r="E322" s="10">
        <v>76</v>
      </c>
      <c r="F322" s="10">
        <v>7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22</v>
      </c>
      <c r="D323" s="10" t="s">
        <v>265</v>
      </c>
      <c r="E323" s="10">
        <v>20</v>
      </c>
      <c r="F323" s="10">
        <v>2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23</v>
      </c>
      <c r="D324" s="10">
        <v>1</v>
      </c>
      <c r="E324" s="10">
        <v>22</v>
      </c>
      <c r="F324" s="10" t="s">
        <v>265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27</v>
      </c>
      <c r="D325" s="10" t="s">
        <v>265</v>
      </c>
      <c r="E325" s="10">
        <v>23</v>
      </c>
      <c r="F325" s="10">
        <v>4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6</v>
      </c>
      <c r="D326" s="10" t="s">
        <v>265</v>
      </c>
      <c r="E326" s="10">
        <v>6</v>
      </c>
      <c r="F326" s="10" t="s">
        <v>265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6</v>
      </c>
      <c r="D327" s="10" t="s">
        <v>265</v>
      </c>
      <c r="E327" s="10">
        <v>5</v>
      </c>
      <c r="F327" s="10">
        <v>1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43</v>
      </c>
      <c r="D328" s="10">
        <v>1</v>
      </c>
      <c r="E328" s="10">
        <v>37</v>
      </c>
      <c r="F328" s="10">
        <v>5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11</v>
      </c>
      <c r="D329" s="10" t="s">
        <v>265</v>
      </c>
      <c r="E329" s="10">
        <v>10</v>
      </c>
      <c r="F329" s="10">
        <v>1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14</v>
      </c>
      <c r="D330" s="10">
        <v>1</v>
      </c>
      <c r="E330" s="10">
        <v>10</v>
      </c>
      <c r="F330" s="10">
        <v>3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8</v>
      </c>
      <c r="D331" s="10" t="s">
        <v>265</v>
      </c>
      <c r="E331" s="10">
        <v>8</v>
      </c>
      <c r="F331" s="10" t="s">
        <v>265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6</v>
      </c>
      <c r="D332" s="10" t="s">
        <v>265</v>
      </c>
      <c r="E332" s="10">
        <v>6</v>
      </c>
      <c r="F332" s="10" t="s">
        <v>265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4</v>
      </c>
      <c r="D333" s="10" t="s">
        <v>265</v>
      </c>
      <c r="E333" s="10">
        <v>3</v>
      </c>
      <c r="F333" s="10">
        <v>1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14</v>
      </c>
      <c r="D334" s="5" t="s">
        <v>265</v>
      </c>
      <c r="E334" s="5">
        <v>13</v>
      </c>
      <c r="F334" s="5">
        <v>1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7.832031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167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17980</v>
      </c>
      <c r="D5" s="3">
        <v>6383</v>
      </c>
      <c r="E5" s="3">
        <v>10877</v>
      </c>
      <c r="F5" s="3">
        <v>720</v>
      </c>
    </row>
    <row r="6" spans="1:32" ht="12" customHeight="1">
      <c r="A6" s="33" t="s">
        <v>254</v>
      </c>
      <c r="B6" s="1" t="s">
        <v>8</v>
      </c>
      <c r="C6" s="10">
        <v>1179</v>
      </c>
      <c r="D6" s="10">
        <v>705</v>
      </c>
      <c r="E6" s="10">
        <v>43</v>
      </c>
      <c r="F6" s="10">
        <v>431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214</v>
      </c>
      <c r="D7" s="10">
        <v>24</v>
      </c>
      <c r="E7" s="10">
        <v>13</v>
      </c>
      <c r="F7" s="10">
        <v>177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206</v>
      </c>
      <c r="D8" s="10">
        <v>42</v>
      </c>
      <c r="E8" s="10">
        <v>10</v>
      </c>
      <c r="F8" s="10">
        <v>154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210</v>
      </c>
      <c r="D9" s="10">
        <v>123</v>
      </c>
      <c r="E9" s="10">
        <v>10</v>
      </c>
      <c r="F9" s="10">
        <v>77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255</v>
      </c>
      <c r="D10" s="10">
        <v>229</v>
      </c>
      <c r="E10" s="10">
        <v>6</v>
      </c>
      <c r="F10" s="10">
        <v>20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294</v>
      </c>
      <c r="D11" s="10">
        <v>287</v>
      </c>
      <c r="E11" s="10">
        <v>4</v>
      </c>
      <c r="F11" s="10">
        <v>3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1470</v>
      </c>
      <c r="D12" s="10">
        <v>1434</v>
      </c>
      <c r="E12" s="10">
        <v>31</v>
      </c>
      <c r="F12" s="10">
        <v>5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287</v>
      </c>
      <c r="D13" s="10">
        <v>281</v>
      </c>
      <c r="E13" s="10">
        <v>2</v>
      </c>
      <c r="F13" s="10">
        <v>4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289</v>
      </c>
      <c r="D14" s="10">
        <v>283</v>
      </c>
      <c r="E14" s="10">
        <v>6</v>
      </c>
      <c r="F14" s="10" t="s">
        <v>265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297</v>
      </c>
      <c r="D15" s="10">
        <v>292</v>
      </c>
      <c r="E15" s="10">
        <v>5</v>
      </c>
      <c r="F15" s="10" t="s">
        <v>265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328</v>
      </c>
      <c r="D16" s="10">
        <v>318</v>
      </c>
      <c r="E16" s="10">
        <v>9</v>
      </c>
      <c r="F16" s="10">
        <v>1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269</v>
      </c>
      <c r="D17" s="10">
        <v>260</v>
      </c>
      <c r="E17" s="10">
        <v>9</v>
      </c>
      <c r="F17" s="10" t="s">
        <v>265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1477</v>
      </c>
      <c r="D18" s="10">
        <v>1421</v>
      </c>
      <c r="E18" s="10">
        <v>44</v>
      </c>
      <c r="F18" s="10">
        <v>12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268</v>
      </c>
      <c r="D19" s="10">
        <v>263</v>
      </c>
      <c r="E19" s="10">
        <v>4</v>
      </c>
      <c r="F19" s="10">
        <v>1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322</v>
      </c>
      <c r="D20" s="10">
        <v>313</v>
      </c>
      <c r="E20" s="10">
        <v>7</v>
      </c>
      <c r="F20" s="10">
        <v>2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281</v>
      </c>
      <c r="D21" s="10">
        <v>272</v>
      </c>
      <c r="E21" s="10">
        <v>7</v>
      </c>
      <c r="F21" s="10">
        <v>2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297</v>
      </c>
      <c r="D22" s="10">
        <v>282</v>
      </c>
      <c r="E22" s="10">
        <v>12</v>
      </c>
      <c r="F22" s="10">
        <v>3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309</v>
      </c>
      <c r="D23" s="10">
        <v>291</v>
      </c>
      <c r="E23" s="10">
        <v>14</v>
      </c>
      <c r="F23" s="10">
        <v>4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1508</v>
      </c>
      <c r="D24" s="10">
        <v>1213</v>
      </c>
      <c r="E24" s="10">
        <v>285</v>
      </c>
      <c r="F24" s="10">
        <v>10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283</v>
      </c>
      <c r="D25" s="10">
        <v>267</v>
      </c>
      <c r="E25" s="10">
        <v>14</v>
      </c>
      <c r="F25" s="10">
        <v>2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310</v>
      </c>
      <c r="D26" s="10">
        <v>292</v>
      </c>
      <c r="E26" s="10">
        <v>17</v>
      </c>
      <c r="F26" s="10">
        <v>1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331</v>
      </c>
      <c r="D27" s="10">
        <v>295</v>
      </c>
      <c r="E27" s="10">
        <v>32</v>
      </c>
      <c r="F27" s="10">
        <v>4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293</v>
      </c>
      <c r="D28" s="10">
        <v>202</v>
      </c>
      <c r="E28" s="10">
        <v>90</v>
      </c>
      <c r="F28" s="10">
        <v>1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291</v>
      </c>
      <c r="D29" s="10">
        <v>157</v>
      </c>
      <c r="E29" s="10">
        <v>132</v>
      </c>
      <c r="F29" s="10">
        <v>2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1338</v>
      </c>
      <c r="D30" s="10">
        <v>550</v>
      </c>
      <c r="E30" s="10">
        <v>778</v>
      </c>
      <c r="F30" s="10">
        <v>10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285</v>
      </c>
      <c r="D31" s="10">
        <v>142</v>
      </c>
      <c r="E31" s="10">
        <v>141</v>
      </c>
      <c r="F31" s="10">
        <v>2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283</v>
      </c>
      <c r="D32" s="10">
        <v>129</v>
      </c>
      <c r="E32" s="10">
        <v>151</v>
      </c>
      <c r="F32" s="10">
        <v>3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249</v>
      </c>
      <c r="D33" s="10">
        <v>96</v>
      </c>
      <c r="E33" s="10">
        <v>150</v>
      </c>
      <c r="F33" s="10">
        <v>3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251</v>
      </c>
      <c r="D34" s="10">
        <v>96</v>
      </c>
      <c r="E34" s="10">
        <v>154</v>
      </c>
      <c r="F34" s="10">
        <v>1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270</v>
      </c>
      <c r="D35" s="10">
        <v>87</v>
      </c>
      <c r="E35" s="10">
        <v>182</v>
      </c>
      <c r="F35" s="10">
        <v>1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1306</v>
      </c>
      <c r="D36" s="10">
        <v>261</v>
      </c>
      <c r="E36" s="10">
        <v>1027</v>
      </c>
      <c r="F36" s="10">
        <v>18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272</v>
      </c>
      <c r="D37" s="10">
        <v>75</v>
      </c>
      <c r="E37" s="10">
        <v>193</v>
      </c>
      <c r="F37" s="10">
        <v>4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265</v>
      </c>
      <c r="D38" s="10">
        <v>48</v>
      </c>
      <c r="E38" s="10">
        <v>213</v>
      </c>
      <c r="F38" s="10">
        <v>4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285</v>
      </c>
      <c r="D39" s="10">
        <v>50</v>
      </c>
      <c r="E39" s="10">
        <v>228</v>
      </c>
      <c r="F39" s="10">
        <v>7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253</v>
      </c>
      <c r="D40" s="10">
        <v>47</v>
      </c>
      <c r="E40" s="10">
        <v>205</v>
      </c>
      <c r="F40" s="10">
        <v>1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231</v>
      </c>
      <c r="D41" s="10">
        <v>41</v>
      </c>
      <c r="E41" s="10">
        <v>188</v>
      </c>
      <c r="F41" s="10">
        <v>2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1333</v>
      </c>
      <c r="D42" s="10">
        <v>199</v>
      </c>
      <c r="E42" s="10">
        <v>1125</v>
      </c>
      <c r="F42" s="10">
        <v>9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271</v>
      </c>
      <c r="D43" s="10">
        <v>43</v>
      </c>
      <c r="E43" s="10">
        <v>226</v>
      </c>
      <c r="F43" s="10">
        <v>2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242</v>
      </c>
      <c r="D44" s="10">
        <v>40</v>
      </c>
      <c r="E44" s="10">
        <v>200</v>
      </c>
      <c r="F44" s="10">
        <v>2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274</v>
      </c>
      <c r="D45" s="10">
        <v>26</v>
      </c>
      <c r="E45" s="10">
        <v>246</v>
      </c>
      <c r="F45" s="10">
        <v>2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283</v>
      </c>
      <c r="D46" s="10">
        <v>48</v>
      </c>
      <c r="E46" s="10">
        <v>234</v>
      </c>
      <c r="F46" s="10">
        <v>1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263</v>
      </c>
      <c r="D47" s="10">
        <v>42</v>
      </c>
      <c r="E47" s="10">
        <v>219</v>
      </c>
      <c r="F47" s="10">
        <v>2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1329</v>
      </c>
      <c r="D48" s="10">
        <v>180</v>
      </c>
      <c r="E48" s="10">
        <v>1137</v>
      </c>
      <c r="F48" s="10">
        <v>12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292</v>
      </c>
      <c r="D49" s="10">
        <v>53</v>
      </c>
      <c r="E49" s="10">
        <v>235</v>
      </c>
      <c r="F49" s="10">
        <v>4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272</v>
      </c>
      <c r="D50" s="10">
        <v>38</v>
      </c>
      <c r="E50" s="10">
        <v>231</v>
      </c>
      <c r="F50" s="10">
        <v>3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242</v>
      </c>
      <c r="D51" s="10">
        <v>30</v>
      </c>
      <c r="E51" s="10">
        <v>211</v>
      </c>
      <c r="F51" s="10">
        <v>1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276</v>
      </c>
      <c r="D52" s="10">
        <v>31</v>
      </c>
      <c r="E52" s="10">
        <v>245</v>
      </c>
      <c r="F52" s="10" t="s">
        <v>265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247</v>
      </c>
      <c r="D53" s="10">
        <v>28</v>
      </c>
      <c r="E53" s="10">
        <v>215</v>
      </c>
      <c r="F53" s="10">
        <v>4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1184</v>
      </c>
      <c r="D54" s="10">
        <v>122</v>
      </c>
      <c r="E54" s="10">
        <v>1046</v>
      </c>
      <c r="F54" s="10">
        <v>16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248</v>
      </c>
      <c r="D55" s="10">
        <v>35</v>
      </c>
      <c r="E55" s="10">
        <v>210</v>
      </c>
      <c r="F55" s="10">
        <v>3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231</v>
      </c>
      <c r="D56" s="10">
        <v>25</v>
      </c>
      <c r="E56" s="10">
        <v>204</v>
      </c>
      <c r="F56" s="10">
        <v>2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235</v>
      </c>
      <c r="D57" s="10">
        <v>17</v>
      </c>
      <c r="E57" s="10">
        <v>213</v>
      </c>
      <c r="F57" s="10">
        <v>5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238</v>
      </c>
      <c r="D58" s="10">
        <v>21</v>
      </c>
      <c r="E58" s="10">
        <v>214</v>
      </c>
      <c r="F58" s="10">
        <v>3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232</v>
      </c>
      <c r="D59" s="10">
        <v>24</v>
      </c>
      <c r="E59" s="10">
        <v>205</v>
      </c>
      <c r="F59" s="10">
        <v>3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1128</v>
      </c>
      <c r="D60" s="10">
        <v>75</v>
      </c>
      <c r="E60" s="10">
        <v>1022</v>
      </c>
      <c r="F60" s="10">
        <v>31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257</v>
      </c>
      <c r="D61" s="10">
        <v>13</v>
      </c>
      <c r="E61" s="10">
        <v>239</v>
      </c>
      <c r="F61" s="10">
        <v>5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200</v>
      </c>
      <c r="D62" s="10">
        <v>9</v>
      </c>
      <c r="E62" s="10">
        <v>184</v>
      </c>
      <c r="F62" s="10">
        <v>7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218</v>
      </c>
      <c r="D63" s="10">
        <v>24</v>
      </c>
      <c r="E63" s="10">
        <v>187</v>
      </c>
      <c r="F63" s="10">
        <v>7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212</v>
      </c>
      <c r="D64" s="10">
        <v>8</v>
      </c>
      <c r="E64" s="10">
        <v>197</v>
      </c>
      <c r="F64" s="10">
        <v>7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241</v>
      </c>
      <c r="D65" s="10">
        <v>21</v>
      </c>
      <c r="E65" s="10">
        <v>215</v>
      </c>
      <c r="F65" s="10">
        <v>5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972</v>
      </c>
      <c r="D66" s="10">
        <v>52</v>
      </c>
      <c r="E66" s="10">
        <v>897</v>
      </c>
      <c r="F66" s="10">
        <v>23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210</v>
      </c>
      <c r="D67" s="10">
        <v>10</v>
      </c>
      <c r="E67" s="10">
        <v>195</v>
      </c>
      <c r="F67" s="10">
        <v>5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183</v>
      </c>
      <c r="D68" s="10">
        <v>10</v>
      </c>
      <c r="E68" s="10">
        <v>170</v>
      </c>
      <c r="F68" s="10">
        <v>3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199</v>
      </c>
      <c r="D69" s="10">
        <v>14</v>
      </c>
      <c r="E69" s="10">
        <v>181</v>
      </c>
      <c r="F69" s="10">
        <v>4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176</v>
      </c>
      <c r="D70" s="10">
        <v>7</v>
      </c>
      <c r="E70" s="10">
        <v>165</v>
      </c>
      <c r="F70" s="10">
        <v>4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204</v>
      </c>
      <c r="D71" s="10">
        <v>11</v>
      </c>
      <c r="E71" s="10">
        <v>186</v>
      </c>
      <c r="F71" s="10">
        <v>7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834</v>
      </c>
      <c r="D72" s="10">
        <v>32</v>
      </c>
      <c r="E72" s="10">
        <v>780</v>
      </c>
      <c r="F72" s="10">
        <v>22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166</v>
      </c>
      <c r="D73" s="10">
        <v>6</v>
      </c>
      <c r="E73" s="10">
        <v>157</v>
      </c>
      <c r="F73" s="10">
        <v>3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169</v>
      </c>
      <c r="D74" s="10">
        <v>7</v>
      </c>
      <c r="E74" s="10">
        <v>156</v>
      </c>
      <c r="F74" s="10">
        <v>6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161</v>
      </c>
      <c r="D75" s="10">
        <v>6</v>
      </c>
      <c r="E75" s="10">
        <v>151</v>
      </c>
      <c r="F75" s="10">
        <v>4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166</v>
      </c>
      <c r="D76" s="10">
        <v>10</v>
      </c>
      <c r="E76" s="10">
        <v>151</v>
      </c>
      <c r="F76" s="10">
        <v>5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172</v>
      </c>
      <c r="D77" s="10">
        <v>3</v>
      </c>
      <c r="E77" s="10">
        <v>165</v>
      </c>
      <c r="F77" s="10">
        <v>4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784</v>
      </c>
      <c r="D78" s="10">
        <v>27</v>
      </c>
      <c r="E78" s="10">
        <v>741</v>
      </c>
      <c r="F78" s="10">
        <v>16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159</v>
      </c>
      <c r="D79" s="10">
        <v>5</v>
      </c>
      <c r="E79" s="10">
        <v>152</v>
      </c>
      <c r="F79" s="10">
        <v>2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167</v>
      </c>
      <c r="D80" s="10">
        <v>5</v>
      </c>
      <c r="E80" s="10">
        <v>157</v>
      </c>
      <c r="F80" s="10">
        <v>5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169</v>
      </c>
      <c r="D81" s="10">
        <v>6</v>
      </c>
      <c r="E81" s="10">
        <v>158</v>
      </c>
      <c r="F81" s="10">
        <v>5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146</v>
      </c>
      <c r="D82" s="10">
        <v>4</v>
      </c>
      <c r="E82" s="10">
        <v>140</v>
      </c>
      <c r="F82" s="10">
        <v>2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143</v>
      </c>
      <c r="D83" s="10">
        <v>7</v>
      </c>
      <c r="E83" s="10">
        <v>134</v>
      </c>
      <c r="F83" s="10">
        <v>2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695</v>
      </c>
      <c r="D84" s="10">
        <v>34</v>
      </c>
      <c r="E84" s="10">
        <v>636</v>
      </c>
      <c r="F84" s="10">
        <v>25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151</v>
      </c>
      <c r="D85" s="10">
        <v>7</v>
      </c>
      <c r="E85" s="10">
        <v>137</v>
      </c>
      <c r="F85" s="10">
        <v>7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150</v>
      </c>
      <c r="D86" s="10">
        <v>6</v>
      </c>
      <c r="E86" s="10">
        <v>139</v>
      </c>
      <c r="F86" s="10">
        <v>5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138</v>
      </c>
      <c r="D87" s="10">
        <v>6</v>
      </c>
      <c r="E87" s="10">
        <v>128</v>
      </c>
      <c r="F87" s="10">
        <v>4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121</v>
      </c>
      <c r="D88" s="10">
        <v>10</v>
      </c>
      <c r="E88" s="10">
        <v>108</v>
      </c>
      <c r="F88" s="10">
        <v>3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135</v>
      </c>
      <c r="D89" s="10">
        <v>5</v>
      </c>
      <c r="E89" s="10">
        <v>124</v>
      </c>
      <c r="F89" s="10">
        <v>6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555</v>
      </c>
      <c r="D90" s="10">
        <v>28</v>
      </c>
      <c r="E90" s="10">
        <v>508</v>
      </c>
      <c r="F90" s="10">
        <v>19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122</v>
      </c>
      <c r="D91" s="10">
        <v>9</v>
      </c>
      <c r="E91" s="10">
        <v>111</v>
      </c>
      <c r="F91" s="10">
        <v>2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98</v>
      </c>
      <c r="D92" s="10">
        <v>4</v>
      </c>
      <c r="E92" s="10">
        <v>91</v>
      </c>
      <c r="F92" s="10">
        <v>3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117</v>
      </c>
      <c r="D93" s="10">
        <v>6</v>
      </c>
      <c r="E93" s="10">
        <v>105</v>
      </c>
      <c r="F93" s="10">
        <v>6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118</v>
      </c>
      <c r="D94" s="10">
        <v>5</v>
      </c>
      <c r="E94" s="10">
        <v>108</v>
      </c>
      <c r="F94" s="10">
        <v>5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100</v>
      </c>
      <c r="D95" s="10">
        <v>4</v>
      </c>
      <c r="E95" s="10">
        <v>93</v>
      </c>
      <c r="F95" s="10">
        <v>3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380</v>
      </c>
      <c r="D96" s="10">
        <v>23</v>
      </c>
      <c r="E96" s="10">
        <v>332</v>
      </c>
      <c r="F96" s="10">
        <v>25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102</v>
      </c>
      <c r="D97" s="10">
        <v>8</v>
      </c>
      <c r="E97" s="10">
        <v>89</v>
      </c>
      <c r="F97" s="10">
        <v>5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78</v>
      </c>
      <c r="D98" s="10">
        <v>4</v>
      </c>
      <c r="E98" s="10">
        <v>72</v>
      </c>
      <c r="F98" s="10">
        <v>2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62</v>
      </c>
      <c r="D99" s="10">
        <v>1</v>
      </c>
      <c r="E99" s="10">
        <v>55</v>
      </c>
      <c r="F99" s="10">
        <v>6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67</v>
      </c>
      <c r="D100" s="10">
        <v>6</v>
      </c>
      <c r="E100" s="10">
        <v>57</v>
      </c>
      <c r="F100" s="10">
        <v>4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71</v>
      </c>
      <c r="D101" s="10">
        <v>4</v>
      </c>
      <c r="E101" s="10">
        <v>59</v>
      </c>
      <c r="F101" s="10">
        <v>8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299</v>
      </c>
      <c r="D102" s="10">
        <v>20</v>
      </c>
      <c r="E102" s="10">
        <v>259</v>
      </c>
      <c r="F102" s="10">
        <v>20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57</v>
      </c>
      <c r="D103" s="10">
        <v>2</v>
      </c>
      <c r="E103" s="10">
        <v>49</v>
      </c>
      <c r="F103" s="10">
        <v>6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96</v>
      </c>
      <c r="D104" s="10">
        <v>13</v>
      </c>
      <c r="E104" s="10">
        <v>77</v>
      </c>
      <c r="F104" s="10">
        <v>6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59</v>
      </c>
      <c r="D105" s="10">
        <v>1</v>
      </c>
      <c r="E105" s="10">
        <v>54</v>
      </c>
      <c r="F105" s="10">
        <v>4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35</v>
      </c>
      <c r="D106" s="10">
        <v>3</v>
      </c>
      <c r="E106" s="10">
        <v>32</v>
      </c>
      <c r="F106" s="10" t="s">
        <v>265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52</v>
      </c>
      <c r="D107" s="10">
        <v>1</v>
      </c>
      <c r="E107" s="10">
        <v>47</v>
      </c>
      <c r="F107" s="10">
        <v>4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133</v>
      </c>
      <c r="D108" s="10">
        <v>2</v>
      </c>
      <c r="E108" s="10">
        <v>122</v>
      </c>
      <c r="F108" s="10">
        <v>9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30</v>
      </c>
      <c r="D109" s="10" t="s">
        <v>265</v>
      </c>
      <c r="E109" s="10">
        <v>28</v>
      </c>
      <c r="F109" s="10">
        <v>2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32</v>
      </c>
      <c r="D110" s="10" t="s">
        <v>265</v>
      </c>
      <c r="E110" s="10">
        <v>29</v>
      </c>
      <c r="F110" s="10">
        <v>3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29</v>
      </c>
      <c r="D111" s="10">
        <v>2</v>
      </c>
      <c r="E111" s="10">
        <v>26</v>
      </c>
      <c r="F111" s="10">
        <v>1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21</v>
      </c>
      <c r="D112" s="10" t="s">
        <v>265</v>
      </c>
      <c r="E112" s="10">
        <v>20</v>
      </c>
      <c r="F112" s="10">
        <v>1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21</v>
      </c>
      <c r="D113" s="10" t="s">
        <v>265</v>
      </c>
      <c r="E113" s="10">
        <v>19</v>
      </c>
      <c r="F113" s="10">
        <v>2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76</v>
      </c>
      <c r="D114" s="10">
        <v>5</v>
      </c>
      <c r="E114" s="10">
        <v>64</v>
      </c>
      <c r="F114" s="10">
        <v>7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9258</v>
      </c>
      <c r="D115" s="3">
        <v>3444</v>
      </c>
      <c r="E115" s="3">
        <v>5469</v>
      </c>
      <c r="F115" s="3">
        <v>345</v>
      </c>
    </row>
    <row r="116" spans="1:11" ht="12" customHeight="1">
      <c r="A116" s="33" t="s">
        <v>254</v>
      </c>
      <c r="B116" s="1" t="s">
        <v>8</v>
      </c>
      <c r="C116" s="10">
        <v>542</v>
      </c>
      <c r="D116" s="10">
        <v>328</v>
      </c>
      <c r="E116" s="10">
        <v>22</v>
      </c>
      <c r="F116" s="10">
        <v>192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104</v>
      </c>
      <c r="D117" s="10">
        <v>12</v>
      </c>
      <c r="E117" s="10">
        <v>9</v>
      </c>
      <c r="F117" s="10">
        <v>83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87</v>
      </c>
      <c r="D118" s="10">
        <v>17</v>
      </c>
      <c r="E118" s="10">
        <v>5</v>
      </c>
      <c r="F118" s="10">
        <v>65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96</v>
      </c>
      <c r="D119" s="10">
        <v>57</v>
      </c>
      <c r="E119" s="10">
        <v>3</v>
      </c>
      <c r="F119" s="10">
        <v>36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120</v>
      </c>
      <c r="D120" s="10">
        <v>109</v>
      </c>
      <c r="E120" s="10">
        <v>4</v>
      </c>
      <c r="F120" s="10">
        <v>7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135</v>
      </c>
      <c r="D121" s="10">
        <v>133</v>
      </c>
      <c r="E121" s="10">
        <v>1</v>
      </c>
      <c r="F121" s="10">
        <v>1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720</v>
      </c>
      <c r="D122" s="10">
        <v>706</v>
      </c>
      <c r="E122" s="10">
        <v>11</v>
      </c>
      <c r="F122" s="10">
        <v>3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159</v>
      </c>
      <c r="D123" s="10">
        <v>157</v>
      </c>
      <c r="E123" s="10" t="s">
        <v>265</v>
      </c>
      <c r="F123" s="10">
        <v>2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136</v>
      </c>
      <c r="D124" s="10">
        <v>135</v>
      </c>
      <c r="E124" s="10">
        <v>1</v>
      </c>
      <c r="F124" s="10" t="s">
        <v>265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145</v>
      </c>
      <c r="D125" s="10">
        <v>143</v>
      </c>
      <c r="E125" s="10">
        <v>2</v>
      </c>
      <c r="F125" s="10" t="s">
        <v>265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164</v>
      </c>
      <c r="D126" s="10">
        <v>159</v>
      </c>
      <c r="E126" s="10">
        <v>4</v>
      </c>
      <c r="F126" s="10">
        <v>1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116</v>
      </c>
      <c r="D127" s="10">
        <v>112</v>
      </c>
      <c r="E127" s="10">
        <v>4</v>
      </c>
      <c r="F127" s="10" t="s">
        <v>265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732</v>
      </c>
      <c r="D128" s="10">
        <v>707</v>
      </c>
      <c r="E128" s="10">
        <v>22</v>
      </c>
      <c r="F128" s="10">
        <v>3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130</v>
      </c>
      <c r="D129" s="10">
        <v>126</v>
      </c>
      <c r="E129" s="10">
        <v>3</v>
      </c>
      <c r="F129" s="10">
        <v>1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161</v>
      </c>
      <c r="D130" s="10">
        <v>158</v>
      </c>
      <c r="E130" s="10">
        <v>2</v>
      </c>
      <c r="F130" s="10">
        <v>1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137</v>
      </c>
      <c r="D131" s="10">
        <v>132</v>
      </c>
      <c r="E131" s="10">
        <v>5</v>
      </c>
      <c r="F131" s="10" t="s">
        <v>265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145</v>
      </c>
      <c r="D132" s="10">
        <v>141</v>
      </c>
      <c r="E132" s="10">
        <v>4</v>
      </c>
      <c r="F132" s="10" t="s">
        <v>265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159</v>
      </c>
      <c r="D133" s="10">
        <v>150</v>
      </c>
      <c r="E133" s="10">
        <v>8</v>
      </c>
      <c r="F133" s="10">
        <v>1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761</v>
      </c>
      <c r="D134" s="10">
        <v>642</v>
      </c>
      <c r="E134" s="10">
        <v>114</v>
      </c>
      <c r="F134" s="10">
        <v>5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128</v>
      </c>
      <c r="D135" s="10">
        <v>124</v>
      </c>
      <c r="E135" s="10">
        <v>3</v>
      </c>
      <c r="F135" s="10">
        <v>1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160</v>
      </c>
      <c r="D136" s="10">
        <v>151</v>
      </c>
      <c r="E136" s="10">
        <v>8</v>
      </c>
      <c r="F136" s="10">
        <v>1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166</v>
      </c>
      <c r="D137" s="10">
        <v>154</v>
      </c>
      <c r="E137" s="10">
        <v>10</v>
      </c>
      <c r="F137" s="10">
        <v>2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152</v>
      </c>
      <c r="D138" s="10">
        <v>114</v>
      </c>
      <c r="E138" s="10">
        <v>38</v>
      </c>
      <c r="F138" s="10" t="s">
        <v>265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155</v>
      </c>
      <c r="D139" s="10">
        <v>99</v>
      </c>
      <c r="E139" s="10">
        <v>55</v>
      </c>
      <c r="F139" s="10">
        <v>1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711</v>
      </c>
      <c r="D140" s="10">
        <v>356</v>
      </c>
      <c r="E140" s="10">
        <v>350</v>
      </c>
      <c r="F140" s="10">
        <v>5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158</v>
      </c>
      <c r="D141" s="10">
        <v>92</v>
      </c>
      <c r="E141" s="10">
        <v>65</v>
      </c>
      <c r="F141" s="10">
        <v>1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134</v>
      </c>
      <c r="D142" s="10">
        <v>75</v>
      </c>
      <c r="E142" s="10">
        <v>58</v>
      </c>
      <c r="F142" s="10">
        <v>1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132</v>
      </c>
      <c r="D143" s="10">
        <v>66</v>
      </c>
      <c r="E143" s="10">
        <v>64</v>
      </c>
      <c r="F143" s="10">
        <v>2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140</v>
      </c>
      <c r="D144" s="10">
        <v>63</v>
      </c>
      <c r="E144" s="10">
        <v>76</v>
      </c>
      <c r="F144" s="10">
        <v>1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147</v>
      </c>
      <c r="D145" s="10">
        <v>60</v>
      </c>
      <c r="E145" s="10">
        <v>87</v>
      </c>
      <c r="F145" s="10" t="s">
        <v>265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688</v>
      </c>
      <c r="D146" s="10">
        <v>185</v>
      </c>
      <c r="E146" s="10">
        <v>494</v>
      </c>
      <c r="F146" s="10">
        <v>9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149</v>
      </c>
      <c r="D147" s="10">
        <v>57</v>
      </c>
      <c r="E147" s="10">
        <v>90</v>
      </c>
      <c r="F147" s="10">
        <v>2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135</v>
      </c>
      <c r="D148" s="10">
        <v>34</v>
      </c>
      <c r="E148" s="10">
        <v>100</v>
      </c>
      <c r="F148" s="10">
        <v>1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146</v>
      </c>
      <c r="D149" s="10">
        <v>39</v>
      </c>
      <c r="E149" s="10">
        <v>103</v>
      </c>
      <c r="F149" s="10">
        <v>4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124</v>
      </c>
      <c r="D150" s="10">
        <v>25</v>
      </c>
      <c r="E150" s="10">
        <v>99</v>
      </c>
      <c r="F150" s="10" t="s">
        <v>265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134</v>
      </c>
      <c r="D151" s="10">
        <v>30</v>
      </c>
      <c r="E151" s="10">
        <v>102</v>
      </c>
      <c r="F151" s="10">
        <v>2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665</v>
      </c>
      <c r="D152" s="10">
        <v>134</v>
      </c>
      <c r="E152" s="10">
        <v>527</v>
      </c>
      <c r="F152" s="10">
        <v>4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131</v>
      </c>
      <c r="D153" s="10">
        <v>24</v>
      </c>
      <c r="E153" s="10">
        <v>107</v>
      </c>
      <c r="F153" s="10" t="s">
        <v>265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117</v>
      </c>
      <c r="D154" s="10">
        <v>25</v>
      </c>
      <c r="E154" s="10">
        <v>90</v>
      </c>
      <c r="F154" s="10">
        <v>2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140</v>
      </c>
      <c r="D155" s="10">
        <v>19</v>
      </c>
      <c r="E155" s="10">
        <v>120</v>
      </c>
      <c r="F155" s="10">
        <v>1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151</v>
      </c>
      <c r="D156" s="10">
        <v>33</v>
      </c>
      <c r="E156" s="10">
        <v>118</v>
      </c>
      <c r="F156" s="10" t="s">
        <v>265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126</v>
      </c>
      <c r="D157" s="10">
        <v>33</v>
      </c>
      <c r="E157" s="10">
        <v>92</v>
      </c>
      <c r="F157" s="10">
        <v>1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694</v>
      </c>
      <c r="D158" s="10">
        <v>120</v>
      </c>
      <c r="E158" s="10">
        <v>567</v>
      </c>
      <c r="F158" s="10">
        <v>7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152</v>
      </c>
      <c r="D159" s="10">
        <v>35</v>
      </c>
      <c r="E159" s="10">
        <v>114</v>
      </c>
      <c r="F159" s="10">
        <v>3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153</v>
      </c>
      <c r="D160" s="10">
        <v>25</v>
      </c>
      <c r="E160" s="10">
        <v>126</v>
      </c>
      <c r="F160" s="10">
        <v>2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122</v>
      </c>
      <c r="D161" s="10">
        <v>22</v>
      </c>
      <c r="E161" s="10">
        <v>99</v>
      </c>
      <c r="F161" s="10">
        <v>1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138</v>
      </c>
      <c r="D162" s="10">
        <v>20</v>
      </c>
      <c r="E162" s="10">
        <v>118</v>
      </c>
      <c r="F162" s="10" t="s">
        <v>265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129</v>
      </c>
      <c r="D163" s="10">
        <v>18</v>
      </c>
      <c r="E163" s="10">
        <v>110</v>
      </c>
      <c r="F163" s="10">
        <v>1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603</v>
      </c>
      <c r="D164" s="10">
        <v>69</v>
      </c>
      <c r="E164" s="10">
        <v>521</v>
      </c>
      <c r="F164" s="10">
        <v>13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134</v>
      </c>
      <c r="D165" s="10">
        <v>19</v>
      </c>
      <c r="E165" s="10">
        <v>113</v>
      </c>
      <c r="F165" s="10">
        <v>2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111</v>
      </c>
      <c r="D166" s="10">
        <v>13</v>
      </c>
      <c r="E166" s="10">
        <v>96</v>
      </c>
      <c r="F166" s="10">
        <v>2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129</v>
      </c>
      <c r="D167" s="10">
        <v>9</v>
      </c>
      <c r="E167" s="10">
        <v>116</v>
      </c>
      <c r="F167" s="10">
        <v>4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118</v>
      </c>
      <c r="D168" s="10">
        <v>12</v>
      </c>
      <c r="E168" s="10">
        <v>104</v>
      </c>
      <c r="F168" s="10">
        <v>2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111</v>
      </c>
      <c r="D169" s="10">
        <v>16</v>
      </c>
      <c r="E169" s="10">
        <v>92</v>
      </c>
      <c r="F169" s="10">
        <v>3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594</v>
      </c>
      <c r="D170" s="10">
        <v>53</v>
      </c>
      <c r="E170" s="10">
        <v>527</v>
      </c>
      <c r="F170" s="10">
        <v>14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132</v>
      </c>
      <c r="D171" s="10">
        <v>9</v>
      </c>
      <c r="E171" s="10">
        <v>122</v>
      </c>
      <c r="F171" s="10">
        <v>1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105</v>
      </c>
      <c r="D172" s="10">
        <v>5</v>
      </c>
      <c r="E172" s="10">
        <v>98</v>
      </c>
      <c r="F172" s="10">
        <v>2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128</v>
      </c>
      <c r="D173" s="10">
        <v>21</v>
      </c>
      <c r="E173" s="10">
        <v>101</v>
      </c>
      <c r="F173" s="10">
        <v>6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109</v>
      </c>
      <c r="D174" s="10">
        <v>3</v>
      </c>
      <c r="E174" s="10">
        <v>103</v>
      </c>
      <c r="F174" s="10">
        <v>3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120</v>
      </c>
      <c r="D175" s="10">
        <v>15</v>
      </c>
      <c r="E175" s="10">
        <v>103</v>
      </c>
      <c r="F175" s="10">
        <v>2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498</v>
      </c>
      <c r="D176" s="10">
        <v>40</v>
      </c>
      <c r="E176" s="10">
        <v>454</v>
      </c>
      <c r="F176" s="10">
        <v>4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109</v>
      </c>
      <c r="D177" s="10">
        <v>7</v>
      </c>
      <c r="E177" s="10">
        <v>100</v>
      </c>
      <c r="F177" s="10">
        <v>2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102</v>
      </c>
      <c r="D178" s="10">
        <v>9</v>
      </c>
      <c r="E178" s="10">
        <v>92</v>
      </c>
      <c r="F178" s="10">
        <v>1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108</v>
      </c>
      <c r="D179" s="10">
        <v>10</v>
      </c>
      <c r="E179" s="10">
        <v>98</v>
      </c>
      <c r="F179" s="10" t="s">
        <v>265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88</v>
      </c>
      <c r="D180" s="10">
        <v>5</v>
      </c>
      <c r="E180" s="10">
        <v>82</v>
      </c>
      <c r="F180" s="10">
        <v>1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91</v>
      </c>
      <c r="D181" s="10">
        <v>9</v>
      </c>
      <c r="E181" s="10">
        <v>82</v>
      </c>
      <c r="F181" s="10" t="s">
        <v>265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433</v>
      </c>
      <c r="D182" s="10">
        <v>17</v>
      </c>
      <c r="E182" s="10">
        <v>405</v>
      </c>
      <c r="F182" s="10">
        <v>11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83</v>
      </c>
      <c r="D183" s="10">
        <v>3</v>
      </c>
      <c r="E183" s="10">
        <v>78</v>
      </c>
      <c r="F183" s="10">
        <v>2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85</v>
      </c>
      <c r="D184" s="10">
        <v>5</v>
      </c>
      <c r="E184" s="10">
        <v>76</v>
      </c>
      <c r="F184" s="10">
        <v>4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79</v>
      </c>
      <c r="D185" s="10">
        <v>3</v>
      </c>
      <c r="E185" s="10">
        <v>74</v>
      </c>
      <c r="F185" s="10">
        <v>2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98</v>
      </c>
      <c r="D186" s="10">
        <v>5</v>
      </c>
      <c r="E186" s="10">
        <v>91</v>
      </c>
      <c r="F186" s="10">
        <v>2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88</v>
      </c>
      <c r="D187" s="10">
        <v>1</v>
      </c>
      <c r="E187" s="10">
        <v>86</v>
      </c>
      <c r="F187" s="10">
        <v>1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412</v>
      </c>
      <c r="D188" s="10">
        <v>17</v>
      </c>
      <c r="E188" s="10">
        <v>385</v>
      </c>
      <c r="F188" s="10">
        <v>10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82</v>
      </c>
      <c r="D189" s="10">
        <v>5</v>
      </c>
      <c r="E189" s="10">
        <v>75</v>
      </c>
      <c r="F189" s="10">
        <v>2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94</v>
      </c>
      <c r="D190" s="10">
        <v>4</v>
      </c>
      <c r="E190" s="10">
        <v>86</v>
      </c>
      <c r="F190" s="10">
        <v>4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89</v>
      </c>
      <c r="D191" s="10">
        <v>3</v>
      </c>
      <c r="E191" s="10">
        <v>82</v>
      </c>
      <c r="F191" s="10">
        <v>4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81</v>
      </c>
      <c r="D192" s="10">
        <v>2</v>
      </c>
      <c r="E192" s="10">
        <v>79</v>
      </c>
      <c r="F192" s="10" t="s">
        <v>265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66</v>
      </c>
      <c r="D193" s="10">
        <v>3</v>
      </c>
      <c r="E193" s="10">
        <v>63</v>
      </c>
      <c r="F193" s="10" t="s">
        <v>265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375</v>
      </c>
      <c r="D194" s="10">
        <v>24</v>
      </c>
      <c r="E194" s="10">
        <v>338</v>
      </c>
      <c r="F194" s="10">
        <v>13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72</v>
      </c>
      <c r="D195" s="10">
        <v>5</v>
      </c>
      <c r="E195" s="10">
        <v>64</v>
      </c>
      <c r="F195" s="10">
        <v>3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86</v>
      </c>
      <c r="D196" s="10">
        <v>4</v>
      </c>
      <c r="E196" s="10">
        <v>78</v>
      </c>
      <c r="F196" s="10">
        <v>4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69</v>
      </c>
      <c r="D197" s="10">
        <v>4</v>
      </c>
      <c r="E197" s="10">
        <v>64</v>
      </c>
      <c r="F197" s="10">
        <v>1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66</v>
      </c>
      <c r="D198" s="10">
        <v>7</v>
      </c>
      <c r="E198" s="10">
        <v>58</v>
      </c>
      <c r="F198" s="10">
        <v>1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82</v>
      </c>
      <c r="D199" s="10">
        <v>4</v>
      </c>
      <c r="E199" s="10">
        <v>74</v>
      </c>
      <c r="F199" s="10">
        <v>4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299</v>
      </c>
      <c r="D200" s="10">
        <v>16</v>
      </c>
      <c r="E200" s="10">
        <v>270</v>
      </c>
      <c r="F200" s="10">
        <v>13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69</v>
      </c>
      <c r="D201" s="10">
        <v>6</v>
      </c>
      <c r="E201" s="10">
        <v>61</v>
      </c>
      <c r="F201" s="10">
        <v>2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54</v>
      </c>
      <c r="D202" s="10">
        <v>1</v>
      </c>
      <c r="E202" s="10">
        <v>51</v>
      </c>
      <c r="F202" s="10">
        <v>2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62</v>
      </c>
      <c r="D203" s="10">
        <v>5</v>
      </c>
      <c r="E203" s="10">
        <v>52</v>
      </c>
      <c r="F203" s="10">
        <v>5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60</v>
      </c>
      <c r="D204" s="10">
        <v>2</v>
      </c>
      <c r="E204" s="10">
        <v>57</v>
      </c>
      <c r="F204" s="10">
        <v>1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54</v>
      </c>
      <c r="D205" s="10">
        <v>2</v>
      </c>
      <c r="E205" s="10">
        <v>49</v>
      </c>
      <c r="F205" s="10">
        <v>3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204</v>
      </c>
      <c r="D206" s="10">
        <v>7</v>
      </c>
      <c r="E206" s="10">
        <v>184</v>
      </c>
      <c r="F206" s="10">
        <v>13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55</v>
      </c>
      <c r="D207" s="10">
        <v>3</v>
      </c>
      <c r="E207" s="10">
        <v>49</v>
      </c>
      <c r="F207" s="10">
        <v>3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40</v>
      </c>
      <c r="D208" s="10" t="s">
        <v>265</v>
      </c>
      <c r="E208" s="10">
        <v>39</v>
      </c>
      <c r="F208" s="10">
        <v>1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31</v>
      </c>
      <c r="D209" s="10" t="s">
        <v>265</v>
      </c>
      <c r="E209" s="10">
        <v>29</v>
      </c>
      <c r="F209" s="10">
        <v>2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34</v>
      </c>
      <c r="D210" s="10">
        <v>3</v>
      </c>
      <c r="E210" s="10">
        <v>31</v>
      </c>
      <c r="F210" s="10" t="s">
        <v>265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44</v>
      </c>
      <c r="D211" s="10">
        <v>1</v>
      </c>
      <c r="E211" s="10">
        <v>36</v>
      </c>
      <c r="F211" s="10">
        <v>7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185</v>
      </c>
      <c r="D212" s="10">
        <v>17</v>
      </c>
      <c r="E212" s="10">
        <v>153</v>
      </c>
      <c r="F212" s="10">
        <v>15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35</v>
      </c>
      <c r="D213" s="10">
        <v>2</v>
      </c>
      <c r="E213" s="10">
        <v>29</v>
      </c>
      <c r="F213" s="10">
        <v>4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61</v>
      </c>
      <c r="D214" s="10">
        <v>12</v>
      </c>
      <c r="E214" s="10">
        <v>43</v>
      </c>
      <c r="F214" s="10">
        <v>6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32</v>
      </c>
      <c r="D215" s="10">
        <v>1</v>
      </c>
      <c r="E215" s="10">
        <v>29</v>
      </c>
      <c r="F215" s="10">
        <v>2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22</v>
      </c>
      <c r="D216" s="10">
        <v>1</v>
      </c>
      <c r="E216" s="10">
        <v>21</v>
      </c>
      <c r="F216" s="10" t="s">
        <v>265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35</v>
      </c>
      <c r="D217" s="10">
        <v>1</v>
      </c>
      <c r="E217" s="10">
        <v>31</v>
      </c>
      <c r="F217" s="10">
        <v>3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85</v>
      </c>
      <c r="D218" s="10">
        <v>2</v>
      </c>
      <c r="E218" s="10">
        <v>78</v>
      </c>
      <c r="F218" s="10">
        <v>5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17</v>
      </c>
      <c r="D219" s="10" t="s">
        <v>265</v>
      </c>
      <c r="E219" s="10">
        <v>15</v>
      </c>
      <c r="F219" s="10">
        <v>2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18</v>
      </c>
      <c r="D220" s="10" t="s">
        <v>265</v>
      </c>
      <c r="E220" s="10">
        <v>17</v>
      </c>
      <c r="F220" s="10">
        <v>1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20</v>
      </c>
      <c r="D221" s="10">
        <v>2</v>
      </c>
      <c r="E221" s="10">
        <v>17</v>
      </c>
      <c r="F221" s="10">
        <v>1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17</v>
      </c>
      <c r="D222" s="10" t="s">
        <v>265</v>
      </c>
      <c r="E222" s="10">
        <v>16</v>
      </c>
      <c r="F222" s="10">
        <v>1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13</v>
      </c>
      <c r="D223" s="10" t="s">
        <v>265</v>
      </c>
      <c r="E223" s="10">
        <v>13</v>
      </c>
      <c r="F223" s="10" t="s">
        <v>265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57</v>
      </c>
      <c r="D224" s="10">
        <v>4</v>
      </c>
      <c r="E224" s="10">
        <v>47</v>
      </c>
      <c r="F224" s="10">
        <v>6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8722</v>
      </c>
      <c r="D225" s="3">
        <v>2939</v>
      </c>
      <c r="E225" s="3">
        <v>5408</v>
      </c>
      <c r="F225" s="3">
        <v>375</v>
      </c>
    </row>
    <row r="226" spans="1:11" ht="12" customHeight="1">
      <c r="A226" s="33" t="s">
        <v>254</v>
      </c>
      <c r="B226" s="1" t="s">
        <v>8</v>
      </c>
      <c r="C226" s="10">
        <v>637</v>
      </c>
      <c r="D226" s="10">
        <v>377</v>
      </c>
      <c r="E226" s="10">
        <v>21</v>
      </c>
      <c r="F226" s="10">
        <v>239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110</v>
      </c>
      <c r="D227" s="10">
        <v>12</v>
      </c>
      <c r="E227" s="10">
        <v>4</v>
      </c>
      <c r="F227" s="10">
        <v>94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119</v>
      </c>
      <c r="D228" s="10">
        <v>25</v>
      </c>
      <c r="E228" s="10">
        <v>5</v>
      </c>
      <c r="F228" s="10">
        <v>89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114</v>
      </c>
      <c r="D229" s="10">
        <v>66</v>
      </c>
      <c r="E229" s="10">
        <v>7</v>
      </c>
      <c r="F229" s="10">
        <v>41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135</v>
      </c>
      <c r="D230" s="10">
        <v>120</v>
      </c>
      <c r="E230" s="10">
        <v>2</v>
      </c>
      <c r="F230" s="10">
        <v>13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159</v>
      </c>
      <c r="D231" s="10">
        <v>154</v>
      </c>
      <c r="E231" s="10">
        <v>3</v>
      </c>
      <c r="F231" s="10">
        <v>2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750</v>
      </c>
      <c r="D232" s="10">
        <v>728</v>
      </c>
      <c r="E232" s="10">
        <v>20</v>
      </c>
      <c r="F232" s="10">
        <v>2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128</v>
      </c>
      <c r="D233" s="10">
        <v>124</v>
      </c>
      <c r="E233" s="10">
        <v>2</v>
      </c>
      <c r="F233" s="10">
        <v>2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153</v>
      </c>
      <c r="D234" s="10">
        <v>148</v>
      </c>
      <c r="E234" s="10">
        <v>5</v>
      </c>
      <c r="F234" s="10" t="s">
        <v>265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152</v>
      </c>
      <c r="D235" s="10">
        <v>149</v>
      </c>
      <c r="E235" s="10">
        <v>3</v>
      </c>
      <c r="F235" s="10" t="s">
        <v>265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164</v>
      </c>
      <c r="D236" s="10">
        <v>159</v>
      </c>
      <c r="E236" s="10">
        <v>5</v>
      </c>
      <c r="F236" s="10" t="s">
        <v>265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153</v>
      </c>
      <c r="D237" s="10">
        <v>148</v>
      </c>
      <c r="E237" s="10">
        <v>5</v>
      </c>
      <c r="F237" s="10" t="s">
        <v>265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745</v>
      </c>
      <c r="D238" s="10">
        <v>714</v>
      </c>
      <c r="E238" s="10">
        <v>22</v>
      </c>
      <c r="F238" s="10">
        <v>9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138</v>
      </c>
      <c r="D239" s="10">
        <v>137</v>
      </c>
      <c r="E239" s="10">
        <v>1</v>
      </c>
      <c r="F239" s="10" t="s">
        <v>265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161</v>
      </c>
      <c r="D240" s="10">
        <v>155</v>
      </c>
      <c r="E240" s="10">
        <v>5</v>
      </c>
      <c r="F240" s="10">
        <v>1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144</v>
      </c>
      <c r="D241" s="10">
        <v>140</v>
      </c>
      <c r="E241" s="10">
        <v>2</v>
      </c>
      <c r="F241" s="10">
        <v>2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152</v>
      </c>
      <c r="D242" s="10">
        <v>141</v>
      </c>
      <c r="E242" s="10">
        <v>8</v>
      </c>
      <c r="F242" s="10">
        <v>3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150</v>
      </c>
      <c r="D243" s="10">
        <v>141</v>
      </c>
      <c r="E243" s="10">
        <v>6</v>
      </c>
      <c r="F243" s="10">
        <v>3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747</v>
      </c>
      <c r="D244" s="10">
        <v>571</v>
      </c>
      <c r="E244" s="10">
        <v>171</v>
      </c>
      <c r="F244" s="10">
        <v>5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155</v>
      </c>
      <c r="D245" s="10">
        <v>143</v>
      </c>
      <c r="E245" s="10">
        <v>11</v>
      </c>
      <c r="F245" s="10">
        <v>1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150</v>
      </c>
      <c r="D246" s="10">
        <v>141</v>
      </c>
      <c r="E246" s="10">
        <v>9</v>
      </c>
      <c r="F246" s="10" t="s">
        <v>265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165</v>
      </c>
      <c r="D247" s="10">
        <v>141</v>
      </c>
      <c r="E247" s="10">
        <v>22</v>
      </c>
      <c r="F247" s="10">
        <v>2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141</v>
      </c>
      <c r="D248" s="10">
        <v>88</v>
      </c>
      <c r="E248" s="10">
        <v>52</v>
      </c>
      <c r="F248" s="10">
        <v>1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136</v>
      </c>
      <c r="D249" s="10">
        <v>58</v>
      </c>
      <c r="E249" s="10">
        <v>77</v>
      </c>
      <c r="F249" s="10">
        <v>1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627</v>
      </c>
      <c r="D250" s="10">
        <v>194</v>
      </c>
      <c r="E250" s="10">
        <v>428</v>
      </c>
      <c r="F250" s="10">
        <v>5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127</v>
      </c>
      <c r="D251" s="10">
        <v>50</v>
      </c>
      <c r="E251" s="10">
        <v>76</v>
      </c>
      <c r="F251" s="10">
        <v>1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149</v>
      </c>
      <c r="D252" s="10">
        <v>54</v>
      </c>
      <c r="E252" s="10">
        <v>93</v>
      </c>
      <c r="F252" s="10">
        <v>2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117</v>
      </c>
      <c r="D253" s="10">
        <v>30</v>
      </c>
      <c r="E253" s="10">
        <v>86</v>
      </c>
      <c r="F253" s="10">
        <v>1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111</v>
      </c>
      <c r="D254" s="10">
        <v>33</v>
      </c>
      <c r="E254" s="10">
        <v>78</v>
      </c>
      <c r="F254" s="10" t="s">
        <v>265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123</v>
      </c>
      <c r="D255" s="10">
        <v>27</v>
      </c>
      <c r="E255" s="10">
        <v>95</v>
      </c>
      <c r="F255" s="10">
        <v>1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618</v>
      </c>
      <c r="D256" s="10">
        <v>76</v>
      </c>
      <c r="E256" s="10">
        <v>533</v>
      </c>
      <c r="F256" s="10">
        <v>9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123</v>
      </c>
      <c r="D257" s="10">
        <v>18</v>
      </c>
      <c r="E257" s="10">
        <v>103</v>
      </c>
      <c r="F257" s="10">
        <v>2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130</v>
      </c>
      <c r="D258" s="10">
        <v>14</v>
      </c>
      <c r="E258" s="10">
        <v>113</v>
      </c>
      <c r="F258" s="10">
        <v>3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139</v>
      </c>
      <c r="D259" s="10">
        <v>11</v>
      </c>
      <c r="E259" s="10">
        <v>125</v>
      </c>
      <c r="F259" s="10">
        <v>3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129</v>
      </c>
      <c r="D260" s="10">
        <v>22</v>
      </c>
      <c r="E260" s="10">
        <v>106</v>
      </c>
      <c r="F260" s="10">
        <v>1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97</v>
      </c>
      <c r="D261" s="10">
        <v>11</v>
      </c>
      <c r="E261" s="10">
        <v>86</v>
      </c>
      <c r="F261" s="10" t="s">
        <v>265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668</v>
      </c>
      <c r="D262" s="10">
        <v>65</v>
      </c>
      <c r="E262" s="10">
        <v>598</v>
      </c>
      <c r="F262" s="10">
        <v>5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140</v>
      </c>
      <c r="D263" s="10">
        <v>19</v>
      </c>
      <c r="E263" s="10">
        <v>119</v>
      </c>
      <c r="F263" s="10">
        <v>2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125</v>
      </c>
      <c r="D264" s="10">
        <v>15</v>
      </c>
      <c r="E264" s="10">
        <v>110</v>
      </c>
      <c r="F264" s="10" t="s">
        <v>265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134</v>
      </c>
      <c r="D265" s="10">
        <v>7</v>
      </c>
      <c r="E265" s="10">
        <v>126</v>
      </c>
      <c r="F265" s="10">
        <v>1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132</v>
      </c>
      <c r="D266" s="10">
        <v>15</v>
      </c>
      <c r="E266" s="10">
        <v>116</v>
      </c>
      <c r="F266" s="10">
        <v>1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137</v>
      </c>
      <c r="D267" s="10">
        <v>9</v>
      </c>
      <c r="E267" s="10">
        <v>127</v>
      </c>
      <c r="F267" s="10">
        <v>1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635</v>
      </c>
      <c r="D268" s="10">
        <v>60</v>
      </c>
      <c r="E268" s="10">
        <v>570</v>
      </c>
      <c r="F268" s="10">
        <v>5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140</v>
      </c>
      <c r="D269" s="10">
        <v>18</v>
      </c>
      <c r="E269" s="10">
        <v>121</v>
      </c>
      <c r="F269" s="10">
        <v>1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119</v>
      </c>
      <c r="D270" s="10">
        <v>13</v>
      </c>
      <c r="E270" s="10">
        <v>105</v>
      </c>
      <c r="F270" s="10">
        <v>1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120</v>
      </c>
      <c r="D271" s="10">
        <v>8</v>
      </c>
      <c r="E271" s="10">
        <v>112</v>
      </c>
      <c r="F271" s="10" t="s">
        <v>265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138</v>
      </c>
      <c r="D272" s="10">
        <v>11</v>
      </c>
      <c r="E272" s="10">
        <v>127</v>
      </c>
      <c r="F272" s="10" t="s">
        <v>265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118</v>
      </c>
      <c r="D273" s="10">
        <v>10</v>
      </c>
      <c r="E273" s="10">
        <v>105</v>
      </c>
      <c r="F273" s="10">
        <v>3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581</v>
      </c>
      <c r="D274" s="10">
        <v>53</v>
      </c>
      <c r="E274" s="10">
        <v>525</v>
      </c>
      <c r="F274" s="10">
        <v>3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114</v>
      </c>
      <c r="D275" s="10">
        <v>16</v>
      </c>
      <c r="E275" s="10">
        <v>97</v>
      </c>
      <c r="F275" s="10">
        <v>1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120</v>
      </c>
      <c r="D276" s="10">
        <v>12</v>
      </c>
      <c r="E276" s="10">
        <v>108</v>
      </c>
      <c r="F276" s="10" t="s">
        <v>265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106</v>
      </c>
      <c r="D277" s="10">
        <v>8</v>
      </c>
      <c r="E277" s="10">
        <v>97</v>
      </c>
      <c r="F277" s="10">
        <v>1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120</v>
      </c>
      <c r="D278" s="10">
        <v>9</v>
      </c>
      <c r="E278" s="10">
        <v>110</v>
      </c>
      <c r="F278" s="10">
        <v>1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121</v>
      </c>
      <c r="D279" s="10">
        <v>8</v>
      </c>
      <c r="E279" s="10">
        <v>113</v>
      </c>
      <c r="F279" s="10" t="s">
        <v>265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534</v>
      </c>
      <c r="D280" s="10">
        <v>22</v>
      </c>
      <c r="E280" s="10">
        <v>495</v>
      </c>
      <c r="F280" s="10">
        <v>17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125</v>
      </c>
      <c r="D281" s="10">
        <v>4</v>
      </c>
      <c r="E281" s="10">
        <v>117</v>
      </c>
      <c r="F281" s="10">
        <v>4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95</v>
      </c>
      <c r="D282" s="10">
        <v>4</v>
      </c>
      <c r="E282" s="10">
        <v>86</v>
      </c>
      <c r="F282" s="10">
        <v>5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90</v>
      </c>
      <c r="D283" s="10">
        <v>3</v>
      </c>
      <c r="E283" s="10">
        <v>86</v>
      </c>
      <c r="F283" s="10">
        <v>1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103</v>
      </c>
      <c r="D284" s="10">
        <v>5</v>
      </c>
      <c r="E284" s="10">
        <v>94</v>
      </c>
      <c r="F284" s="10">
        <v>4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121</v>
      </c>
      <c r="D285" s="10">
        <v>6</v>
      </c>
      <c r="E285" s="10">
        <v>112</v>
      </c>
      <c r="F285" s="10">
        <v>3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474</v>
      </c>
      <c r="D286" s="10">
        <v>12</v>
      </c>
      <c r="E286" s="10">
        <v>443</v>
      </c>
      <c r="F286" s="10">
        <v>19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101</v>
      </c>
      <c r="D287" s="10">
        <v>3</v>
      </c>
      <c r="E287" s="10">
        <v>95</v>
      </c>
      <c r="F287" s="10">
        <v>3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81</v>
      </c>
      <c r="D288" s="10">
        <v>1</v>
      </c>
      <c r="E288" s="10">
        <v>78</v>
      </c>
      <c r="F288" s="10">
        <v>2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91</v>
      </c>
      <c r="D289" s="10">
        <v>4</v>
      </c>
      <c r="E289" s="10">
        <v>83</v>
      </c>
      <c r="F289" s="10">
        <v>4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88</v>
      </c>
      <c r="D290" s="10">
        <v>2</v>
      </c>
      <c r="E290" s="10">
        <v>83</v>
      </c>
      <c r="F290" s="10">
        <v>3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113</v>
      </c>
      <c r="D291" s="10">
        <v>2</v>
      </c>
      <c r="E291" s="10">
        <v>104</v>
      </c>
      <c r="F291" s="10">
        <v>7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401</v>
      </c>
      <c r="D292" s="10">
        <v>15</v>
      </c>
      <c r="E292" s="10">
        <v>375</v>
      </c>
      <c r="F292" s="10">
        <v>11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83</v>
      </c>
      <c r="D293" s="10">
        <v>3</v>
      </c>
      <c r="E293" s="10">
        <v>79</v>
      </c>
      <c r="F293" s="10">
        <v>1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84</v>
      </c>
      <c r="D294" s="10">
        <v>2</v>
      </c>
      <c r="E294" s="10">
        <v>80</v>
      </c>
      <c r="F294" s="10">
        <v>2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82</v>
      </c>
      <c r="D295" s="10">
        <v>3</v>
      </c>
      <c r="E295" s="10">
        <v>77</v>
      </c>
      <c r="F295" s="10">
        <v>2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68</v>
      </c>
      <c r="D296" s="10">
        <v>5</v>
      </c>
      <c r="E296" s="10">
        <v>60</v>
      </c>
      <c r="F296" s="10">
        <v>3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84</v>
      </c>
      <c r="D297" s="10">
        <v>2</v>
      </c>
      <c r="E297" s="10">
        <v>79</v>
      </c>
      <c r="F297" s="10">
        <v>3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372</v>
      </c>
      <c r="D298" s="10">
        <v>10</v>
      </c>
      <c r="E298" s="10">
        <v>356</v>
      </c>
      <c r="F298" s="10">
        <v>6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77</v>
      </c>
      <c r="D299" s="10" t="s">
        <v>265</v>
      </c>
      <c r="E299" s="10">
        <v>77</v>
      </c>
      <c r="F299" s="10" t="s">
        <v>265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73</v>
      </c>
      <c r="D300" s="10">
        <v>1</v>
      </c>
      <c r="E300" s="10">
        <v>71</v>
      </c>
      <c r="F300" s="10">
        <v>1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80</v>
      </c>
      <c r="D301" s="10">
        <v>3</v>
      </c>
      <c r="E301" s="10">
        <v>76</v>
      </c>
      <c r="F301" s="10">
        <v>1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65</v>
      </c>
      <c r="D302" s="10">
        <v>2</v>
      </c>
      <c r="E302" s="10">
        <v>61</v>
      </c>
      <c r="F302" s="10">
        <v>2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77</v>
      </c>
      <c r="D303" s="10">
        <v>4</v>
      </c>
      <c r="E303" s="10">
        <v>71</v>
      </c>
      <c r="F303" s="10">
        <v>2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320</v>
      </c>
      <c r="D304" s="10">
        <v>10</v>
      </c>
      <c r="E304" s="10">
        <v>298</v>
      </c>
      <c r="F304" s="10">
        <v>12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79</v>
      </c>
      <c r="D305" s="10">
        <v>2</v>
      </c>
      <c r="E305" s="10">
        <v>73</v>
      </c>
      <c r="F305" s="10">
        <v>4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64</v>
      </c>
      <c r="D306" s="10">
        <v>2</v>
      </c>
      <c r="E306" s="10">
        <v>61</v>
      </c>
      <c r="F306" s="10">
        <v>1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69</v>
      </c>
      <c r="D307" s="10">
        <v>2</v>
      </c>
      <c r="E307" s="10">
        <v>64</v>
      </c>
      <c r="F307" s="10">
        <v>3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55</v>
      </c>
      <c r="D308" s="10">
        <v>3</v>
      </c>
      <c r="E308" s="10">
        <v>50</v>
      </c>
      <c r="F308" s="10">
        <v>2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53</v>
      </c>
      <c r="D309" s="10">
        <v>1</v>
      </c>
      <c r="E309" s="10">
        <v>50</v>
      </c>
      <c r="F309" s="10">
        <v>2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256</v>
      </c>
      <c r="D310" s="10">
        <v>12</v>
      </c>
      <c r="E310" s="10">
        <v>238</v>
      </c>
      <c r="F310" s="10">
        <v>6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53</v>
      </c>
      <c r="D311" s="10">
        <v>3</v>
      </c>
      <c r="E311" s="10">
        <v>50</v>
      </c>
      <c r="F311" s="10" t="s">
        <v>265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44</v>
      </c>
      <c r="D312" s="10">
        <v>3</v>
      </c>
      <c r="E312" s="10">
        <v>40</v>
      </c>
      <c r="F312" s="10">
        <v>1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55</v>
      </c>
      <c r="D313" s="10">
        <v>1</v>
      </c>
      <c r="E313" s="10">
        <v>53</v>
      </c>
      <c r="F313" s="10">
        <v>1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58</v>
      </c>
      <c r="D314" s="10">
        <v>3</v>
      </c>
      <c r="E314" s="10">
        <v>51</v>
      </c>
      <c r="F314" s="10">
        <v>4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46</v>
      </c>
      <c r="D315" s="10">
        <v>2</v>
      </c>
      <c r="E315" s="10">
        <v>44</v>
      </c>
      <c r="F315" s="10" t="s">
        <v>265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176</v>
      </c>
      <c r="D316" s="10">
        <v>16</v>
      </c>
      <c r="E316" s="10">
        <v>148</v>
      </c>
      <c r="F316" s="10">
        <v>12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47</v>
      </c>
      <c r="D317" s="10">
        <v>5</v>
      </c>
      <c r="E317" s="10">
        <v>40</v>
      </c>
      <c r="F317" s="10">
        <v>2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38</v>
      </c>
      <c r="D318" s="10">
        <v>4</v>
      </c>
      <c r="E318" s="10">
        <v>33</v>
      </c>
      <c r="F318" s="10">
        <v>1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31</v>
      </c>
      <c r="D319" s="10">
        <v>1</v>
      </c>
      <c r="E319" s="10">
        <v>26</v>
      </c>
      <c r="F319" s="10">
        <v>4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33</v>
      </c>
      <c r="D320" s="10">
        <v>3</v>
      </c>
      <c r="E320" s="10">
        <v>26</v>
      </c>
      <c r="F320" s="10">
        <v>4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27</v>
      </c>
      <c r="D321" s="10">
        <v>3</v>
      </c>
      <c r="E321" s="10">
        <v>23</v>
      </c>
      <c r="F321" s="10">
        <v>1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114</v>
      </c>
      <c r="D322" s="10">
        <v>3</v>
      </c>
      <c r="E322" s="10">
        <v>106</v>
      </c>
      <c r="F322" s="10">
        <v>5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22</v>
      </c>
      <c r="D323" s="10" t="s">
        <v>265</v>
      </c>
      <c r="E323" s="10">
        <v>20</v>
      </c>
      <c r="F323" s="10">
        <v>2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35</v>
      </c>
      <c r="D324" s="10">
        <v>1</v>
      </c>
      <c r="E324" s="10">
        <v>34</v>
      </c>
      <c r="F324" s="10" t="s">
        <v>265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27</v>
      </c>
      <c r="D325" s="10" t="s">
        <v>265</v>
      </c>
      <c r="E325" s="10">
        <v>25</v>
      </c>
      <c r="F325" s="10">
        <v>2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13</v>
      </c>
      <c r="D326" s="10">
        <v>2</v>
      </c>
      <c r="E326" s="10">
        <v>11</v>
      </c>
      <c r="F326" s="10" t="s">
        <v>265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17</v>
      </c>
      <c r="D327" s="10" t="s">
        <v>265</v>
      </c>
      <c r="E327" s="10">
        <v>16</v>
      </c>
      <c r="F327" s="10">
        <v>1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48</v>
      </c>
      <c r="D328" s="10" t="s">
        <v>265</v>
      </c>
      <c r="E328" s="10">
        <v>44</v>
      </c>
      <c r="F328" s="10">
        <v>4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13</v>
      </c>
      <c r="D329" s="10" t="s">
        <v>265</v>
      </c>
      <c r="E329" s="10">
        <v>13</v>
      </c>
      <c r="F329" s="10" t="s">
        <v>265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14</v>
      </c>
      <c r="D330" s="10" t="s">
        <v>265</v>
      </c>
      <c r="E330" s="10">
        <v>12</v>
      </c>
      <c r="F330" s="10">
        <v>2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9</v>
      </c>
      <c r="D331" s="10" t="s">
        <v>265</v>
      </c>
      <c r="E331" s="10">
        <v>9</v>
      </c>
      <c r="F331" s="10" t="s">
        <v>265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4</v>
      </c>
      <c r="D332" s="10" t="s">
        <v>265</v>
      </c>
      <c r="E332" s="10">
        <v>4</v>
      </c>
      <c r="F332" s="10" t="s">
        <v>265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8</v>
      </c>
      <c r="D333" s="10" t="s">
        <v>265</v>
      </c>
      <c r="E333" s="10">
        <v>6</v>
      </c>
      <c r="F333" s="10">
        <v>2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19</v>
      </c>
      <c r="D334" s="5">
        <v>1</v>
      </c>
      <c r="E334" s="5">
        <v>17</v>
      </c>
      <c r="F334" s="5">
        <v>1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168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4846</v>
      </c>
      <c r="D5" s="3">
        <v>1810</v>
      </c>
      <c r="E5" s="3">
        <v>2823</v>
      </c>
      <c r="F5" s="3">
        <v>213</v>
      </c>
    </row>
    <row r="6" spans="1:32" ht="12" customHeight="1">
      <c r="A6" s="33" t="s">
        <v>254</v>
      </c>
      <c r="B6" s="1" t="s">
        <v>8</v>
      </c>
      <c r="C6" s="10">
        <v>331</v>
      </c>
      <c r="D6" s="10">
        <v>199</v>
      </c>
      <c r="E6" s="10">
        <v>9</v>
      </c>
      <c r="F6" s="10">
        <v>123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62</v>
      </c>
      <c r="D7" s="10">
        <v>8</v>
      </c>
      <c r="E7" s="10">
        <v>5</v>
      </c>
      <c r="F7" s="10">
        <v>49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53</v>
      </c>
      <c r="D8" s="10">
        <v>2</v>
      </c>
      <c r="E8" s="10">
        <v>1</v>
      </c>
      <c r="F8" s="10">
        <v>50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54</v>
      </c>
      <c r="D9" s="10">
        <v>39</v>
      </c>
      <c r="E9" s="10">
        <v>2</v>
      </c>
      <c r="F9" s="10">
        <v>13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67</v>
      </c>
      <c r="D10" s="10">
        <v>59</v>
      </c>
      <c r="E10" s="10" t="s">
        <v>265</v>
      </c>
      <c r="F10" s="10">
        <v>8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95</v>
      </c>
      <c r="D11" s="10">
        <v>91</v>
      </c>
      <c r="E11" s="10">
        <v>1</v>
      </c>
      <c r="F11" s="10">
        <v>3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458</v>
      </c>
      <c r="D12" s="10">
        <v>454</v>
      </c>
      <c r="E12" s="10">
        <v>2</v>
      </c>
      <c r="F12" s="10">
        <v>2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88</v>
      </c>
      <c r="D13" s="10">
        <v>88</v>
      </c>
      <c r="E13" s="10" t="s">
        <v>265</v>
      </c>
      <c r="F13" s="10" t="s">
        <v>265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80</v>
      </c>
      <c r="D14" s="10">
        <v>80</v>
      </c>
      <c r="E14" s="10" t="s">
        <v>265</v>
      </c>
      <c r="F14" s="10" t="s">
        <v>265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93</v>
      </c>
      <c r="D15" s="10">
        <v>92</v>
      </c>
      <c r="E15" s="10" t="s">
        <v>265</v>
      </c>
      <c r="F15" s="10">
        <v>1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100</v>
      </c>
      <c r="D16" s="10">
        <v>97</v>
      </c>
      <c r="E16" s="10">
        <v>2</v>
      </c>
      <c r="F16" s="10">
        <v>1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97</v>
      </c>
      <c r="D17" s="10">
        <v>97</v>
      </c>
      <c r="E17" s="10" t="s">
        <v>265</v>
      </c>
      <c r="F17" s="10" t="s">
        <v>265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430</v>
      </c>
      <c r="D18" s="10">
        <v>416</v>
      </c>
      <c r="E18" s="10">
        <v>13</v>
      </c>
      <c r="F18" s="10">
        <v>1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80</v>
      </c>
      <c r="D19" s="10">
        <v>77</v>
      </c>
      <c r="E19" s="10">
        <v>3</v>
      </c>
      <c r="F19" s="10" t="s">
        <v>265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99</v>
      </c>
      <c r="D20" s="10">
        <v>96</v>
      </c>
      <c r="E20" s="10">
        <v>2</v>
      </c>
      <c r="F20" s="10">
        <v>1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87</v>
      </c>
      <c r="D21" s="10">
        <v>84</v>
      </c>
      <c r="E21" s="10">
        <v>3</v>
      </c>
      <c r="F21" s="10" t="s">
        <v>265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81</v>
      </c>
      <c r="D22" s="10">
        <v>78</v>
      </c>
      <c r="E22" s="10">
        <v>3</v>
      </c>
      <c r="F22" s="10" t="s">
        <v>265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83</v>
      </c>
      <c r="D23" s="10">
        <v>81</v>
      </c>
      <c r="E23" s="10">
        <v>2</v>
      </c>
      <c r="F23" s="10" t="s">
        <v>265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390</v>
      </c>
      <c r="D24" s="10">
        <v>327</v>
      </c>
      <c r="E24" s="10">
        <v>62</v>
      </c>
      <c r="F24" s="10">
        <v>1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83</v>
      </c>
      <c r="D25" s="10">
        <v>81</v>
      </c>
      <c r="E25" s="10">
        <v>2</v>
      </c>
      <c r="F25" s="10" t="s">
        <v>265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105</v>
      </c>
      <c r="D26" s="10">
        <v>101</v>
      </c>
      <c r="E26" s="10">
        <v>4</v>
      </c>
      <c r="F26" s="10" t="s">
        <v>265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84</v>
      </c>
      <c r="D27" s="10">
        <v>74</v>
      </c>
      <c r="E27" s="10">
        <v>9</v>
      </c>
      <c r="F27" s="10">
        <v>1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57</v>
      </c>
      <c r="D28" s="10">
        <v>40</v>
      </c>
      <c r="E28" s="10">
        <v>17</v>
      </c>
      <c r="F28" s="10" t="s">
        <v>265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61</v>
      </c>
      <c r="D29" s="10">
        <v>31</v>
      </c>
      <c r="E29" s="10">
        <v>30</v>
      </c>
      <c r="F29" s="10" t="s">
        <v>265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329</v>
      </c>
      <c r="D30" s="10">
        <v>120</v>
      </c>
      <c r="E30" s="10">
        <v>207</v>
      </c>
      <c r="F30" s="10">
        <v>2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81</v>
      </c>
      <c r="D31" s="10">
        <v>27</v>
      </c>
      <c r="E31" s="10">
        <v>54</v>
      </c>
      <c r="F31" s="10" t="s">
        <v>265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73</v>
      </c>
      <c r="D32" s="10">
        <v>36</v>
      </c>
      <c r="E32" s="10">
        <v>35</v>
      </c>
      <c r="F32" s="10">
        <v>2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64</v>
      </c>
      <c r="D33" s="10">
        <v>25</v>
      </c>
      <c r="E33" s="10">
        <v>39</v>
      </c>
      <c r="F33" s="10" t="s">
        <v>265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46</v>
      </c>
      <c r="D34" s="10">
        <v>11</v>
      </c>
      <c r="E34" s="10">
        <v>35</v>
      </c>
      <c r="F34" s="10" t="s">
        <v>265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65</v>
      </c>
      <c r="D35" s="10">
        <v>21</v>
      </c>
      <c r="E35" s="10">
        <v>44</v>
      </c>
      <c r="F35" s="10" t="s">
        <v>265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319</v>
      </c>
      <c r="D36" s="10">
        <v>61</v>
      </c>
      <c r="E36" s="10">
        <v>253</v>
      </c>
      <c r="F36" s="10">
        <v>5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54</v>
      </c>
      <c r="D37" s="10">
        <v>15</v>
      </c>
      <c r="E37" s="10">
        <v>39</v>
      </c>
      <c r="F37" s="10" t="s">
        <v>265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62</v>
      </c>
      <c r="D38" s="10">
        <v>11</v>
      </c>
      <c r="E38" s="10">
        <v>50</v>
      </c>
      <c r="F38" s="10">
        <v>1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64</v>
      </c>
      <c r="D39" s="10">
        <v>11</v>
      </c>
      <c r="E39" s="10">
        <v>53</v>
      </c>
      <c r="F39" s="10" t="s">
        <v>265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72</v>
      </c>
      <c r="D40" s="10">
        <v>14</v>
      </c>
      <c r="E40" s="10">
        <v>55</v>
      </c>
      <c r="F40" s="10">
        <v>3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67</v>
      </c>
      <c r="D41" s="10">
        <v>10</v>
      </c>
      <c r="E41" s="10">
        <v>56</v>
      </c>
      <c r="F41" s="10">
        <v>1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315</v>
      </c>
      <c r="D42" s="10">
        <v>51</v>
      </c>
      <c r="E42" s="10">
        <v>257</v>
      </c>
      <c r="F42" s="10">
        <v>7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58</v>
      </c>
      <c r="D43" s="10">
        <v>9</v>
      </c>
      <c r="E43" s="10">
        <v>49</v>
      </c>
      <c r="F43" s="10" t="s">
        <v>265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66</v>
      </c>
      <c r="D44" s="10">
        <v>11</v>
      </c>
      <c r="E44" s="10">
        <v>55</v>
      </c>
      <c r="F44" s="10" t="s">
        <v>265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85</v>
      </c>
      <c r="D45" s="10">
        <v>14</v>
      </c>
      <c r="E45" s="10">
        <v>69</v>
      </c>
      <c r="F45" s="10">
        <v>2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48</v>
      </c>
      <c r="D46" s="10">
        <v>10</v>
      </c>
      <c r="E46" s="10">
        <v>38</v>
      </c>
      <c r="F46" s="10" t="s">
        <v>265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58</v>
      </c>
      <c r="D47" s="10">
        <v>7</v>
      </c>
      <c r="E47" s="10">
        <v>46</v>
      </c>
      <c r="F47" s="10">
        <v>5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354</v>
      </c>
      <c r="D48" s="10">
        <v>50</v>
      </c>
      <c r="E48" s="10">
        <v>295</v>
      </c>
      <c r="F48" s="10">
        <v>9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78</v>
      </c>
      <c r="D49" s="10">
        <v>12</v>
      </c>
      <c r="E49" s="10">
        <v>64</v>
      </c>
      <c r="F49" s="10">
        <v>2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90</v>
      </c>
      <c r="D50" s="10">
        <v>13</v>
      </c>
      <c r="E50" s="10">
        <v>76</v>
      </c>
      <c r="F50" s="10">
        <v>1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58</v>
      </c>
      <c r="D51" s="10">
        <v>8</v>
      </c>
      <c r="E51" s="10">
        <v>50</v>
      </c>
      <c r="F51" s="10" t="s">
        <v>265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59</v>
      </c>
      <c r="D52" s="10">
        <v>8</v>
      </c>
      <c r="E52" s="10">
        <v>48</v>
      </c>
      <c r="F52" s="10">
        <v>3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69</v>
      </c>
      <c r="D53" s="10">
        <v>9</v>
      </c>
      <c r="E53" s="10">
        <v>57</v>
      </c>
      <c r="F53" s="10">
        <v>3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391</v>
      </c>
      <c r="D54" s="10">
        <v>39</v>
      </c>
      <c r="E54" s="10">
        <v>343</v>
      </c>
      <c r="F54" s="10">
        <v>9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83</v>
      </c>
      <c r="D55" s="10">
        <v>11</v>
      </c>
      <c r="E55" s="10">
        <v>72</v>
      </c>
      <c r="F55" s="10" t="s">
        <v>265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70</v>
      </c>
      <c r="D56" s="10">
        <v>6</v>
      </c>
      <c r="E56" s="10">
        <v>64</v>
      </c>
      <c r="F56" s="10" t="s">
        <v>265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73</v>
      </c>
      <c r="D57" s="10">
        <v>9</v>
      </c>
      <c r="E57" s="10">
        <v>60</v>
      </c>
      <c r="F57" s="10">
        <v>4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96</v>
      </c>
      <c r="D58" s="10">
        <v>8</v>
      </c>
      <c r="E58" s="10">
        <v>85</v>
      </c>
      <c r="F58" s="10">
        <v>3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69</v>
      </c>
      <c r="D59" s="10">
        <v>5</v>
      </c>
      <c r="E59" s="10">
        <v>62</v>
      </c>
      <c r="F59" s="10">
        <v>2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297</v>
      </c>
      <c r="D60" s="10">
        <v>29</v>
      </c>
      <c r="E60" s="10">
        <v>256</v>
      </c>
      <c r="F60" s="10">
        <v>12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72</v>
      </c>
      <c r="D61" s="10">
        <v>8</v>
      </c>
      <c r="E61" s="10">
        <v>63</v>
      </c>
      <c r="F61" s="10">
        <v>1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63</v>
      </c>
      <c r="D62" s="10">
        <v>7</v>
      </c>
      <c r="E62" s="10">
        <v>52</v>
      </c>
      <c r="F62" s="10">
        <v>4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60</v>
      </c>
      <c r="D63" s="10">
        <v>3</v>
      </c>
      <c r="E63" s="10">
        <v>56</v>
      </c>
      <c r="F63" s="10">
        <v>1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48</v>
      </c>
      <c r="D64" s="10">
        <v>3</v>
      </c>
      <c r="E64" s="10">
        <v>44</v>
      </c>
      <c r="F64" s="10">
        <v>1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54</v>
      </c>
      <c r="D65" s="10">
        <v>8</v>
      </c>
      <c r="E65" s="10">
        <v>41</v>
      </c>
      <c r="F65" s="10">
        <v>5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278</v>
      </c>
      <c r="D66" s="10">
        <v>22</v>
      </c>
      <c r="E66" s="10">
        <v>252</v>
      </c>
      <c r="F66" s="10">
        <v>4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57</v>
      </c>
      <c r="D67" s="10">
        <v>7</v>
      </c>
      <c r="E67" s="10">
        <v>49</v>
      </c>
      <c r="F67" s="10">
        <v>1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64</v>
      </c>
      <c r="D68" s="10">
        <v>5</v>
      </c>
      <c r="E68" s="10">
        <v>58</v>
      </c>
      <c r="F68" s="10">
        <v>1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56</v>
      </c>
      <c r="D69" s="10">
        <v>1</v>
      </c>
      <c r="E69" s="10">
        <v>55</v>
      </c>
      <c r="F69" s="10" t="s">
        <v>265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56</v>
      </c>
      <c r="D70" s="10">
        <v>5</v>
      </c>
      <c r="E70" s="10">
        <v>51</v>
      </c>
      <c r="F70" s="10" t="s">
        <v>265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45</v>
      </c>
      <c r="D71" s="10">
        <v>4</v>
      </c>
      <c r="E71" s="10">
        <v>39</v>
      </c>
      <c r="F71" s="10">
        <v>2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216</v>
      </c>
      <c r="D72" s="10">
        <v>12</v>
      </c>
      <c r="E72" s="10">
        <v>200</v>
      </c>
      <c r="F72" s="10">
        <v>4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43</v>
      </c>
      <c r="D73" s="10">
        <v>2</v>
      </c>
      <c r="E73" s="10">
        <v>41</v>
      </c>
      <c r="F73" s="10" t="s">
        <v>265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43</v>
      </c>
      <c r="D74" s="10">
        <v>5</v>
      </c>
      <c r="E74" s="10">
        <v>37</v>
      </c>
      <c r="F74" s="10">
        <v>1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50</v>
      </c>
      <c r="D75" s="10" t="s">
        <v>265</v>
      </c>
      <c r="E75" s="10">
        <v>50</v>
      </c>
      <c r="F75" s="10" t="s">
        <v>265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38</v>
      </c>
      <c r="D76" s="10">
        <v>3</v>
      </c>
      <c r="E76" s="10">
        <v>32</v>
      </c>
      <c r="F76" s="10">
        <v>3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42</v>
      </c>
      <c r="D77" s="10">
        <v>2</v>
      </c>
      <c r="E77" s="10">
        <v>40</v>
      </c>
      <c r="F77" s="10" t="s">
        <v>265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210</v>
      </c>
      <c r="D78" s="10">
        <v>9</v>
      </c>
      <c r="E78" s="10">
        <v>191</v>
      </c>
      <c r="F78" s="10">
        <v>10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45</v>
      </c>
      <c r="D79" s="10" t="s">
        <v>265</v>
      </c>
      <c r="E79" s="10">
        <v>44</v>
      </c>
      <c r="F79" s="10">
        <v>1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54</v>
      </c>
      <c r="D80" s="10">
        <v>2</v>
      </c>
      <c r="E80" s="10">
        <v>50</v>
      </c>
      <c r="F80" s="10">
        <v>2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36</v>
      </c>
      <c r="D81" s="10">
        <v>2</v>
      </c>
      <c r="E81" s="10">
        <v>32</v>
      </c>
      <c r="F81" s="10">
        <v>2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45</v>
      </c>
      <c r="D82" s="10">
        <v>3</v>
      </c>
      <c r="E82" s="10">
        <v>41</v>
      </c>
      <c r="F82" s="10">
        <v>1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30</v>
      </c>
      <c r="D83" s="10">
        <v>2</v>
      </c>
      <c r="E83" s="10">
        <v>24</v>
      </c>
      <c r="F83" s="10">
        <v>4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174</v>
      </c>
      <c r="D84" s="10">
        <v>6</v>
      </c>
      <c r="E84" s="10">
        <v>166</v>
      </c>
      <c r="F84" s="10">
        <v>2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39</v>
      </c>
      <c r="D85" s="10">
        <v>1</v>
      </c>
      <c r="E85" s="10">
        <v>38</v>
      </c>
      <c r="F85" s="10" t="s">
        <v>265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42</v>
      </c>
      <c r="D86" s="10" t="s">
        <v>265</v>
      </c>
      <c r="E86" s="10">
        <v>41</v>
      </c>
      <c r="F86" s="10">
        <v>1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33</v>
      </c>
      <c r="D87" s="10">
        <v>1</v>
      </c>
      <c r="E87" s="10">
        <v>32</v>
      </c>
      <c r="F87" s="10" t="s">
        <v>265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35</v>
      </c>
      <c r="D88" s="10">
        <v>2</v>
      </c>
      <c r="E88" s="10">
        <v>32</v>
      </c>
      <c r="F88" s="10">
        <v>1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25</v>
      </c>
      <c r="D89" s="10">
        <v>2</v>
      </c>
      <c r="E89" s="10">
        <v>23</v>
      </c>
      <c r="F89" s="10" t="s">
        <v>265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154</v>
      </c>
      <c r="D90" s="10">
        <v>2</v>
      </c>
      <c r="E90" s="10">
        <v>144</v>
      </c>
      <c r="F90" s="10">
        <v>8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28</v>
      </c>
      <c r="D91" s="10" t="s">
        <v>265</v>
      </c>
      <c r="E91" s="10">
        <v>27</v>
      </c>
      <c r="F91" s="10">
        <v>1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32</v>
      </c>
      <c r="D92" s="10" t="s">
        <v>265</v>
      </c>
      <c r="E92" s="10">
        <v>30</v>
      </c>
      <c r="F92" s="10">
        <v>2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34</v>
      </c>
      <c r="D93" s="10">
        <v>1</v>
      </c>
      <c r="E93" s="10">
        <v>29</v>
      </c>
      <c r="F93" s="10">
        <v>4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33</v>
      </c>
      <c r="D94" s="10">
        <v>1</v>
      </c>
      <c r="E94" s="10">
        <v>31</v>
      </c>
      <c r="F94" s="10">
        <v>1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27</v>
      </c>
      <c r="D95" s="10" t="s">
        <v>265</v>
      </c>
      <c r="E95" s="10">
        <v>27</v>
      </c>
      <c r="F95" s="10" t="s">
        <v>265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92</v>
      </c>
      <c r="D96" s="10">
        <v>4</v>
      </c>
      <c r="E96" s="10">
        <v>84</v>
      </c>
      <c r="F96" s="10">
        <v>4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25</v>
      </c>
      <c r="D97" s="10">
        <v>1</v>
      </c>
      <c r="E97" s="10">
        <v>24</v>
      </c>
      <c r="F97" s="10" t="s">
        <v>265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20</v>
      </c>
      <c r="D98" s="10">
        <v>2</v>
      </c>
      <c r="E98" s="10">
        <v>18</v>
      </c>
      <c r="F98" s="10" t="s">
        <v>265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18</v>
      </c>
      <c r="D99" s="10" t="s">
        <v>265</v>
      </c>
      <c r="E99" s="10">
        <v>17</v>
      </c>
      <c r="F99" s="10">
        <v>1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16</v>
      </c>
      <c r="D100" s="10">
        <v>1</v>
      </c>
      <c r="E100" s="10">
        <v>13</v>
      </c>
      <c r="F100" s="10">
        <v>2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13</v>
      </c>
      <c r="D101" s="10" t="s">
        <v>265</v>
      </c>
      <c r="E101" s="10">
        <v>12</v>
      </c>
      <c r="F101" s="10">
        <v>1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77</v>
      </c>
      <c r="D102" s="10">
        <v>6</v>
      </c>
      <c r="E102" s="10">
        <v>64</v>
      </c>
      <c r="F102" s="10">
        <v>7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11</v>
      </c>
      <c r="D103" s="10">
        <v>1</v>
      </c>
      <c r="E103" s="10">
        <v>10</v>
      </c>
      <c r="F103" s="10" t="s">
        <v>265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25</v>
      </c>
      <c r="D104" s="10">
        <v>5</v>
      </c>
      <c r="E104" s="10">
        <v>18</v>
      </c>
      <c r="F104" s="10">
        <v>2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20</v>
      </c>
      <c r="D105" s="10" t="s">
        <v>265</v>
      </c>
      <c r="E105" s="10">
        <v>17</v>
      </c>
      <c r="F105" s="10">
        <v>3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12</v>
      </c>
      <c r="D106" s="10" t="s">
        <v>265</v>
      </c>
      <c r="E106" s="10">
        <v>11</v>
      </c>
      <c r="F106" s="10">
        <v>1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9</v>
      </c>
      <c r="D107" s="10" t="s">
        <v>265</v>
      </c>
      <c r="E107" s="10">
        <v>8</v>
      </c>
      <c r="F107" s="10">
        <v>1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16</v>
      </c>
      <c r="D108" s="10">
        <v>2</v>
      </c>
      <c r="E108" s="10">
        <v>12</v>
      </c>
      <c r="F108" s="10">
        <v>2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4</v>
      </c>
      <c r="D109" s="10" t="s">
        <v>265</v>
      </c>
      <c r="E109" s="10">
        <v>4</v>
      </c>
      <c r="F109" s="10" t="s">
        <v>265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5</v>
      </c>
      <c r="D110" s="10">
        <v>2</v>
      </c>
      <c r="E110" s="10">
        <v>3</v>
      </c>
      <c r="F110" s="10" t="s">
        <v>265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4</v>
      </c>
      <c r="D111" s="10" t="s">
        <v>265</v>
      </c>
      <c r="E111" s="10">
        <v>3</v>
      </c>
      <c r="F111" s="10">
        <v>1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2</v>
      </c>
      <c r="D112" s="10" t="s">
        <v>265</v>
      </c>
      <c r="E112" s="10">
        <v>2</v>
      </c>
      <c r="F112" s="10" t="s">
        <v>265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1</v>
      </c>
      <c r="D113" s="10" t="s">
        <v>265</v>
      </c>
      <c r="E113" s="10" t="s">
        <v>265</v>
      </c>
      <c r="F113" s="10">
        <v>1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15</v>
      </c>
      <c r="D114" s="10">
        <v>1</v>
      </c>
      <c r="E114" s="10">
        <v>13</v>
      </c>
      <c r="F114" s="10">
        <v>1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2451</v>
      </c>
      <c r="D115" s="3">
        <v>980</v>
      </c>
      <c r="E115" s="3">
        <v>1378</v>
      </c>
      <c r="F115" s="3">
        <v>93</v>
      </c>
    </row>
    <row r="116" spans="1:11" ht="12" customHeight="1">
      <c r="A116" s="33" t="s">
        <v>254</v>
      </c>
      <c r="B116" s="1" t="s">
        <v>8</v>
      </c>
      <c r="C116" s="10">
        <v>171</v>
      </c>
      <c r="D116" s="10">
        <v>120</v>
      </c>
      <c r="E116" s="10">
        <v>4</v>
      </c>
      <c r="F116" s="10">
        <v>47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27</v>
      </c>
      <c r="D117" s="10">
        <v>3</v>
      </c>
      <c r="E117" s="10">
        <v>3</v>
      </c>
      <c r="F117" s="10">
        <v>21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17</v>
      </c>
      <c r="D118" s="10" t="s">
        <v>265</v>
      </c>
      <c r="E118" s="10" t="s">
        <v>265</v>
      </c>
      <c r="F118" s="10">
        <v>17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35</v>
      </c>
      <c r="D119" s="10">
        <v>28</v>
      </c>
      <c r="E119" s="10">
        <v>1</v>
      </c>
      <c r="F119" s="10">
        <v>6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35</v>
      </c>
      <c r="D120" s="10">
        <v>32</v>
      </c>
      <c r="E120" s="10" t="s">
        <v>265</v>
      </c>
      <c r="F120" s="10">
        <v>3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57</v>
      </c>
      <c r="D121" s="10">
        <v>57</v>
      </c>
      <c r="E121" s="10" t="s">
        <v>265</v>
      </c>
      <c r="F121" s="10" t="s">
        <v>265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219</v>
      </c>
      <c r="D122" s="10">
        <v>219</v>
      </c>
      <c r="E122" s="10" t="s">
        <v>265</v>
      </c>
      <c r="F122" s="10" t="s">
        <v>265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52</v>
      </c>
      <c r="D123" s="10">
        <v>52</v>
      </c>
      <c r="E123" s="10" t="s">
        <v>265</v>
      </c>
      <c r="F123" s="10" t="s">
        <v>265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34</v>
      </c>
      <c r="D124" s="10">
        <v>34</v>
      </c>
      <c r="E124" s="10" t="s">
        <v>265</v>
      </c>
      <c r="F124" s="10" t="s">
        <v>265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43</v>
      </c>
      <c r="D125" s="10">
        <v>43</v>
      </c>
      <c r="E125" s="10" t="s">
        <v>265</v>
      </c>
      <c r="F125" s="10" t="s">
        <v>265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45</v>
      </c>
      <c r="D126" s="10">
        <v>45</v>
      </c>
      <c r="E126" s="10" t="s">
        <v>265</v>
      </c>
      <c r="F126" s="10" t="s">
        <v>265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45</v>
      </c>
      <c r="D127" s="10">
        <v>45</v>
      </c>
      <c r="E127" s="10" t="s">
        <v>265</v>
      </c>
      <c r="F127" s="10" t="s">
        <v>265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199</v>
      </c>
      <c r="D128" s="10">
        <v>193</v>
      </c>
      <c r="E128" s="10">
        <v>5</v>
      </c>
      <c r="F128" s="10">
        <v>1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31</v>
      </c>
      <c r="D129" s="10">
        <v>31</v>
      </c>
      <c r="E129" s="10" t="s">
        <v>265</v>
      </c>
      <c r="F129" s="10" t="s">
        <v>265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53</v>
      </c>
      <c r="D130" s="10">
        <v>51</v>
      </c>
      <c r="E130" s="10">
        <v>1</v>
      </c>
      <c r="F130" s="10">
        <v>1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46</v>
      </c>
      <c r="D131" s="10">
        <v>44</v>
      </c>
      <c r="E131" s="10">
        <v>2</v>
      </c>
      <c r="F131" s="10" t="s">
        <v>265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35</v>
      </c>
      <c r="D132" s="10">
        <v>33</v>
      </c>
      <c r="E132" s="10">
        <v>2</v>
      </c>
      <c r="F132" s="10" t="s">
        <v>265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34</v>
      </c>
      <c r="D133" s="10">
        <v>34</v>
      </c>
      <c r="E133" s="10" t="s">
        <v>265</v>
      </c>
      <c r="F133" s="10" t="s">
        <v>265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200</v>
      </c>
      <c r="D134" s="10">
        <v>175</v>
      </c>
      <c r="E134" s="10">
        <v>24</v>
      </c>
      <c r="F134" s="10">
        <v>1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36</v>
      </c>
      <c r="D135" s="10">
        <v>36</v>
      </c>
      <c r="E135" s="10" t="s">
        <v>265</v>
      </c>
      <c r="F135" s="10" t="s">
        <v>265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62</v>
      </c>
      <c r="D136" s="10">
        <v>61</v>
      </c>
      <c r="E136" s="10">
        <v>1</v>
      </c>
      <c r="F136" s="10" t="s">
        <v>265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43</v>
      </c>
      <c r="D137" s="10">
        <v>38</v>
      </c>
      <c r="E137" s="10">
        <v>4</v>
      </c>
      <c r="F137" s="10">
        <v>1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25</v>
      </c>
      <c r="D138" s="10">
        <v>20</v>
      </c>
      <c r="E138" s="10">
        <v>5</v>
      </c>
      <c r="F138" s="10" t="s">
        <v>265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34</v>
      </c>
      <c r="D139" s="10">
        <v>20</v>
      </c>
      <c r="E139" s="10">
        <v>14</v>
      </c>
      <c r="F139" s="10" t="s">
        <v>265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165</v>
      </c>
      <c r="D140" s="10">
        <v>76</v>
      </c>
      <c r="E140" s="10">
        <v>89</v>
      </c>
      <c r="F140" s="10" t="s">
        <v>265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40</v>
      </c>
      <c r="D141" s="10">
        <v>18</v>
      </c>
      <c r="E141" s="10">
        <v>22</v>
      </c>
      <c r="F141" s="10" t="s">
        <v>265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32</v>
      </c>
      <c r="D142" s="10">
        <v>20</v>
      </c>
      <c r="E142" s="10">
        <v>12</v>
      </c>
      <c r="F142" s="10" t="s">
        <v>265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28</v>
      </c>
      <c r="D143" s="10">
        <v>13</v>
      </c>
      <c r="E143" s="10">
        <v>15</v>
      </c>
      <c r="F143" s="10" t="s">
        <v>265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22</v>
      </c>
      <c r="D144" s="10">
        <v>8</v>
      </c>
      <c r="E144" s="10">
        <v>14</v>
      </c>
      <c r="F144" s="10" t="s">
        <v>265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43</v>
      </c>
      <c r="D145" s="10">
        <v>17</v>
      </c>
      <c r="E145" s="10">
        <v>26</v>
      </c>
      <c r="F145" s="10" t="s">
        <v>265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182</v>
      </c>
      <c r="D146" s="10">
        <v>49</v>
      </c>
      <c r="E146" s="10">
        <v>132</v>
      </c>
      <c r="F146" s="10">
        <v>1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32</v>
      </c>
      <c r="D147" s="10">
        <v>12</v>
      </c>
      <c r="E147" s="10">
        <v>20</v>
      </c>
      <c r="F147" s="10" t="s">
        <v>265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37</v>
      </c>
      <c r="D148" s="10">
        <v>10</v>
      </c>
      <c r="E148" s="10">
        <v>27</v>
      </c>
      <c r="F148" s="10" t="s">
        <v>265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37</v>
      </c>
      <c r="D149" s="10">
        <v>9</v>
      </c>
      <c r="E149" s="10">
        <v>28</v>
      </c>
      <c r="F149" s="10" t="s">
        <v>265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40</v>
      </c>
      <c r="D150" s="10">
        <v>11</v>
      </c>
      <c r="E150" s="10">
        <v>29</v>
      </c>
      <c r="F150" s="10" t="s">
        <v>265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36</v>
      </c>
      <c r="D151" s="10">
        <v>7</v>
      </c>
      <c r="E151" s="10">
        <v>28</v>
      </c>
      <c r="F151" s="10">
        <v>1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163</v>
      </c>
      <c r="D152" s="10">
        <v>33</v>
      </c>
      <c r="E152" s="10">
        <v>126</v>
      </c>
      <c r="F152" s="10">
        <v>4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32</v>
      </c>
      <c r="D153" s="10">
        <v>6</v>
      </c>
      <c r="E153" s="10">
        <v>26</v>
      </c>
      <c r="F153" s="10" t="s">
        <v>265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31</v>
      </c>
      <c r="D154" s="10">
        <v>7</v>
      </c>
      <c r="E154" s="10">
        <v>24</v>
      </c>
      <c r="F154" s="10" t="s">
        <v>265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39</v>
      </c>
      <c r="D155" s="10">
        <v>10</v>
      </c>
      <c r="E155" s="10">
        <v>28</v>
      </c>
      <c r="F155" s="10">
        <v>1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30</v>
      </c>
      <c r="D156" s="10">
        <v>7</v>
      </c>
      <c r="E156" s="10">
        <v>23</v>
      </c>
      <c r="F156" s="10" t="s">
        <v>265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31</v>
      </c>
      <c r="D157" s="10">
        <v>3</v>
      </c>
      <c r="E157" s="10">
        <v>25</v>
      </c>
      <c r="F157" s="10">
        <v>3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188</v>
      </c>
      <c r="D158" s="10">
        <v>33</v>
      </c>
      <c r="E158" s="10">
        <v>148</v>
      </c>
      <c r="F158" s="10">
        <v>7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46</v>
      </c>
      <c r="D159" s="10">
        <v>7</v>
      </c>
      <c r="E159" s="10">
        <v>37</v>
      </c>
      <c r="F159" s="10">
        <v>2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51</v>
      </c>
      <c r="D160" s="10">
        <v>10</v>
      </c>
      <c r="E160" s="10">
        <v>40</v>
      </c>
      <c r="F160" s="10">
        <v>1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29</v>
      </c>
      <c r="D161" s="10">
        <v>4</v>
      </c>
      <c r="E161" s="10">
        <v>25</v>
      </c>
      <c r="F161" s="10" t="s">
        <v>265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26</v>
      </c>
      <c r="D162" s="10">
        <v>6</v>
      </c>
      <c r="E162" s="10">
        <v>18</v>
      </c>
      <c r="F162" s="10">
        <v>2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36</v>
      </c>
      <c r="D163" s="10">
        <v>6</v>
      </c>
      <c r="E163" s="10">
        <v>28</v>
      </c>
      <c r="F163" s="10">
        <v>2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198</v>
      </c>
      <c r="D164" s="10">
        <v>27</v>
      </c>
      <c r="E164" s="10">
        <v>167</v>
      </c>
      <c r="F164" s="10">
        <v>4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38</v>
      </c>
      <c r="D165" s="10">
        <v>8</v>
      </c>
      <c r="E165" s="10">
        <v>30</v>
      </c>
      <c r="F165" s="10" t="s">
        <v>265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36</v>
      </c>
      <c r="D166" s="10">
        <v>4</v>
      </c>
      <c r="E166" s="10">
        <v>32</v>
      </c>
      <c r="F166" s="10" t="s">
        <v>265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37</v>
      </c>
      <c r="D167" s="10">
        <v>5</v>
      </c>
      <c r="E167" s="10">
        <v>31</v>
      </c>
      <c r="F167" s="10">
        <v>1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53</v>
      </c>
      <c r="D168" s="10">
        <v>6</v>
      </c>
      <c r="E168" s="10">
        <v>45</v>
      </c>
      <c r="F168" s="10">
        <v>2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34</v>
      </c>
      <c r="D169" s="10">
        <v>4</v>
      </c>
      <c r="E169" s="10">
        <v>29</v>
      </c>
      <c r="F169" s="10">
        <v>1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158</v>
      </c>
      <c r="D170" s="10">
        <v>18</v>
      </c>
      <c r="E170" s="10">
        <v>134</v>
      </c>
      <c r="F170" s="10">
        <v>6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43</v>
      </c>
      <c r="D171" s="10">
        <v>7</v>
      </c>
      <c r="E171" s="10">
        <v>35</v>
      </c>
      <c r="F171" s="10">
        <v>1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32</v>
      </c>
      <c r="D172" s="10">
        <v>5</v>
      </c>
      <c r="E172" s="10">
        <v>24</v>
      </c>
      <c r="F172" s="10">
        <v>3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34</v>
      </c>
      <c r="D173" s="10">
        <v>2</v>
      </c>
      <c r="E173" s="10">
        <v>32</v>
      </c>
      <c r="F173" s="10" t="s">
        <v>265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23</v>
      </c>
      <c r="D174" s="10" t="s">
        <v>265</v>
      </c>
      <c r="E174" s="10">
        <v>23</v>
      </c>
      <c r="F174" s="10" t="s">
        <v>265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26</v>
      </c>
      <c r="D175" s="10">
        <v>4</v>
      </c>
      <c r="E175" s="10">
        <v>20</v>
      </c>
      <c r="F175" s="10">
        <v>2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143</v>
      </c>
      <c r="D176" s="10">
        <v>13</v>
      </c>
      <c r="E176" s="10">
        <v>128</v>
      </c>
      <c r="F176" s="10">
        <v>2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23</v>
      </c>
      <c r="D177" s="10">
        <v>4</v>
      </c>
      <c r="E177" s="10">
        <v>18</v>
      </c>
      <c r="F177" s="10">
        <v>1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34</v>
      </c>
      <c r="D178" s="10">
        <v>3</v>
      </c>
      <c r="E178" s="10">
        <v>31</v>
      </c>
      <c r="F178" s="10" t="s">
        <v>265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31</v>
      </c>
      <c r="D179" s="10">
        <v>1</v>
      </c>
      <c r="E179" s="10">
        <v>30</v>
      </c>
      <c r="F179" s="10" t="s">
        <v>265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29</v>
      </c>
      <c r="D180" s="10">
        <v>3</v>
      </c>
      <c r="E180" s="10">
        <v>26</v>
      </c>
      <c r="F180" s="10" t="s">
        <v>265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26</v>
      </c>
      <c r="D181" s="10">
        <v>2</v>
      </c>
      <c r="E181" s="10">
        <v>23</v>
      </c>
      <c r="F181" s="10">
        <v>1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101</v>
      </c>
      <c r="D182" s="10">
        <v>6</v>
      </c>
      <c r="E182" s="10">
        <v>95</v>
      </c>
      <c r="F182" s="10" t="s">
        <v>265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19</v>
      </c>
      <c r="D183" s="10" t="s">
        <v>265</v>
      </c>
      <c r="E183" s="10">
        <v>19</v>
      </c>
      <c r="F183" s="10" t="s">
        <v>265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19</v>
      </c>
      <c r="D184" s="10">
        <v>3</v>
      </c>
      <c r="E184" s="10">
        <v>16</v>
      </c>
      <c r="F184" s="10" t="s">
        <v>265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26</v>
      </c>
      <c r="D185" s="10" t="s">
        <v>265</v>
      </c>
      <c r="E185" s="10">
        <v>26</v>
      </c>
      <c r="F185" s="10" t="s">
        <v>265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16</v>
      </c>
      <c r="D186" s="10">
        <v>1</v>
      </c>
      <c r="E186" s="10">
        <v>15</v>
      </c>
      <c r="F186" s="10" t="s">
        <v>265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21</v>
      </c>
      <c r="D187" s="10">
        <v>2</v>
      </c>
      <c r="E187" s="10">
        <v>19</v>
      </c>
      <c r="F187" s="10" t="s">
        <v>265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99</v>
      </c>
      <c r="D188" s="10">
        <v>5</v>
      </c>
      <c r="E188" s="10">
        <v>90</v>
      </c>
      <c r="F188" s="10">
        <v>4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15</v>
      </c>
      <c r="D189" s="10" t="s">
        <v>265</v>
      </c>
      <c r="E189" s="10">
        <v>14</v>
      </c>
      <c r="F189" s="10">
        <v>1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22</v>
      </c>
      <c r="D190" s="10">
        <v>1</v>
      </c>
      <c r="E190" s="10">
        <v>20</v>
      </c>
      <c r="F190" s="10">
        <v>1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14</v>
      </c>
      <c r="D191" s="10" t="s">
        <v>265</v>
      </c>
      <c r="E191" s="10">
        <v>14</v>
      </c>
      <c r="F191" s="10" t="s">
        <v>265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28</v>
      </c>
      <c r="D192" s="10">
        <v>2</v>
      </c>
      <c r="E192" s="10">
        <v>26</v>
      </c>
      <c r="F192" s="10" t="s">
        <v>265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20</v>
      </c>
      <c r="D193" s="10">
        <v>2</v>
      </c>
      <c r="E193" s="10">
        <v>16</v>
      </c>
      <c r="F193" s="10">
        <v>2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78</v>
      </c>
      <c r="D194" s="10">
        <v>1</v>
      </c>
      <c r="E194" s="10">
        <v>77</v>
      </c>
      <c r="F194" s="10" t="s">
        <v>265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15</v>
      </c>
      <c r="D195" s="10" t="s">
        <v>265</v>
      </c>
      <c r="E195" s="10">
        <v>15</v>
      </c>
      <c r="F195" s="10" t="s">
        <v>265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19</v>
      </c>
      <c r="D196" s="10" t="s">
        <v>265</v>
      </c>
      <c r="E196" s="10">
        <v>19</v>
      </c>
      <c r="F196" s="10" t="s">
        <v>265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14</v>
      </c>
      <c r="D197" s="10" t="s">
        <v>265</v>
      </c>
      <c r="E197" s="10">
        <v>14</v>
      </c>
      <c r="F197" s="10" t="s">
        <v>265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19</v>
      </c>
      <c r="D198" s="10">
        <v>1</v>
      </c>
      <c r="E198" s="10">
        <v>18</v>
      </c>
      <c r="F198" s="10" t="s">
        <v>265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11</v>
      </c>
      <c r="D199" s="10" t="s">
        <v>265</v>
      </c>
      <c r="E199" s="10">
        <v>11</v>
      </c>
      <c r="F199" s="10" t="s">
        <v>265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74</v>
      </c>
      <c r="D200" s="10">
        <v>2</v>
      </c>
      <c r="E200" s="10">
        <v>68</v>
      </c>
      <c r="F200" s="10">
        <v>4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13</v>
      </c>
      <c r="D201" s="10" t="s">
        <v>265</v>
      </c>
      <c r="E201" s="10">
        <v>12</v>
      </c>
      <c r="F201" s="10">
        <v>1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16</v>
      </c>
      <c r="D202" s="10" t="s">
        <v>265</v>
      </c>
      <c r="E202" s="10">
        <v>16</v>
      </c>
      <c r="F202" s="10" t="s">
        <v>265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15</v>
      </c>
      <c r="D203" s="10">
        <v>1</v>
      </c>
      <c r="E203" s="10">
        <v>11</v>
      </c>
      <c r="F203" s="10">
        <v>3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14</v>
      </c>
      <c r="D204" s="10">
        <v>1</v>
      </c>
      <c r="E204" s="10">
        <v>13</v>
      </c>
      <c r="F204" s="10" t="s">
        <v>265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16</v>
      </c>
      <c r="D205" s="10" t="s">
        <v>265</v>
      </c>
      <c r="E205" s="10">
        <v>16</v>
      </c>
      <c r="F205" s="10" t="s">
        <v>265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52</v>
      </c>
      <c r="D206" s="10">
        <v>3</v>
      </c>
      <c r="E206" s="10">
        <v>45</v>
      </c>
      <c r="F206" s="10">
        <v>4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18</v>
      </c>
      <c r="D207" s="10">
        <v>1</v>
      </c>
      <c r="E207" s="10">
        <v>17</v>
      </c>
      <c r="F207" s="10" t="s">
        <v>265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13</v>
      </c>
      <c r="D208" s="10">
        <v>2</v>
      </c>
      <c r="E208" s="10">
        <v>11</v>
      </c>
      <c r="F208" s="10" t="s">
        <v>265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7</v>
      </c>
      <c r="D209" s="10" t="s">
        <v>265</v>
      </c>
      <c r="E209" s="10">
        <v>6</v>
      </c>
      <c r="F209" s="10">
        <v>1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5</v>
      </c>
      <c r="D210" s="10" t="s">
        <v>265</v>
      </c>
      <c r="E210" s="10">
        <v>3</v>
      </c>
      <c r="F210" s="10">
        <v>2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9</v>
      </c>
      <c r="D211" s="10" t="s">
        <v>265</v>
      </c>
      <c r="E211" s="10">
        <v>8</v>
      </c>
      <c r="F211" s="10">
        <v>1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41</v>
      </c>
      <c r="D212" s="10">
        <v>4</v>
      </c>
      <c r="E212" s="10">
        <v>32</v>
      </c>
      <c r="F212" s="10">
        <v>5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8</v>
      </c>
      <c r="D213" s="10" t="s">
        <v>265</v>
      </c>
      <c r="E213" s="10">
        <v>8</v>
      </c>
      <c r="F213" s="10" t="s">
        <v>265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12</v>
      </c>
      <c r="D214" s="10">
        <v>4</v>
      </c>
      <c r="E214" s="10">
        <v>8</v>
      </c>
      <c r="F214" s="10" t="s">
        <v>265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10</v>
      </c>
      <c r="D215" s="10" t="s">
        <v>265</v>
      </c>
      <c r="E215" s="10">
        <v>7</v>
      </c>
      <c r="F215" s="10">
        <v>3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7</v>
      </c>
      <c r="D216" s="10" t="s">
        <v>265</v>
      </c>
      <c r="E216" s="10">
        <v>6</v>
      </c>
      <c r="F216" s="10">
        <v>1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4</v>
      </c>
      <c r="D217" s="10" t="s">
        <v>265</v>
      </c>
      <c r="E217" s="10">
        <v>3</v>
      </c>
      <c r="F217" s="10">
        <v>1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8</v>
      </c>
      <c r="D218" s="10">
        <v>2</v>
      </c>
      <c r="E218" s="10">
        <v>4</v>
      </c>
      <c r="F218" s="10">
        <v>2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3</v>
      </c>
      <c r="D219" s="10" t="s">
        <v>265</v>
      </c>
      <c r="E219" s="10">
        <v>3</v>
      </c>
      <c r="F219" s="10" t="s">
        <v>265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2</v>
      </c>
      <c r="D220" s="10">
        <v>2</v>
      </c>
      <c r="E220" s="10" t="s">
        <v>265</v>
      </c>
      <c r="F220" s="10" t="s">
        <v>265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1</v>
      </c>
      <c r="D221" s="10" t="s">
        <v>265</v>
      </c>
      <c r="E221" s="10" t="s">
        <v>265</v>
      </c>
      <c r="F221" s="10">
        <v>1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1</v>
      </c>
      <c r="D222" s="10" t="s">
        <v>265</v>
      </c>
      <c r="E222" s="10">
        <v>1</v>
      </c>
      <c r="F222" s="10" t="s">
        <v>265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1</v>
      </c>
      <c r="D223" s="10" t="s">
        <v>265</v>
      </c>
      <c r="E223" s="10" t="s">
        <v>265</v>
      </c>
      <c r="F223" s="10">
        <v>1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12</v>
      </c>
      <c r="D224" s="10">
        <v>1</v>
      </c>
      <c r="E224" s="10">
        <v>10</v>
      </c>
      <c r="F224" s="10">
        <v>1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2395</v>
      </c>
      <c r="D225" s="3">
        <v>830</v>
      </c>
      <c r="E225" s="3">
        <v>1445</v>
      </c>
      <c r="F225" s="3">
        <v>120</v>
      </c>
    </row>
    <row r="226" spans="1:11" ht="12" customHeight="1">
      <c r="A226" s="33" t="s">
        <v>254</v>
      </c>
      <c r="B226" s="1" t="s">
        <v>8</v>
      </c>
      <c r="C226" s="10">
        <v>160</v>
      </c>
      <c r="D226" s="10">
        <v>79</v>
      </c>
      <c r="E226" s="10">
        <v>5</v>
      </c>
      <c r="F226" s="10">
        <v>76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35</v>
      </c>
      <c r="D227" s="10">
        <v>5</v>
      </c>
      <c r="E227" s="10">
        <v>2</v>
      </c>
      <c r="F227" s="10">
        <v>28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36</v>
      </c>
      <c r="D228" s="10">
        <v>2</v>
      </c>
      <c r="E228" s="10">
        <v>1</v>
      </c>
      <c r="F228" s="10">
        <v>33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19</v>
      </c>
      <c r="D229" s="10">
        <v>11</v>
      </c>
      <c r="E229" s="10">
        <v>1</v>
      </c>
      <c r="F229" s="10">
        <v>7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32</v>
      </c>
      <c r="D230" s="10">
        <v>27</v>
      </c>
      <c r="E230" s="10" t="s">
        <v>265</v>
      </c>
      <c r="F230" s="10">
        <v>5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38</v>
      </c>
      <c r="D231" s="10">
        <v>34</v>
      </c>
      <c r="E231" s="10">
        <v>1</v>
      </c>
      <c r="F231" s="10">
        <v>3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239</v>
      </c>
      <c r="D232" s="10">
        <v>235</v>
      </c>
      <c r="E232" s="10">
        <v>2</v>
      </c>
      <c r="F232" s="10">
        <v>2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36</v>
      </c>
      <c r="D233" s="10">
        <v>36</v>
      </c>
      <c r="E233" s="10" t="s">
        <v>265</v>
      </c>
      <c r="F233" s="10" t="s">
        <v>265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46</v>
      </c>
      <c r="D234" s="10">
        <v>46</v>
      </c>
      <c r="E234" s="10" t="s">
        <v>265</v>
      </c>
      <c r="F234" s="10" t="s">
        <v>265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50</v>
      </c>
      <c r="D235" s="10">
        <v>49</v>
      </c>
      <c r="E235" s="10" t="s">
        <v>265</v>
      </c>
      <c r="F235" s="10">
        <v>1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55</v>
      </c>
      <c r="D236" s="10">
        <v>52</v>
      </c>
      <c r="E236" s="10">
        <v>2</v>
      </c>
      <c r="F236" s="10">
        <v>1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52</v>
      </c>
      <c r="D237" s="10">
        <v>52</v>
      </c>
      <c r="E237" s="10" t="s">
        <v>265</v>
      </c>
      <c r="F237" s="10" t="s">
        <v>265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231</v>
      </c>
      <c r="D238" s="10">
        <v>223</v>
      </c>
      <c r="E238" s="10">
        <v>8</v>
      </c>
      <c r="F238" s="10" t="s">
        <v>265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49</v>
      </c>
      <c r="D239" s="10">
        <v>46</v>
      </c>
      <c r="E239" s="10">
        <v>3</v>
      </c>
      <c r="F239" s="10" t="s">
        <v>265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46</v>
      </c>
      <c r="D240" s="10">
        <v>45</v>
      </c>
      <c r="E240" s="10">
        <v>1</v>
      </c>
      <c r="F240" s="10" t="s">
        <v>265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41</v>
      </c>
      <c r="D241" s="10">
        <v>40</v>
      </c>
      <c r="E241" s="10">
        <v>1</v>
      </c>
      <c r="F241" s="10" t="s">
        <v>265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46</v>
      </c>
      <c r="D242" s="10">
        <v>45</v>
      </c>
      <c r="E242" s="10">
        <v>1</v>
      </c>
      <c r="F242" s="10" t="s">
        <v>265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49</v>
      </c>
      <c r="D243" s="10">
        <v>47</v>
      </c>
      <c r="E243" s="10">
        <v>2</v>
      </c>
      <c r="F243" s="10" t="s">
        <v>265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190</v>
      </c>
      <c r="D244" s="10">
        <v>152</v>
      </c>
      <c r="E244" s="10">
        <v>38</v>
      </c>
      <c r="F244" s="10" t="s">
        <v>265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47</v>
      </c>
      <c r="D245" s="10">
        <v>45</v>
      </c>
      <c r="E245" s="10">
        <v>2</v>
      </c>
      <c r="F245" s="10" t="s">
        <v>265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43</v>
      </c>
      <c r="D246" s="10">
        <v>40</v>
      </c>
      <c r="E246" s="10">
        <v>3</v>
      </c>
      <c r="F246" s="10" t="s">
        <v>265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41</v>
      </c>
      <c r="D247" s="10">
        <v>36</v>
      </c>
      <c r="E247" s="10">
        <v>5</v>
      </c>
      <c r="F247" s="10" t="s">
        <v>265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32</v>
      </c>
      <c r="D248" s="10">
        <v>20</v>
      </c>
      <c r="E248" s="10">
        <v>12</v>
      </c>
      <c r="F248" s="10" t="s">
        <v>265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27</v>
      </c>
      <c r="D249" s="10">
        <v>11</v>
      </c>
      <c r="E249" s="10">
        <v>16</v>
      </c>
      <c r="F249" s="10" t="s">
        <v>265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164</v>
      </c>
      <c r="D250" s="10">
        <v>44</v>
      </c>
      <c r="E250" s="10">
        <v>118</v>
      </c>
      <c r="F250" s="10">
        <v>2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41</v>
      </c>
      <c r="D251" s="10">
        <v>9</v>
      </c>
      <c r="E251" s="10">
        <v>32</v>
      </c>
      <c r="F251" s="10" t="s">
        <v>265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41</v>
      </c>
      <c r="D252" s="10">
        <v>16</v>
      </c>
      <c r="E252" s="10">
        <v>23</v>
      </c>
      <c r="F252" s="10">
        <v>2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36</v>
      </c>
      <c r="D253" s="10">
        <v>12</v>
      </c>
      <c r="E253" s="10">
        <v>24</v>
      </c>
      <c r="F253" s="10" t="s">
        <v>265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24</v>
      </c>
      <c r="D254" s="10">
        <v>3</v>
      </c>
      <c r="E254" s="10">
        <v>21</v>
      </c>
      <c r="F254" s="10" t="s">
        <v>265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22</v>
      </c>
      <c r="D255" s="10">
        <v>4</v>
      </c>
      <c r="E255" s="10">
        <v>18</v>
      </c>
      <c r="F255" s="10" t="s">
        <v>265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137</v>
      </c>
      <c r="D256" s="10">
        <v>12</v>
      </c>
      <c r="E256" s="10">
        <v>121</v>
      </c>
      <c r="F256" s="10">
        <v>4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22</v>
      </c>
      <c r="D257" s="10">
        <v>3</v>
      </c>
      <c r="E257" s="10">
        <v>19</v>
      </c>
      <c r="F257" s="10" t="s">
        <v>265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25</v>
      </c>
      <c r="D258" s="10">
        <v>1</v>
      </c>
      <c r="E258" s="10">
        <v>23</v>
      </c>
      <c r="F258" s="10">
        <v>1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27</v>
      </c>
      <c r="D259" s="10">
        <v>2</v>
      </c>
      <c r="E259" s="10">
        <v>25</v>
      </c>
      <c r="F259" s="10" t="s">
        <v>265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32</v>
      </c>
      <c r="D260" s="10">
        <v>3</v>
      </c>
      <c r="E260" s="10">
        <v>26</v>
      </c>
      <c r="F260" s="10">
        <v>3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31</v>
      </c>
      <c r="D261" s="10">
        <v>3</v>
      </c>
      <c r="E261" s="10">
        <v>28</v>
      </c>
      <c r="F261" s="10" t="s">
        <v>265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152</v>
      </c>
      <c r="D262" s="10">
        <v>18</v>
      </c>
      <c r="E262" s="10">
        <v>131</v>
      </c>
      <c r="F262" s="10">
        <v>3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26</v>
      </c>
      <c r="D263" s="10">
        <v>3</v>
      </c>
      <c r="E263" s="10">
        <v>23</v>
      </c>
      <c r="F263" s="10" t="s">
        <v>265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35</v>
      </c>
      <c r="D264" s="10">
        <v>4</v>
      </c>
      <c r="E264" s="10">
        <v>31</v>
      </c>
      <c r="F264" s="10" t="s">
        <v>265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46</v>
      </c>
      <c r="D265" s="10">
        <v>4</v>
      </c>
      <c r="E265" s="10">
        <v>41</v>
      </c>
      <c r="F265" s="10">
        <v>1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18</v>
      </c>
      <c r="D266" s="10">
        <v>3</v>
      </c>
      <c r="E266" s="10">
        <v>15</v>
      </c>
      <c r="F266" s="10" t="s">
        <v>265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27</v>
      </c>
      <c r="D267" s="10">
        <v>4</v>
      </c>
      <c r="E267" s="10">
        <v>21</v>
      </c>
      <c r="F267" s="10">
        <v>2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166</v>
      </c>
      <c r="D268" s="10">
        <v>17</v>
      </c>
      <c r="E268" s="10">
        <v>147</v>
      </c>
      <c r="F268" s="10">
        <v>2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32</v>
      </c>
      <c r="D269" s="10">
        <v>5</v>
      </c>
      <c r="E269" s="10">
        <v>27</v>
      </c>
      <c r="F269" s="10" t="s">
        <v>265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39</v>
      </c>
      <c r="D270" s="10">
        <v>3</v>
      </c>
      <c r="E270" s="10">
        <v>36</v>
      </c>
      <c r="F270" s="10" t="s">
        <v>265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29</v>
      </c>
      <c r="D271" s="10">
        <v>4</v>
      </c>
      <c r="E271" s="10">
        <v>25</v>
      </c>
      <c r="F271" s="10" t="s">
        <v>265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33</v>
      </c>
      <c r="D272" s="10">
        <v>2</v>
      </c>
      <c r="E272" s="10">
        <v>30</v>
      </c>
      <c r="F272" s="10">
        <v>1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33</v>
      </c>
      <c r="D273" s="10">
        <v>3</v>
      </c>
      <c r="E273" s="10">
        <v>29</v>
      </c>
      <c r="F273" s="10">
        <v>1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193</v>
      </c>
      <c r="D274" s="10">
        <v>12</v>
      </c>
      <c r="E274" s="10">
        <v>176</v>
      </c>
      <c r="F274" s="10">
        <v>5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45</v>
      </c>
      <c r="D275" s="10">
        <v>3</v>
      </c>
      <c r="E275" s="10">
        <v>42</v>
      </c>
      <c r="F275" s="10" t="s">
        <v>265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34</v>
      </c>
      <c r="D276" s="10">
        <v>2</v>
      </c>
      <c r="E276" s="10">
        <v>32</v>
      </c>
      <c r="F276" s="10" t="s">
        <v>265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36</v>
      </c>
      <c r="D277" s="10">
        <v>4</v>
      </c>
      <c r="E277" s="10">
        <v>29</v>
      </c>
      <c r="F277" s="10">
        <v>3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43</v>
      </c>
      <c r="D278" s="10">
        <v>2</v>
      </c>
      <c r="E278" s="10">
        <v>40</v>
      </c>
      <c r="F278" s="10">
        <v>1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35</v>
      </c>
      <c r="D279" s="10">
        <v>1</v>
      </c>
      <c r="E279" s="10">
        <v>33</v>
      </c>
      <c r="F279" s="10">
        <v>1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139</v>
      </c>
      <c r="D280" s="10">
        <v>11</v>
      </c>
      <c r="E280" s="10">
        <v>122</v>
      </c>
      <c r="F280" s="10">
        <v>6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29</v>
      </c>
      <c r="D281" s="10">
        <v>1</v>
      </c>
      <c r="E281" s="10">
        <v>28</v>
      </c>
      <c r="F281" s="10" t="s">
        <v>265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31</v>
      </c>
      <c r="D282" s="10">
        <v>2</v>
      </c>
      <c r="E282" s="10">
        <v>28</v>
      </c>
      <c r="F282" s="10">
        <v>1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26</v>
      </c>
      <c r="D283" s="10">
        <v>1</v>
      </c>
      <c r="E283" s="10">
        <v>24</v>
      </c>
      <c r="F283" s="10">
        <v>1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25</v>
      </c>
      <c r="D284" s="10">
        <v>3</v>
      </c>
      <c r="E284" s="10">
        <v>21</v>
      </c>
      <c r="F284" s="10">
        <v>1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28</v>
      </c>
      <c r="D285" s="10">
        <v>4</v>
      </c>
      <c r="E285" s="10">
        <v>21</v>
      </c>
      <c r="F285" s="10">
        <v>3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135</v>
      </c>
      <c r="D286" s="10">
        <v>9</v>
      </c>
      <c r="E286" s="10">
        <v>124</v>
      </c>
      <c r="F286" s="10">
        <v>2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34</v>
      </c>
      <c r="D287" s="10">
        <v>3</v>
      </c>
      <c r="E287" s="10">
        <v>31</v>
      </c>
      <c r="F287" s="10" t="s">
        <v>265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30</v>
      </c>
      <c r="D288" s="10">
        <v>2</v>
      </c>
      <c r="E288" s="10">
        <v>27</v>
      </c>
      <c r="F288" s="10">
        <v>1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25</v>
      </c>
      <c r="D289" s="10" t="s">
        <v>265</v>
      </c>
      <c r="E289" s="10">
        <v>25</v>
      </c>
      <c r="F289" s="10" t="s">
        <v>265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27</v>
      </c>
      <c r="D290" s="10">
        <v>2</v>
      </c>
      <c r="E290" s="10">
        <v>25</v>
      </c>
      <c r="F290" s="10" t="s">
        <v>265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19</v>
      </c>
      <c r="D291" s="10">
        <v>2</v>
      </c>
      <c r="E291" s="10">
        <v>16</v>
      </c>
      <c r="F291" s="10">
        <v>1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115</v>
      </c>
      <c r="D292" s="10">
        <v>6</v>
      </c>
      <c r="E292" s="10">
        <v>105</v>
      </c>
      <c r="F292" s="10">
        <v>4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24</v>
      </c>
      <c r="D293" s="10">
        <v>2</v>
      </c>
      <c r="E293" s="10">
        <v>22</v>
      </c>
      <c r="F293" s="10" t="s">
        <v>265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24</v>
      </c>
      <c r="D294" s="10">
        <v>2</v>
      </c>
      <c r="E294" s="10">
        <v>21</v>
      </c>
      <c r="F294" s="10">
        <v>1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24</v>
      </c>
      <c r="D295" s="10" t="s">
        <v>265</v>
      </c>
      <c r="E295" s="10">
        <v>24</v>
      </c>
      <c r="F295" s="10" t="s">
        <v>265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22</v>
      </c>
      <c r="D296" s="10">
        <v>2</v>
      </c>
      <c r="E296" s="10">
        <v>17</v>
      </c>
      <c r="F296" s="10">
        <v>3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21</v>
      </c>
      <c r="D297" s="10" t="s">
        <v>265</v>
      </c>
      <c r="E297" s="10">
        <v>21</v>
      </c>
      <c r="F297" s="10" t="s">
        <v>265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111</v>
      </c>
      <c r="D298" s="10">
        <v>4</v>
      </c>
      <c r="E298" s="10">
        <v>101</v>
      </c>
      <c r="F298" s="10">
        <v>6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30</v>
      </c>
      <c r="D299" s="10" t="s">
        <v>265</v>
      </c>
      <c r="E299" s="10">
        <v>30</v>
      </c>
      <c r="F299" s="10" t="s">
        <v>265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32</v>
      </c>
      <c r="D300" s="10">
        <v>1</v>
      </c>
      <c r="E300" s="10">
        <v>30</v>
      </c>
      <c r="F300" s="10">
        <v>1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22</v>
      </c>
      <c r="D301" s="10">
        <v>2</v>
      </c>
      <c r="E301" s="10">
        <v>18</v>
      </c>
      <c r="F301" s="10">
        <v>2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17</v>
      </c>
      <c r="D302" s="10">
        <v>1</v>
      </c>
      <c r="E302" s="10">
        <v>15</v>
      </c>
      <c r="F302" s="10">
        <v>1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10</v>
      </c>
      <c r="D303" s="10" t="s">
        <v>265</v>
      </c>
      <c r="E303" s="10">
        <v>8</v>
      </c>
      <c r="F303" s="10">
        <v>2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96</v>
      </c>
      <c r="D304" s="10">
        <v>5</v>
      </c>
      <c r="E304" s="10">
        <v>89</v>
      </c>
      <c r="F304" s="10">
        <v>2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24</v>
      </c>
      <c r="D305" s="10">
        <v>1</v>
      </c>
      <c r="E305" s="10">
        <v>23</v>
      </c>
      <c r="F305" s="10" t="s">
        <v>265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23</v>
      </c>
      <c r="D306" s="10" t="s">
        <v>265</v>
      </c>
      <c r="E306" s="10">
        <v>22</v>
      </c>
      <c r="F306" s="10">
        <v>1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19</v>
      </c>
      <c r="D307" s="10">
        <v>1</v>
      </c>
      <c r="E307" s="10">
        <v>18</v>
      </c>
      <c r="F307" s="10" t="s">
        <v>265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16</v>
      </c>
      <c r="D308" s="10">
        <v>1</v>
      </c>
      <c r="E308" s="10">
        <v>14</v>
      </c>
      <c r="F308" s="10">
        <v>1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14</v>
      </c>
      <c r="D309" s="10">
        <v>2</v>
      </c>
      <c r="E309" s="10">
        <v>12</v>
      </c>
      <c r="F309" s="10" t="s">
        <v>265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80</v>
      </c>
      <c r="D310" s="10" t="s">
        <v>265</v>
      </c>
      <c r="E310" s="10">
        <v>76</v>
      </c>
      <c r="F310" s="10">
        <v>4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15</v>
      </c>
      <c r="D311" s="10" t="s">
        <v>265</v>
      </c>
      <c r="E311" s="10">
        <v>15</v>
      </c>
      <c r="F311" s="10" t="s">
        <v>265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16</v>
      </c>
      <c r="D312" s="10" t="s">
        <v>265</v>
      </c>
      <c r="E312" s="10">
        <v>14</v>
      </c>
      <c r="F312" s="10">
        <v>2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19</v>
      </c>
      <c r="D313" s="10" t="s">
        <v>265</v>
      </c>
      <c r="E313" s="10">
        <v>18</v>
      </c>
      <c r="F313" s="10">
        <v>1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19</v>
      </c>
      <c r="D314" s="10" t="s">
        <v>265</v>
      </c>
      <c r="E314" s="10">
        <v>18</v>
      </c>
      <c r="F314" s="10">
        <v>1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11</v>
      </c>
      <c r="D315" s="10" t="s">
        <v>265</v>
      </c>
      <c r="E315" s="10">
        <v>11</v>
      </c>
      <c r="F315" s="10" t="s">
        <v>265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40</v>
      </c>
      <c r="D316" s="10">
        <v>1</v>
      </c>
      <c r="E316" s="10">
        <v>39</v>
      </c>
      <c r="F316" s="10" t="s">
        <v>265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7</v>
      </c>
      <c r="D317" s="10" t="s">
        <v>265</v>
      </c>
      <c r="E317" s="10">
        <v>7</v>
      </c>
      <c r="F317" s="10" t="s">
        <v>265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7</v>
      </c>
      <c r="D318" s="10" t="s">
        <v>265</v>
      </c>
      <c r="E318" s="10">
        <v>7</v>
      </c>
      <c r="F318" s="10" t="s">
        <v>265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11</v>
      </c>
      <c r="D319" s="10" t="s">
        <v>265</v>
      </c>
      <c r="E319" s="10">
        <v>11</v>
      </c>
      <c r="F319" s="10" t="s">
        <v>265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11</v>
      </c>
      <c r="D320" s="10">
        <v>1</v>
      </c>
      <c r="E320" s="10">
        <v>10</v>
      </c>
      <c r="F320" s="10" t="s">
        <v>265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4</v>
      </c>
      <c r="D321" s="10" t="s">
        <v>265</v>
      </c>
      <c r="E321" s="10">
        <v>4</v>
      </c>
      <c r="F321" s="10" t="s">
        <v>265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36</v>
      </c>
      <c r="D322" s="10">
        <v>2</v>
      </c>
      <c r="E322" s="10">
        <v>32</v>
      </c>
      <c r="F322" s="10">
        <v>2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3</v>
      </c>
      <c r="D323" s="10">
        <v>1</v>
      </c>
      <c r="E323" s="10">
        <v>2</v>
      </c>
      <c r="F323" s="10" t="s">
        <v>265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13</v>
      </c>
      <c r="D324" s="10">
        <v>1</v>
      </c>
      <c r="E324" s="10">
        <v>10</v>
      </c>
      <c r="F324" s="10">
        <v>2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10</v>
      </c>
      <c r="D325" s="10" t="s">
        <v>265</v>
      </c>
      <c r="E325" s="10">
        <v>10</v>
      </c>
      <c r="F325" s="10" t="s">
        <v>265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5</v>
      </c>
      <c r="D326" s="10" t="s">
        <v>265</v>
      </c>
      <c r="E326" s="10">
        <v>5</v>
      </c>
      <c r="F326" s="10" t="s">
        <v>265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5</v>
      </c>
      <c r="D327" s="10" t="s">
        <v>265</v>
      </c>
      <c r="E327" s="10">
        <v>5</v>
      </c>
      <c r="F327" s="10" t="s">
        <v>265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8</v>
      </c>
      <c r="D328" s="10" t="s">
        <v>265</v>
      </c>
      <c r="E328" s="10">
        <v>8</v>
      </c>
      <c r="F328" s="10" t="s">
        <v>265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1</v>
      </c>
      <c r="D329" s="10" t="s">
        <v>265</v>
      </c>
      <c r="E329" s="10">
        <v>1</v>
      </c>
      <c r="F329" s="10" t="s">
        <v>265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3</v>
      </c>
      <c r="D330" s="10" t="s">
        <v>265</v>
      </c>
      <c r="E330" s="10">
        <v>3</v>
      </c>
      <c r="F330" s="10" t="s">
        <v>265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3</v>
      </c>
      <c r="D331" s="10" t="s">
        <v>265</v>
      </c>
      <c r="E331" s="10">
        <v>3</v>
      </c>
      <c r="F331" s="10" t="s">
        <v>265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1</v>
      </c>
      <c r="D332" s="10" t="s">
        <v>265</v>
      </c>
      <c r="E332" s="10">
        <v>1</v>
      </c>
      <c r="F332" s="10" t="s">
        <v>265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 t="s">
        <v>265</v>
      </c>
      <c r="D333" s="10" t="s">
        <v>265</v>
      </c>
      <c r="E333" s="10" t="s">
        <v>265</v>
      </c>
      <c r="F333" s="10" t="s">
        <v>265</v>
      </c>
      <c r="G333" t="s">
        <v>254</v>
      </c>
      <c r="H333" t="s">
        <v>254</v>
      </c>
      <c r="I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3</v>
      </c>
      <c r="D334" s="5" t="s">
        <v>265</v>
      </c>
      <c r="E334" s="5">
        <v>3</v>
      </c>
      <c r="F334" s="5" t="s">
        <v>265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21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169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14141</v>
      </c>
      <c r="D5" s="3">
        <v>4751</v>
      </c>
      <c r="E5" s="3">
        <v>8830</v>
      </c>
      <c r="F5" s="3">
        <v>560</v>
      </c>
    </row>
    <row r="6" spans="1:32" ht="12" customHeight="1">
      <c r="A6" s="33" t="s">
        <v>254</v>
      </c>
      <c r="B6" s="1" t="s">
        <v>8</v>
      </c>
      <c r="C6" s="10">
        <v>879</v>
      </c>
      <c r="D6" s="10">
        <v>535</v>
      </c>
      <c r="E6" s="10">
        <v>22</v>
      </c>
      <c r="F6" s="10">
        <v>322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136</v>
      </c>
      <c r="D7" s="10">
        <v>12</v>
      </c>
      <c r="E7" s="10">
        <v>5</v>
      </c>
      <c r="F7" s="10">
        <v>119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151</v>
      </c>
      <c r="D8" s="10">
        <v>22</v>
      </c>
      <c r="E8" s="10">
        <v>6</v>
      </c>
      <c r="F8" s="10">
        <v>123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169</v>
      </c>
      <c r="D9" s="10">
        <v>97</v>
      </c>
      <c r="E9" s="10">
        <v>8</v>
      </c>
      <c r="F9" s="10">
        <v>64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189</v>
      </c>
      <c r="D10" s="10">
        <v>172</v>
      </c>
      <c r="E10" s="10">
        <v>2</v>
      </c>
      <c r="F10" s="10">
        <v>15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234</v>
      </c>
      <c r="D11" s="10">
        <v>232</v>
      </c>
      <c r="E11" s="10">
        <v>1</v>
      </c>
      <c r="F11" s="10">
        <v>1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1200</v>
      </c>
      <c r="D12" s="10">
        <v>1182</v>
      </c>
      <c r="E12" s="10">
        <v>16</v>
      </c>
      <c r="F12" s="10">
        <v>2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216</v>
      </c>
      <c r="D13" s="10">
        <v>215</v>
      </c>
      <c r="E13" s="10">
        <v>1</v>
      </c>
      <c r="F13" s="10" t="s">
        <v>265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236</v>
      </c>
      <c r="D14" s="10">
        <v>232</v>
      </c>
      <c r="E14" s="10">
        <v>2</v>
      </c>
      <c r="F14" s="10">
        <v>2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253</v>
      </c>
      <c r="D15" s="10">
        <v>246</v>
      </c>
      <c r="E15" s="10">
        <v>7</v>
      </c>
      <c r="F15" s="10" t="s">
        <v>265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237</v>
      </c>
      <c r="D16" s="10">
        <v>233</v>
      </c>
      <c r="E16" s="10">
        <v>4</v>
      </c>
      <c r="F16" s="10" t="s">
        <v>265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258</v>
      </c>
      <c r="D17" s="10">
        <v>256</v>
      </c>
      <c r="E17" s="10">
        <v>2</v>
      </c>
      <c r="F17" s="10" t="s">
        <v>265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1169</v>
      </c>
      <c r="D18" s="10">
        <v>1150</v>
      </c>
      <c r="E18" s="10">
        <v>16</v>
      </c>
      <c r="F18" s="10">
        <v>3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269</v>
      </c>
      <c r="D19" s="10">
        <v>264</v>
      </c>
      <c r="E19" s="10">
        <v>4</v>
      </c>
      <c r="F19" s="10">
        <v>1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242</v>
      </c>
      <c r="D20" s="10">
        <v>241</v>
      </c>
      <c r="E20" s="10" t="s">
        <v>265</v>
      </c>
      <c r="F20" s="10">
        <v>1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210</v>
      </c>
      <c r="D21" s="10">
        <v>208</v>
      </c>
      <c r="E21" s="10">
        <v>2</v>
      </c>
      <c r="F21" s="10" t="s">
        <v>265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215</v>
      </c>
      <c r="D22" s="10">
        <v>209</v>
      </c>
      <c r="E22" s="10">
        <v>6</v>
      </c>
      <c r="F22" s="10" t="s">
        <v>265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233</v>
      </c>
      <c r="D23" s="10">
        <v>228</v>
      </c>
      <c r="E23" s="10">
        <v>4</v>
      </c>
      <c r="F23" s="10">
        <v>1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1167</v>
      </c>
      <c r="D24" s="10">
        <v>927</v>
      </c>
      <c r="E24" s="10">
        <v>237</v>
      </c>
      <c r="F24" s="10">
        <v>3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220</v>
      </c>
      <c r="D25" s="10">
        <v>205</v>
      </c>
      <c r="E25" s="10">
        <v>15</v>
      </c>
      <c r="F25" s="10" t="s">
        <v>265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228</v>
      </c>
      <c r="D26" s="10">
        <v>206</v>
      </c>
      <c r="E26" s="10">
        <v>21</v>
      </c>
      <c r="F26" s="10">
        <v>1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282</v>
      </c>
      <c r="D27" s="10">
        <v>256</v>
      </c>
      <c r="E27" s="10">
        <v>26</v>
      </c>
      <c r="F27" s="10" t="s">
        <v>265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212</v>
      </c>
      <c r="D28" s="10">
        <v>134</v>
      </c>
      <c r="E28" s="10">
        <v>77</v>
      </c>
      <c r="F28" s="10">
        <v>1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225</v>
      </c>
      <c r="D29" s="10">
        <v>126</v>
      </c>
      <c r="E29" s="10">
        <v>98</v>
      </c>
      <c r="F29" s="10">
        <v>1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990</v>
      </c>
      <c r="D30" s="10">
        <v>342</v>
      </c>
      <c r="E30" s="10">
        <v>641</v>
      </c>
      <c r="F30" s="10">
        <v>7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206</v>
      </c>
      <c r="D31" s="10">
        <v>87</v>
      </c>
      <c r="E31" s="10">
        <v>117</v>
      </c>
      <c r="F31" s="10">
        <v>2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186</v>
      </c>
      <c r="D32" s="10">
        <v>73</v>
      </c>
      <c r="E32" s="10">
        <v>111</v>
      </c>
      <c r="F32" s="10">
        <v>2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205</v>
      </c>
      <c r="D33" s="10">
        <v>75</v>
      </c>
      <c r="E33" s="10">
        <v>129</v>
      </c>
      <c r="F33" s="10">
        <v>1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191</v>
      </c>
      <c r="D34" s="10">
        <v>59</v>
      </c>
      <c r="E34" s="10">
        <v>131</v>
      </c>
      <c r="F34" s="10">
        <v>1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202</v>
      </c>
      <c r="D35" s="10">
        <v>48</v>
      </c>
      <c r="E35" s="10">
        <v>153</v>
      </c>
      <c r="F35" s="10">
        <v>1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893</v>
      </c>
      <c r="D36" s="10">
        <v>165</v>
      </c>
      <c r="E36" s="10">
        <v>724</v>
      </c>
      <c r="F36" s="10">
        <v>4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191</v>
      </c>
      <c r="D37" s="10">
        <v>36</v>
      </c>
      <c r="E37" s="10">
        <v>154</v>
      </c>
      <c r="F37" s="10">
        <v>1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153</v>
      </c>
      <c r="D38" s="10">
        <v>39</v>
      </c>
      <c r="E38" s="10">
        <v>114</v>
      </c>
      <c r="F38" s="10" t="s">
        <v>265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189</v>
      </c>
      <c r="D39" s="10">
        <v>35</v>
      </c>
      <c r="E39" s="10">
        <v>152</v>
      </c>
      <c r="F39" s="10">
        <v>2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164</v>
      </c>
      <c r="D40" s="10">
        <v>31</v>
      </c>
      <c r="E40" s="10">
        <v>133</v>
      </c>
      <c r="F40" s="10" t="s">
        <v>265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196</v>
      </c>
      <c r="D41" s="10">
        <v>24</v>
      </c>
      <c r="E41" s="10">
        <v>171</v>
      </c>
      <c r="F41" s="10">
        <v>1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983</v>
      </c>
      <c r="D42" s="10">
        <v>123</v>
      </c>
      <c r="E42" s="10">
        <v>851</v>
      </c>
      <c r="F42" s="10">
        <v>9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192</v>
      </c>
      <c r="D43" s="10">
        <v>33</v>
      </c>
      <c r="E43" s="10">
        <v>158</v>
      </c>
      <c r="F43" s="10">
        <v>1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188</v>
      </c>
      <c r="D44" s="10">
        <v>21</v>
      </c>
      <c r="E44" s="10">
        <v>167</v>
      </c>
      <c r="F44" s="10" t="s">
        <v>265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194</v>
      </c>
      <c r="D45" s="10">
        <v>29</v>
      </c>
      <c r="E45" s="10">
        <v>163</v>
      </c>
      <c r="F45" s="10">
        <v>2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199</v>
      </c>
      <c r="D46" s="10">
        <v>22</v>
      </c>
      <c r="E46" s="10">
        <v>174</v>
      </c>
      <c r="F46" s="10">
        <v>3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210</v>
      </c>
      <c r="D47" s="10">
        <v>18</v>
      </c>
      <c r="E47" s="10">
        <v>189</v>
      </c>
      <c r="F47" s="10">
        <v>3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919</v>
      </c>
      <c r="D48" s="10">
        <v>65</v>
      </c>
      <c r="E48" s="10">
        <v>840</v>
      </c>
      <c r="F48" s="10">
        <v>14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170</v>
      </c>
      <c r="D49" s="10">
        <v>16</v>
      </c>
      <c r="E49" s="10">
        <v>152</v>
      </c>
      <c r="F49" s="10">
        <v>2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169</v>
      </c>
      <c r="D50" s="10">
        <v>17</v>
      </c>
      <c r="E50" s="10">
        <v>151</v>
      </c>
      <c r="F50" s="10">
        <v>1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175</v>
      </c>
      <c r="D51" s="10">
        <v>10</v>
      </c>
      <c r="E51" s="10">
        <v>160</v>
      </c>
      <c r="F51" s="10">
        <v>5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192</v>
      </c>
      <c r="D52" s="10">
        <v>12</v>
      </c>
      <c r="E52" s="10">
        <v>175</v>
      </c>
      <c r="F52" s="10">
        <v>5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213</v>
      </c>
      <c r="D53" s="10">
        <v>10</v>
      </c>
      <c r="E53" s="10">
        <v>202</v>
      </c>
      <c r="F53" s="10">
        <v>1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1036</v>
      </c>
      <c r="D54" s="10">
        <v>72</v>
      </c>
      <c r="E54" s="10">
        <v>949</v>
      </c>
      <c r="F54" s="10">
        <v>15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204</v>
      </c>
      <c r="D55" s="10">
        <v>12</v>
      </c>
      <c r="E55" s="10">
        <v>190</v>
      </c>
      <c r="F55" s="10">
        <v>2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198</v>
      </c>
      <c r="D56" s="10">
        <v>18</v>
      </c>
      <c r="E56" s="10">
        <v>177</v>
      </c>
      <c r="F56" s="10">
        <v>3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209</v>
      </c>
      <c r="D57" s="10">
        <v>12</v>
      </c>
      <c r="E57" s="10">
        <v>191</v>
      </c>
      <c r="F57" s="10">
        <v>6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226</v>
      </c>
      <c r="D58" s="10">
        <v>20</v>
      </c>
      <c r="E58" s="10">
        <v>204</v>
      </c>
      <c r="F58" s="10">
        <v>2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199</v>
      </c>
      <c r="D59" s="10">
        <v>10</v>
      </c>
      <c r="E59" s="10">
        <v>187</v>
      </c>
      <c r="F59" s="10">
        <v>2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916</v>
      </c>
      <c r="D60" s="10">
        <v>56</v>
      </c>
      <c r="E60" s="10">
        <v>845</v>
      </c>
      <c r="F60" s="10">
        <v>15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173</v>
      </c>
      <c r="D61" s="10">
        <v>15</v>
      </c>
      <c r="E61" s="10">
        <v>156</v>
      </c>
      <c r="F61" s="10">
        <v>2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192</v>
      </c>
      <c r="D62" s="10">
        <v>10</v>
      </c>
      <c r="E62" s="10">
        <v>177</v>
      </c>
      <c r="F62" s="10">
        <v>5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186</v>
      </c>
      <c r="D63" s="10">
        <v>8</v>
      </c>
      <c r="E63" s="10">
        <v>175</v>
      </c>
      <c r="F63" s="10">
        <v>3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187</v>
      </c>
      <c r="D64" s="10">
        <v>12</v>
      </c>
      <c r="E64" s="10">
        <v>172</v>
      </c>
      <c r="F64" s="10">
        <v>3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178</v>
      </c>
      <c r="D65" s="10">
        <v>11</v>
      </c>
      <c r="E65" s="10">
        <v>165</v>
      </c>
      <c r="F65" s="10">
        <v>2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721</v>
      </c>
      <c r="D66" s="10">
        <v>32</v>
      </c>
      <c r="E66" s="10">
        <v>669</v>
      </c>
      <c r="F66" s="10">
        <v>20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169</v>
      </c>
      <c r="D67" s="10">
        <v>13</v>
      </c>
      <c r="E67" s="10">
        <v>152</v>
      </c>
      <c r="F67" s="10">
        <v>4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149</v>
      </c>
      <c r="D68" s="10">
        <v>4</v>
      </c>
      <c r="E68" s="10">
        <v>141</v>
      </c>
      <c r="F68" s="10">
        <v>4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146</v>
      </c>
      <c r="D69" s="10">
        <v>6</v>
      </c>
      <c r="E69" s="10">
        <v>135</v>
      </c>
      <c r="F69" s="10">
        <v>5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133</v>
      </c>
      <c r="D70" s="10">
        <v>7</v>
      </c>
      <c r="E70" s="10">
        <v>122</v>
      </c>
      <c r="F70" s="10">
        <v>4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124</v>
      </c>
      <c r="D71" s="10">
        <v>2</v>
      </c>
      <c r="E71" s="10">
        <v>119</v>
      </c>
      <c r="F71" s="10">
        <v>3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616</v>
      </c>
      <c r="D72" s="10">
        <v>20</v>
      </c>
      <c r="E72" s="10">
        <v>584</v>
      </c>
      <c r="F72" s="10">
        <v>12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120</v>
      </c>
      <c r="D73" s="10">
        <v>6</v>
      </c>
      <c r="E73" s="10">
        <v>112</v>
      </c>
      <c r="F73" s="10">
        <v>2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139</v>
      </c>
      <c r="D74" s="10">
        <v>4</v>
      </c>
      <c r="E74" s="10">
        <v>132</v>
      </c>
      <c r="F74" s="10">
        <v>3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104</v>
      </c>
      <c r="D75" s="10">
        <v>3</v>
      </c>
      <c r="E75" s="10">
        <v>99</v>
      </c>
      <c r="F75" s="10">
        <v>2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116</v>
      </c>
      <c r="D76" s="10">
        <v>3</v>
      </c>
      <c r="E76" s="10">
        <v>112</v>
      </c>
      <c r="F76" s="10">
        <v>1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137</v>
      </c>
      <c r="D77" s="10">
        <v>4</v>
      </c>
      <c r="E77" s="10">
        <v>129</v>
      </c>
      <c r="F77" s="10">
        <v>4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621</v>
      </c>
      <c r="D78" s="10">
        <v>20</v>
      </c>
      <c r="E78" s="10">
        <v>572</v>
      </c>
      <c r="F78" s="10">
        <v>29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123</v>
      </c>
      <c r="D79" s="10">
        <v>6</v>
      </c>
      <c r="E79" s="10">
        <v>114</v>
      </c>
      <c r="F79" s="10">
        <v>3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137</v>
      </c>
      <c r="D80" s="10">
        <v>6</v>
      </c>
      <c r="E80" s="10">
        <v>125</v>
      </c>
      <c r="F80" s="10">
        <v>6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120</v>
      </c>
      <c r="D81" s="10">
        <v>1</v>
      </c>
      <c r="E81" s="10">
        <v>112</v>
      </c>
      <c r="F81" s="10">
        <v>7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119</v>
      </c>
      <c r="D82" s="10">
        <v>2</v>
      </c>
      <c r="E82" s="10">
        <v>111</v>
      </c>
      <c r="F82" s="10">
        <v>6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122</v>
      </c>
      <c r="D83" s="10">
        <v>5</v>
      </c>
      <c r="E83" s="10">
        <v>110</v>
      </c>
      <c r="F83" s="10">
        <v>7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603</v>
      </c>
      <c r="D84" s="10">
        <v>18</v>
      </c>
      <c r="E84" s="10">
        <v>564</v>
      </c>
      <c r="F84" s="10">
        <v>21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118</v>
      </c>
      <c r="D85" s="10">
        <v>3</v>
      </c>
      <c r="E85" s="10">
        <v>109</v>
      </c>
      <c r="F85" s="10">
        <v>6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149</v>
      </c>
      <c r="D86" s="10">
        <v>3</v>
      </c>
      <c r="E86" s="10">
        <v>144</v>
      </c>
      <c r="F86" s="10">
        <v>2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122</v>
      </c>
      <c r="D87" s="10">
        <v>3</v>
      </c>
      <c r="E87" s="10">
        <v>114</v>
      </c>
      <c r="F87" s="10">
        <v>5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86</v>
      </c>
      <c r="D88" s="10">
        <v>3</v>
      </c>
      <c r="E88" s="10">
        <v>80</v>
      </c>
      <c r="F88" s="10">
        <v>3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128</v>
      </c>
      <c r="D89" s="10">
        <v>6</v>
      </c>
      <c r="E89" s="10">
        <v>117</v>
      </c>
      <c r="F89" s="10">
        <v>5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514</v>
      </c>
      <c r="D90" s="10">
        <v>20</v>
      </c>
      <c r="E90" s="10">
        <v>473</v>
      </c>
      <c r="F90" s="10">
        <v>21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108</v>
      </c>
      <c r="D91" s="10">
        <v>4</v>
      </c>
      <c r="E91" s="10">
        <v>102</v>
      </c>
      <c r="F91" s="10">
        <v>2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121</v>
      </c>
      <c r="D92" s="10">
        <v>4</v>
      </c>
      <c r="E92" s="10">
        <v>110</v>
      </c>
      <c r="F92" s="10">
        <v>7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88</v>
      </c>
      <c r="D93" s="10">
        <v>4</v>
      </c>
      <c r="E93" s="10">
        <v>80</v>
      </c>
      <c r="F93" s="10">
        <v>4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100</v>
      </c>
      <c r="D94" s="10">
        <v>5</v>
      </c>
      <c r="E94" s="10">
        <v>89</v>
      </c>
      <c r="F94" s="10">
        <v>6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97</v>
      </c>
      <c r="D95" s="10">
        <v>3</v>
      </c>
      <c r="E95" s="10">
        <v>92</v>
      </c>
      <c r="F95" s="10">
        <v>2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423</v>
      </c>
      <c r="D96" s="10">
        <v>16</v>
      </c>
      <c r="E96" s="10">
        <v>390</v>
      </c>
      <c r="F96" s="10">
        <v>17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94</v>
      </c>
      <c r="D97" s="10">
        <v>4</v>
      </c>
      <c r="E97" s="10">
        <v>85</v>
      </c>
      <c r="F97" s="10">
        <v>5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98</v>
      </c>
      <c r="D98" s="10">
        <v>2</v>
      </c>
      <c r="E98" s="10">
        <v>93</v>
      </c>
      <c r="F98" s="10">
        <v>3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75</v>
      </c>
      <c r="D99" s="10">
        <v>1</v>
      </c>
      <c r="E99" s="10">
        <v>69</v>
      </c>
      <c r="F99" s="10">
        <v>5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92</v>
      </c>
      <c r="D100" s="10">
        <v>7</v>
      </c>
      <c r="E100" s="10">
        <v>82</v>
      </c>
      <c r="F100" s="10">
        <v>3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64</v>
      </c>
      <c r="D101" s="10">
        <v>2</v>
      </c>
      <c r="E101" s="10">
        <v>61</v>
      </c>
      <c r="F101" s="10">
        <v>1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256</v>
      </c>
      <c r="D102" s="10">
        <v>4</v>
      </c>
      <c r="E102" s="10">
        <v>233</v>
      </c>
      <c r="F102" s="10">
        <v>19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68</v>
      </c>
      <c r="D103" s="10">
        <v>3</v>
      </c>
      <c r="E103" s="10">
        <v>60</v>
      </c>
      <c r="F103" s="10">
        <v>5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53</v>
      </c>
      <c r="D104" s="10" t="s">
        <v>265</v>
      </c>
      <c r="E104" s="10">
        <v>51</v>
      </c>
      <c r="F104" s="10">
        <v>2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49</v>
      </c>
      <c r="D105" s="10" t="s">
        <v>265</v>
      </c>
      <c r="E105" s="10">
        <v>44</v>
      </c>
      <c r="F105" s="10">
        <v>5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47</v>
      </c>
      <c r="D106" s="10" t="s">
        <v>265</v>
      </c>
      <c r="E106" s="10">
        <v>45</v>
      </c>
      <c r="F106" s="10">
        <v>2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39</v>
      </c>
      <c r="D107" s="10">
        <v>1</v>
      </c>
      <c r="E107" s="10">
        <v>33</v>
      </c>
      <c r="F107" s="10">
        <v>5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146</v>
      </c>
      <c r="D108" s="10">
        <v>2</v>
      </c>
      <c r="E108" s="10">
        <v>130</v>
      </c>
      <c r="F108" s="10">
        <v>14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41</v>
      </c>
      <c r="D109" s="10">
        <v>1</v>
      </c>
      <c r="E109" s="10">
        <v>36</v>
      </c>
      <c r="F109" s="10">
        <v>4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26</v>
      </c>
      <c r="D110" s="10">
        <v>1</v>
      </c>
      <c r="E110" s="10">
        <v>22</v>
      </c>
      <c r="F110" s="10">
        <v>3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32</v>
      </c>
      <c r="D111" s="10" t="s">
        <v>265</v>
      </c>
      <c r="E111" s="10">
        <v>29</v>
      </c>
      <c r="F111" s="10">
        <v>3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27</v>
      </c>
      <c r="D112" s="10" t="s">
        <v>265</v>
      </c>
      <c r="E112" s="10">
        <v>25</v>
      </c>
      <c r="F112" s="10">
        <v>2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20</v>
      </c>
      <c r="D113" s="10" t="s">
        <v>265</v>
      </c>
      <c r="E113" s="10">
        <v>18</v>
      </c>
      <c r="F113" s="10">
        <v>2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89</v>
      </c>
      <c r="D114" s="10">
        <v>2</v>
      </c>
      <c r="E114" s="10">
        <v>74</v>
      </c>
      <c r="F114" s="10">
        <v>13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7203</v>
      </c>
      <c r="D115" s="3">
        <v>2535</v>
      </c>
      <c r="E115" s="3">
        <v>4360</v>
      </c>
      <c r="F115" s="3">
        <v>308</v>
      </c>
    </row>
    <row r="116" spans="1:11" ht="12" customHeight="1">
      <c r="A116" s="33" t="s">
        <v>254</v>
      </c>
      <c r="B116" s="1" t="s">
        <v>8</v>
      </c>
      <c r="C116" s="10">
        <v>449</v>
      </c>
      <c r="D116" s="10">
        <v>251</v>
      </c>
      <c r="E116" s="10">
        <v>15</v>
      </c>
      <c r="F116" s="10">
        <v>183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84</v>
      </c>
      <c r="D117" s="10">
        <v>9</v>
      </c>
      <c r="E117" s="10">
        <v>4</v>
      </c>
      <c r="F117" s="10">
        <v>71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86</v>
      </c>
      <c r="D118" s="10">
        <v>16</v>
      </c>
      <c r="E118" s="10">
        <v>3</v>
      </c>
      <c r="F118" s="10">
        <v>67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85</v>
      </c>
      <c r="D119" s="10">
        <v>44</v>
      </c>
      <c r="E119" s="10">
        <v>6</v>
      </c>
      <c r="F119" s="10">
        <v>35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94</v>
      </c>
      <c r="D120" s="10">
        <v>82</v>
      </c>
      <c r="E120" s="10">
        <v>2</v>
      </c>
      <c r="F120" s="10">
        <v>10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100</v>
      </c>
      <c r="D121" s="10">
        <v>100</v>
      </c>
      <c r="E121" s="10" t="s">
        <v>265</v>
      </c>
      <c r="F121" s="10" t="s">
        <v>265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605</v>
      </c>
      <c r="D122" s="10">
        <v>595</v>
      </c>
      <c r="E122" s="10">
        <v>8</v>
      </c>
      <c r="F122" s="10">
        <v>2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109</v>
      </c>
      <c r="D123" s="10">
        <v>109</v>
      </c>
      <c r="E123" s="10" t="s">
        <v>265</v>
      </c>
      <c r="F123" s="10" t="s">
        <v>265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111</v>
      </c>
      <c r="D124" s="10">
        <v>109</v>
      </c>
      <c r="E124" s="10" t="s">
        <v>265</v>
      </c>
      <c r="F124" s="10">
        <v>2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130</v>
      </c>
      <c r="D125" s="10">
        <v>125</v>
      </c>
      <c r="E125" s="10">
        <v>5</v>
      </c>
      <c r="F125" s="10" t="s">
        <v>265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123</v>
      </c>
      <c r="D126" s="10">
        <v>120</v>
      </c>
      <c r="E126" s="10">
        <v>3</v>
      </c>
      <c r="F126" s="10" t="s">
        <v>265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132</v>
      </c>
      <c r="D127" s="10">
        <v>132</v>
      </c>
      <c r="E127" s="10" t="s">
        <v>265</v>
      </c>
      <c r="F127" s="10" t="s">
        <v>265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603</v>
      </c>
      <c r="D128" s="10">
        <v>594</v>
      </c>
      <c r="E128" s="10">
        <v>6</v>
      </c>
      <c r="F128" s="10">
        <v>3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141</v>
      </c>
      <c r="D129" s="10">
        <v>138</v>
      </c>
      <c r="E129" s="10">
        <v>2</v>
      </c>
      <c r="F129" s="10">
        <v>1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128</v>
      </c>
      <c r="D130" s="10">
        <v>127</v>
      </c>
      <c r="E130" s="10" t="s">
        <v>265</v>
      </c>
      <c r="F130" s="10">
        <v>1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102</v>
      </c>
      <c r="D131" s="10">
        <v>101</v>
      </c>
      <c r="E131" s="10">
        <v>1</v>
      </c>
      <c r="F131" s="10" t="s">
        <v>265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111</v>
      </c>
      <c r="D132" s="10">
        <v>109</v>
      </c>
      <c r="E132" s="10">
        <v>2</v>
      </c>
      <c r="F132" s="10" t="s">
        <v>265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121</v>
      </c>
      <c r="D133" s="10">
        <v>119</v>
      </c>
      <c r="E133" s="10">
        <v>1</v>
      </c>
      <c r="F133" s="10">
        <v>1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573</v>
      </c>
      <c r="D134" s="10">
        <v>486</v>
      </c>
      <c r="E134" s="10">
        <v>87</v>
      </c>
      <c r="F134" s="10" t="s">
        <v>265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100</v>
      </c>
      <c r="D135" s="10">
        <v>94</v>
      </c>
      <c r="E135" s="10">
        <v>6</v>
      </c>
      <c r="F135" s="10" t="s">
        <v>265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118</v>
      </c>
      <c r="D136" s="10">
        <v>114</v>
      </c>
      <c r="E136" s="10">
        <v>4</v>
      </c>
      <c r="F136" s="10" t="s">
        <v>265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146</v>
      </c>
      <c r="D137" s="10">
        <v>137</v>
      </c>
      <c r="E137" s="10">
        <v>9</v>
      </c>
      <c r="F137" s="10" t="s">
        <v>265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94</v>
      </c>
      <c r="D138" s="10">
        <v>62</v>
      </c>
      <c r="E138" s="10">
        <v>32</v>
      </c>
      <c r="F138" s="10" t="s">
        <v>265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115</v>
      </c>
      <c r="D139" s="10">
        <v>79</v>
      </c>
      <c r="E139" s="10">
        <v>36</v>
      </c>
      <c r="F139" s="10" t="s">
        <v>265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494</v>
      </c>
      <c r="D140" s="10">
        <v>219</v>
      </c>
      <c r="E140" s="10">
        <v>273</v>
      </c>
      <c r="F140" s="10">
        <v>2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103</v>
      </c>
      <c r="D141" s="10">
        <v>50</v>
      </c>
      <c r="E141" s="10">
        <v>51</v>
      </c>
      <c r="F141" s="10">
        <v>2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80</v>
      </c>
      <c r="D142" s="10">
        <v>42</v>
      </c>
      <c r="E142" s="10">
        <v>38</v>
      </c>
      <c r="F142" s="10" t="s">
        <v>265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102</v>
      </c>
      <c r="D143" s="10">
        <v>56</v>
      </c>
      <c r="E143" s="10">
        <v>46</v>
      </c>
      <c r="F143" s="10" t="s">
        <v>265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95</v>
      </c>
      <c r="D144" s="10">
        <v>38</v>
      </c>
      <c r="E144" s="10">
        <v>57</v>
      </c>
      <c r="F144" s="10" t="s">
        <v>265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114</v>
      </c>
      <c r="D145" s="10">
        <v>33</v>
      </c>
      <c r="E145" s="10">
        <v>81</v>
      </c>
      <c r="F145" s="10" t="s">
        <v>265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458</v>
      </c>
      <c r="D146" s="10">
        <v>114</v>
      </c>
      <c r="E146" s="10">
        <v>342</v>
      </c>
      <c r="F146" s="10">
        <v>2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95</v>
      </c>
      <c r="D147" s="10">
        <v>23</v>
      </c>
      <c r="E147" s="10">
        <v>71</v>
      </c>
      <c r="F147" s="10">
        <v>1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86</v>
      </c>
      <c r="D148" s="10">
        <v>26</v>
      </c>
      <c r="E148" s="10">
        <v>60</v>
      </c>
      <c r="F148" s="10" t="s">
        <v>265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106</v>
      </c>
      <c r="D149" s="10">
        <v>26</v>
      </c>
      <c r="E149" s="10">
        <v>79</v>
      </c>
      <c r="F149" s="10">
        <v>1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85</v>
      </c>
      <c r="D150" s="10">
        <v>23</v>
      </c>
      <c r="E150" s="10">
        <v>62</v>
      </c>
      <c r="F150" s="10" t="s">
        <v>265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86</v>
      </c>
      <c r="D151" s="10">
        <v>16</v>
      </c>
      <c r="E151" s="10">
        <v>70</v>
      </c>
      <c r="F151" s="10" t="s">
        <v>265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496</v>
      </c>
      <c r="D152" s="10">
        <v>83</v>
      </c>
      <c r="E152" s="10">
        <v>410</v>
      </c>
      <c r="F152" s="10">
        <v>3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99</v>
      </c>
      <c r="D153" s="10">
        <v>21</v>
      </c>
      <c r="E153" s="10">
        <v>78</v>
      </c>
      <c r="F153" s="10" t="s">
        <v>265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88</v>
      </c>
      <c r="D154" s="10">
        <v>15</v>
      </c>
      <c r="E154" s="10">
        <v>73</v>
      </c>
      <c r="F154" s="10" t="s">
        <v>265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104</v>
      </c>
      <c r="D155" s="10">
        <v>22</v>
      </c>
      <c r="E155" s="10">
        <v>82</v>
      </c>
      <c r="F155" s="10" t="s">
        <v>265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102</v>
      </c>
      <c r="D156" s="10">
        <v>13</v>
      </c>
      <c r="E156" s="10">
        <v>88</v>
      </c>
      <c r="F156" s="10">
        <v>1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103</v>
      </c>
      <c r="D157" s="10">
        <v>12</v>
      </c>
      <c r="E157" s="10">
        <v>89</v>
      </c>
      <c r="F157" s="10">
        <v>2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462</v>
      </c>
      <c r="D158" s="10">
        <v>40</v>
      </c>
      <c r="E158" s="10">
        <v>413</v>
      </c>
      <c r="F158" s="10">
        <v>9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86</v>
      </c>
      <c r="D159" s="10">
        <v>8</v>
      </c>
      <c r="E159" s="10">
        <v>76</v>
      </c>
      <c r="F159" s="10">
        <v>2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87</v>
      </c>
      <c r="D160" s="10">
        <v>10</v>
      </c>
      <c r="E160" s="10">
        <v>76</v>
      </c>
      <c r="F160" s="10">
        <v>1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80</v>
      </c>
      <c r="D161" s="10">
        <v>8</v>
      </c>
      <c r="E161" s="10">
        <v>69</v>
      </c>
      <c r="F161" s="10">
        <v>3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99</v>
      </c>
      <c r="D162" s="10">
        <v>10</v>
      </c>
      <c r="E162" s="10">
        <v>86</v>
      </c>
      <c r="F162" s="10">
        <v>3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110</v>
      </c>
      <c r="D163" s="10">
        <v>4</v>
      </c>
      <c r="E163" s="10">
        <v>106</v>
      </c>
      <c r="F163" s="10" t="s">
        <v>265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551</v>
      </c>
      <c r="D164" s="10">
        <v>42</v>
      </c>
      <c r="E164" s="10">
        <v>502</v>
      </c>
      <c r="F164" s="10">
        <v>7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109</v>
      </c>
      <c r="D165" s="10">
        <v>7</v>
      </c>
      <c r="E165" s="10">
        <v>101</v>
      </c>
      <c r="F165" s="10">
        <v>1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108</v>
      </c>
      <c r="D166" s="10">
        <v>10</v>
      </c>
      <c r="E166" s="10">
        <v>97</v>
      </c>
      <c r="F166" s="10">
        <v>1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105</v>
      </c>
      <c r="D167" s="10">
        <v>5</v>
      </c>
      <c r="E167" s="10">
        <v>98</v>
      </c>
      <c r="F167" s="10">
        <v>2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115</v>
      </c>
      <c r="D168" s="10">
        <v>15</v>
      </c>
      <c r="E168" s="10">
        <v>99</v>
      </c>
      <c r="F168" s="10">
        <v>1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114</v>
      </c>
      <c r="D169" s="10">
        <v>5</v>
      </c>
      <c r="E169" s="10">
        <v>107</v>
      </c>
      <c r="F169" s="10">
        <v>2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443</v>
      </c>
      <c r="D170" s="10">
        <v>42</v>
      </c>
      <c r="E170" s="10">
        <v>393</v>
      </c>
      <c r="F170" s="10">
        <v>8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85</v>
      </c>
      <c r="D171" s="10">
        <v>12</v>
      </c>
      <c r="E171" s="10">
        <v>72</v>
      </c>
      <c r="F171" s="10">
        <v>1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80</v>
      </c>
      <c r="D172" s="10">
        <v>6</v>
      </c>
      <c r="E172" s="10">
        <v>73</v>
      </c>
      <c r="F172" s="10">
        <v>1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94</v>
      </c>
      <c r="D173" s="10">
        <v>5</v>
      </c>
      <c r="E173" s="10">
        <v>87</v>
      </c>
      <c r="F173" s="10">
        <v>2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99</v>
      </c>
      <c r="D174" s="10">
        <v>10</v>
      </c>
      <c r="E174" s="10">
        <v>87</v>
      </c>
      <c r="F174" s="10">
        <v>2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85</v>
      </c>
      <c r="D175" s="10">
        <v>9</v>
      </c>
      <c r="E175" s="10">
        <v>74</v>
      </c>
      <c r="F175" s="10">
        <v>2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359</v>
      </c>
      <c r="D176" s="10">
        <v>20</v>
      </c>
      <c r="E176" s="10">
        <v>328</v>
      </c>
      <c r="F176" s="10">
        <v>11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81</v>
      </c>
      <c r="D177" s="10">
        <v>9</v>
      </c>
      <c r="E177" s="10">
        <v>71</v>
      </c>
      <c r="F177" s="10">
        <v>1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78</v>
      </c>
      <c r="D178" s="10">
        <v>3</v>
      </c>
      <c r="E178" s="10">
        <v>73</v>
      </c>
      <c r="F178" s="10">
        <v>2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70</v>
      </c>
      <c r="D179" s="10">
        <v>3</v>
      </c>
      <c r="E179" s="10">
        <v>65</v>
      </c>
      <c r="F179" s="10">
        <v>2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65</v>
      </c>
      <c r="D180" s="10">
        <v>4</v>
      </c>
      <c r="E180" s="10">
        <v>58</v>
      </c>
      <c r="F180" s="10">
        <v>3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65</v>
      </c>
      <c r="D181" s="10">
        <v>1</v>
      </c>
      <c r="E181" s="10">
        <v>61</v>
      </c>
      <c r="F181" s="10">
        <v>3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281</v>
      </c>
      <c r="D182" s="10">
        <v>9</v>
      </c>
      <c r="E182" s="10">
        <v>271</v>
      </c>
      <c r="F182" s="10">
        <v>1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55</v>
      </c>
      <c r="D183" s="10">
        <v>2</v>
      </c>
      <c r="E183" s="10">
        <v>52</v>
      </c>
      <c r="F183" s="10">
        <v>1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68</v>
      </c>
      <c r="D184" s="10">
        <v>1</v>
      </c>
      <c r="E184" s="10">
        <v>67</v>
      </c>
      <c r="F184" s="10" t="s">
        <v>265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50</v>
      </c>
      <c r="D185" s="10">
        <v>2</v>
      </c>
      <c r="E185" s="10">
        <v>48</v>
      </c>
      <c r="F185" s="10" t="s">
        <v>265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45</v>
      </c>
      <c r="D186" s="10">
        <v>1</v>
      </c>
      <c r="E186" s="10">
        <v>44</v>
      </c>
      <c r="F186" s="10" t="s">
        <v>265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63</v>
      </c>
      <c r="D187" s="10">
        <v>3</v>
      </c>
      <c r="E187" s="10">
        <v>60</v>
      </c>
      <c r="F187" s="10" t="s">
        <v>265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323</v>
      </c>
      <c r="D188" s="10">
        <v>15</v>
      </c>
      <c r="E188" s="10">
        <v>293</v>
      </c>
      <c r="F188" s="10">
        <v>15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70</v>
      </c>
      <c r="D189" s="10">
        <v>3</v>
      </c>
      <c r="E189" s="10">
        <v>64</v>
      </c>
      <c r="F189" s="10">
        <v>3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70</v>
      </c>
      <c r="D190" s="10">
        <v>5</v>
      </c>
      <c r="E190" s="10">
        <v>63</v>
      </c>
      <c r="F190" s="10">
        <v>2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62</v>
      </c>
      <c r="D191" s="10">
        <v>1</v>
      </c>
      <c r="E191" s="10">
        <v>56</v>
      </c>
      <c r="F191" s="10">
        <v>5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51</v>
      </c>
      <c r="D192" s="10">
        <v>2</v>
      </c>
      <c r="E192" s="10">
        <v>49</v>
      </c>
      <c r="F192" s="10" t="s">
        <v>265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70</v>
      </c>
      <c r="D193" s="10">
        <v>4</v>
      </c>
      <c r="E193" s="10">
        <v>61</v>
      </c>
      <c r="F193" s="10">
        <v>5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299</v>
      </c>
      <c r="D194" s="10">
        <v>7</v>
      </c>
      <c r="E194" s="10">
        <v>277</v>
      </c>
      <c r="F194" s="10">
        <v>15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69</v>
      </c>
      <c r="D195" s="10">
        <v>3</v>
      </c>
      <c r="E195" s="10">
        <v>60</v>
      </c>
      <c r="F195" s="10">
        <v>6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79</v>
      </c>
      <c r="D196" s="10">
        <v>1</v>
      </c>
      <c r="E196" s="10">
        <v>76</v>
      </c>
      <c r="F196" s="10">
        <v>2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58</v>
      </c>
      <c r="D197" s="10">
        <v>1</v>
      </c>
      <c r="E197" s="10">
        <v>55</v>
      </c>
      <c r="F197" s="10">
        <v>2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43</v>
      </c>
      <c r="D198" s="10" t="s">
        <v>265</v>
      </c>
      <c r="E198" s="10">
        <v>41</v>
      </c>
      <c r="F198" s="10">
        <v>2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50</v>
      </c>
      <c r="D199" s="10">
        <v>2</v>
      </c>
      <c r="E199" s="10">
        <v>45</v>
      </c>
      <c r="F199" s="10">
        <v>3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274</v>
      </c>
      <c r="D200" s="10">
        <v>6</v>
      </c>
      <c r="E200" s="10">
        <v>257</v>
      </c>
      <c r="F200" s="10">
        <v>11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56</v>
      </c>
      <c r="D201" s="10" t="s">
        <v>265</v>
      </c>
      <c r="E201" s="10">
        <v>54</v>
      </c>
      <c r="F201" s="10">
        <v>2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64</v>
      </c>
      <c r="D202" s="10">
        <v>1</v>
      </c>
      <c r="E202" s="10">
        <v>60</v>
      </c>
      <c r="F202" s="10">
        <v>3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45</v>
      </c>
      <c r="D203" s="10">
        <v>1</v>
      </c>
      <c r="E203" s="10">
        <v>42</v>
      </c>
      <c r="F203" s="10">
        <v>2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52</v>
      </c>
      <c r="D204" s="10">
        <v>4</v>
      </c>
      <c r="E204" s="10">
        <v>45</v>
      </c>
      <c r="F204" s="10">
        <v>3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57</v>
      </c>
      <c r="D205" s="10" t="s">
        <v>265</v>
      </c>
      <c r="E205" s="10">
        <v>56</v>
      </c>
      <c r="F205" s="10">
        <v>1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228</v>
      </c>
      <c r="D206" s="10">
        <v>8</v>
      </c>
      <c r="E206" s="10">
        <v>215</v>
      </c>
      <c r="F206" s="10">
        <v>5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47</v>
      </c>
      <c r="D207" s="10">
        <v>3</v>
      </c>
      <c r="E207" s="10">
        <v>43</v>
      </c>
      <c r="F207" s="10">
        <v>1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51</v>
      </c>
      <c r="D208" s="10" t="s">
        <v>265</v>
      </c>
      <c r="E208" s="10">
        <v>51</v>
      </c>
      <c r="F208" s="10" t="s">
        <v>265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47</v>
      </c>
      <c r="D209" s="10">
        <v>1</v>
      </c>
      <c r="E209" s="10">
        <v>44</v>
      </c>
      <c r="F209" s="10">
        <v>2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47</v>
      </c>
      <c r="D210" s="10">
        <v>3</v>
      </c>
      <c r="E210" s="10">
        <v>43</v>
      </c>
      <c r="F210" s="10">
        <v>1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36</v>
      </c>
      <c r="D211" s="10">
        <v>1</v>
      </c>
      <c r="E211" s="10">
        <v>34</v>
      </c>
      <c r="F211" s="10">
        <v>1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142</v>
      </c>
      <c r="D212" s="10">
        <v>1</v>
      </c>
      <c r="E212" s="10">
        <v>130</v>
      </c>
      <c r="F212" s="10">
        <v>11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33</v>
      </c>
      <c r="D213" s="10" t="s">
        <v>265</v>
      </c>
      <c r="E213" s="10">
        <v>29</v>
      </c>
      <c r="F213" s="10">
        <v>4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33</v>
      </c>
      <c r="D214" s="10" t="s">
        <v>265</v>
      </c>
      <c r="E214" s="10">
        <v>32</v>
      </c>
      <c r="F214" s="10">
        <v>1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18</v>
      </c>
      <c r="D215" s="10" t="s">
        <v>265</v>
      </c>
      <c r="E215" s="10">
        <v>17</v>
      </c>
      <c r="F215" s="10">
        <v>1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29</v>
      </c>
      <c r="D216" s="10" t="s">
        <v>265</v>
      </c>
      <c r="E216" s="10">
        <v>27</v>
      </c>
      <c r="F216" s="10">
        <v>2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29</v>
      </c>
      <c r="D217" s="10">
        <v>1</v>
      </c>
      <c r="E217" s="10">
        <v>25</v>
      </c>
      <c r="F217" s="10">
        <v>3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96</v>
      </c>
      <c r="D218" s="10">
        <v>1</v>
      </c>
      <c r="E218" s="10">
        <v>87</v>
      </c>
      <c r="F218" s="10">
        <v>8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25</v>
      </c>
      <c r="D219" s="10">
        <v>1</v>
      </c>
      <c r="E219" s="10">
        <v>22</v>
      </c>
      <c r="F219" s="10">
        <v>2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16</v>
      </c>
      <c r="D220" s="10" t="s">
        <v>265</v>
      </c>
      <c r="E220" s="10">
        <v>14</v>
      </c>
      <c r="F220" s="10">
        <v>2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18</v>
      </c>
      <c r="D221" s="10" t="s">
        <v>265</v>
      </c>
      <c r="E221" s="10">
        <v>17</v>
      </c>
      <c r="F221" s="10">
        <v>1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24</v>
      </c>
      <c r="D222" s="10" t="s">
        <v>265</v>
      </c>
      <c r="E222" s="10">
        <v>22</v>
      </c>
      <c r="F222" s="10">
        <v>2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13</v>
      </c>
      <c r="D223" s="10" t="s">
        <v>265</v>
      </c>
      <c r="E223" s="10">
        <v>12</v>
      </c>
      <c r="F223" s="10">
        <v>1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67</v>
      </c>
      <c r="D224" s="10">
        <v>2</v>
      </c>
      <c r="E224" s="10">
        <v>53</v>
      </c>
      <c r="F224" s="10">
        <v>12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6938</v>
      </c>
      <c r="D225" s="3">
        <v>2216</v>
      </c>
      <c r="E225" s="3">
        <v>4470</v>
      </c>
      <c r="F225" s="3">
        <v>252</v>
      </c>
    </row>
    <row r="226" spans="1:11" ht="12" customHeight="1">
      <c r="A226" s="33" t="s">
        <v>254</v>
      </c>
      <c r="B226" s="1" t="s">
        <v>8</v>
      </c>
      <c r="C226" s="10">
        <v>430</v>
      </c>
      <c r="D226" s="10">
        <v>284</v>
      </c>
      <c r="E226" s="10">
        <v>7</v>
      </c>
      <c r="F226" s="10">
        <v>139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52</v>
      </c>
      <c r="D227" s="10">
        <v>3</v>
      </c>
      <c r="E227" s="10">
        <v>1</v>
      </c>
      <c r="F227" s="10">
        <v>48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65</v>
      </c>
      <c r="D228" s="10">
        <v>6</v>
      </c>
      <c r="E228" s="10">
        <v>3</v>
      </c>
      <c r="F228" s="10">
        <v>56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84</v>
      </c>
      <c r="D229" s="10">
        <v>53</v>
      </c>
      <c r="E229" s="10">
        <v>2</v>
      </c>
      <c r="F229" s="10">
        <v>29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95</v>
      </c>
      <c r="D230" s="10">
        <v>90</v>
      </c>
      <c r="E230" s="10" t="s">
        <v>265</v>
      </c>
      <c r="F230" s="10">
        <v>5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134</v>
      </c>
      <c r="D231" s="10">
        <v>132</v>
      </c>
      <c r="E231" s="10">
        <v>1</v>
      </c>
      <c r="F231" s="10">
        <v>1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595</v>
      </c>
      <c r="D232" s="10">
        <v>587</v>
      </c>
      <c r="E232" s="10">
        <v>8</v>
      </c>
      <c r="F232" s="10" t="s">
        <v>265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107</v>
      </c>
      <c r="D233" s="10">
        <v>106</v>
      </c>
      <c r="E233" s="10">
        <v>1</v>
      </c>
      <c r="F233" s="10" t="s">
        <v>265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125</v>
      </c>
      <c r="D234" s="10">
        <v>123</v>
      </c>
      <c r="E234" s="10">
        <v>2</v>
      </c>
      <c r="F234" s="10" t="s">
        <v>265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123</v>
      </c>
      <c r="D235" s="10">
        <v>121</v>
      </c>
      <c r="E235" s="10">
        <v>2</v>
      </c>
      <c r="F235" s="10" t="s">
        <v>265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114</v>
      </c>
      <c r="D236" s="10">
        <v>113</v>
      </c>
      <c r="E236" s="10">
        <v>1</v>
      </c>
      <c r="F236" s="10" t="s">
        <v>265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126</v>
      </c>
      <c r="D237" s="10">
        <v>124</v>
      </c>
      <c r="E237" s="10">
        <v>2</v>
      </c>
      <c r="F237" s="10" t="s">
        <v>265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566</v>
      </c>
      <c r="D238" s="10">
        <v>556</v>
      </c>
      <c r="E238" s="10">
        <v>10</v>
      </c>
      <c r="F238" s="10" t="s">
        <v>265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128</v>
      </c>
      <c r="D239" s="10">
        <v>126</v>
      </c>
      <c r="E239" s="10">
        <v>2</v>
      </c>
      <c r="F239" s="10" t="s">
        <v>265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114</v>
      </c>
      <c r="D240" s="10">
        <v>114</v>
      </c>
      <c r="E240" s="10" t="s">
        <v>265</v>
      </c>
      <c r="F240" s="10" t="s">
        <v>265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108</v>
      </c>
      <c r="D241" s="10">
        <v>107</v>
      </c>
      <c r="E241" s="10">
        <v>1</v>
      </c>
      <c r="F241" s="10" t="s">
        <v>265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104</v>
      </c>
      <c r="D242" s="10">
        <v>100</v>
      </c>
      <c r="E242" s="10">
        <v>4</v>
      </c>
      <c r="F242" s="10" t="s">
        <v>265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112</v>
      </c>
      <c r="D243" s="10">
        <v>109</v>
      </c>
      <c r="E243" s="10">
        <v>3</v>
      </c>
      <c r="F243" s="10" t="s">
        <v>265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594</v>
      </c>
      <c r="D244" s="10">
        <v>441</v>
      </c>
      <c r="E244" s="10">
        <v>150</v>
      </c>
      <c r="F244" s="10">
        <v>3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120</v>
      </c>
      <c r="D245" s="10">
        <v>111</v>
      </c>
      <c r="E245" s="10">
        <v>9</v>
      </c>
      <c r="F245" s="10" t="s">
        <v>265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110</v>
      </c>
      <c r="D246" s="10">
        <v>92</v>
      </c>
      <c r="E246" s="10">
        <v>17</v>
      </c>
      <c r="F246" s="10">
        <v>1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136</v>
      </c>
      <c r="D247" s="10">
        <v>119</v>
      </c>
      <c r="E247" s="10">
        <v>17</v>
      </c>
      <c r="F247" s="10" t="s">
        <v>265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118</v>
      </c>
      <c r="D248" s="10">
        <v>72</v>
      </c>
      <c r="E248" s="10">
        <v>45</v>
      </c>
      <c r="F248" s="10">
        <v>1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110</v>
      </c>
      <c r="D249" s="10">
        <v>47</v>
      </c>
      <c r="E249" s="10">
        <v>62</v>
      </c>
      <c r="F249" s="10">
        <v>1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496</v>
      </c>
      <c r="D250" s="10">
        <v>123</v>
      </c>
      <c r="E250" s="10">
        <v>368</v>
      </c>
      <c r="F250" s="10">
        <v>5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103</v>
      </c>
      <c r="D251" s="10">
        <v>37</v>
      </c>
      <c r="E251" s="10">
        <v>66</v>
      </c>
      <c r="F251" s="10" t="s">
        <v>265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106</v>
      </c>
      <c r="D252" s="10">
        <v>31</v>
      </c>
      <c r="E252" s="10">
        <v>73</v>
      </c>
      <c r="F252" s="10">
        <v>2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103</v>
      </c>
      <c r="D253" s="10">
        <v>19</v>
      </c>
      <c r="E253" s="10">
        <v>83</v>
      </c>
      <c r="F253" s="10">
        <v>1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96</v>
      </c>
      <c r="D254" s="10">
        <v>21</v>
      </c>
      <c r="E254" s="10">
        <v>74</v>
      </c>
      <c r="F254" s="10">
        <v>1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88</v>
      </c>
      <c r="D255" s="10">
        <v>15</v>
      </c>
      <c r="E255" s="10">
        <v>72</v>
      </c>
      <c r="F255" s="10">
        <v>1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435</v>
      </c>
      <c r="D256" s="10">
        <v>51</v>
      </c>
      <c r="E256" s="10">
        <v>382</v>
      </c>
      <c r="F256" s="10">
        <v>2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96</v>
      </c>
      <c r="D257" s="10">
        <v>13</v>
      </c>
      <c r="E257" s="10">
        <v>83</v>
      </c>
      <c r="F257" s="10" t="s">
        <v>265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67</v>
      </c>
      <c r="D258" s="10">
        <v>13</v>
      </c>
      <c r="E258" s="10">
        <v>54</v>
      </c>
      <c r="F258" s="10" t="s">
        <v>265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83</v>
      </c>
      <c r="D259" s="10">
        <v>9</v>
      </c>
      <c r="E259" s="10">
        <v>73</v>
      </c>
      <c r="F259" s="10">
        <v>1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79</v>
      </c>
      <c r="D260" s="10">
        <v>8</v>
      </c>
      <c r="E260" s="10">
        <v>71</v>
      </c>
      <c r="F260" s="10" t="s">
        <v>265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110</v>
      </c>
      <c r="D261" s="10">
        <v>8</v>
      </c>
      <c r="E261" s="10">
        <v>101</v>
      </c>
      <c r="F261" s="10">
        <v>1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487</v>
      </c>
      <c r="D262" s="10">
        <v>40</v>
      </c>
      <c r="E262" s="10">
        <v>441</v>
      </c>
      <c r="F262" s="10">
        <v>6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93</v>
      </c>
      <c r="D263" s="10">
        <v>12</v>
      </c>
      <c r="E263" s="10">
        <v>80</v>
      </c>
      <c r="F263" s="10">
        <v>1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100</v>
      </c>
      <c r="D264" s="10">
        <v>6</v>
      </c>
      <c r="E264" s="10">
        <v>94</v>
      </c>
      <c r="F264" s="10" t="s">
        <v>265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90</v>
      </c>
      <c r="D265" s="10">
        <v>7</v>
      </c>
      <c r="E265" s="10">
        <v>81</v>
      </c>
      <c r="F265" s="10">
        <v>2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97</v>
      </c>
      <c r="D266" s="10">
        <v>9</v>
      </c>
      <c r="E266" s="10">
        <v>86</v>
      </c>
      <c r="F266" s="10">
        <v>2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107</v>
      </c>
      <c r="D267" s="10">
        <v>6</v>
      </c>
      <c r="E267" s="10">
        <v>100</v>
      </c>
      <c r="F267" s="10">
        <v>1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457</v>
      </c>
      <c r="D268" s="10">
        <v>25</v>
      </c>
      <c r="E268" s="10">
        <v>427</v>
      </c>
      <c r="F268" s="10">
        <v>5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84</v>
      </c>
      <c r="D269" s="10">
        <v>8</v>
      </c>
      <c r="E269" s="10">
        <v>76</v>
      </c>
      <c r="F269" s="10" t="s">
        <v>265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82</v>
      </c>
      <c r="D270" s="10">
        <v>7</v>
      </c>
      <c r="E270" s="10">
        <v>75</v>
      </c>
      <c r="F270" s="10" t="s">
        <v>265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95</v>
      </c>
      <c r="D271" s="10">
        <v>2</v>
      </c>
      <c r="E271" s="10">
        <v>91</v>
      </c>
      <c r="F271" s="10">
        <v>2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93</v>
      </c>
      <c r="D272" s="10">
        <v>2</v>
      </c>
      <c r="E272" s="10">
        <v>89</v>
      </c>
      <c r="F272" s="10">
        <v>2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103</v>
      </c>
      <c r="D273" s="10">
        <v>6</v>
      </c>
      <c r="E273" s="10">
        <v>96</v>
      </c>
      <c r="F273" s="10">
        <v>1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485</v>
      </c>
      <c r="D274" s="10">
        <v>30</v>
      </c>
      <c r="E274" s="10">
        <v>447</v>
      </c>
      <c r="F274" s="10">
        <v>8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95</v>
      </c>
      <c r="D275" s="10">
        <v>5</v>
      </c>
      <c r="E275" s="10">
        <v>89</v>
      </c>
      <c r="F275" s="10">
        <v>1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90</v>
      </c>
      <c r="D276" s="10">
        <v>8</v>
      </c>
      <c r="E276" s="10">
        <v>80</v>
      </c>
      <c r="F276" s="10">
        <v>2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104</v>
      </c>
      <c r="D277" s="10">
        <v>7</v>
      </c>
      <c r="E277" s="10">
        <v>93</v>
      </c>
      <c r="F277" s="10">
        <v>4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111</v>
      </c>
      <c r="D278" s="10">
        <v>5</v>
      </c>
      <c r="E278" s="10">
        <v>105</v>
      </c>
      <c r="F278" s="10">
        <v>1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85</v>
      </c>
      <c r="D279" s="10">
        <v>5</v>
      </c>
      <c r="E279" s="10">
        <v>80</v>
      </c>
      <c r="F279" s="10" t="s">
        <v>265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473</v>
      </c>
      <c r="D280" s="10">
        <v>14</v>
      </c>
      <c r="E280" s="10">
        <v>452</v>
      </c>
      <c r="F280" s="10">
        <v>7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88</v>
      </c>
      <c r="D281" s="10">
        <v>3</v>
      </c>
      <c r="E281" s="10">
        <v>84</v>
      </c>
      <c r="F281" s="10">
        <v>1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112</v>
      </c>
      <c r="D282" s="10">
        <v>4</v>
      </c>
      <c r="E282" s="10">
        <v>104</v>
      </c>
      <c r="F282" s="10">
        <v>4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92</v>
      </c>
      <c r="D283" s="10">
        <v>3</v>
      </c>
      <c r="E283" s="10">
        <v>88</v>
      </c>
      <c r="F283" s="10">
        <v>1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88</v>
      </c>
      <c r="D284" s="10">
        <v>2</v>
      </c>
      <c r="E284" s="10">
        <v>85</v>
      </c>
      <c r="F284" s="10">
        <v>1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93</v>
      </c>
      <c r="D285" s="10">
        <v>2</v>
      </c>
      <c r="E285" s="10">
        <v>91</v>
      </c>
      <c r="F285" s="10" t="s">
        <v>265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362</v>
      </c>
      <c r="D286" s="10">
        <v>12</v>
      </c>
      <c r="E286" s="10">
        <v>341</v>
      </c>
      <c r="F286" s="10">
        <v>9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88</v>
      </c>
      <c r="D287" s="10">
        <v>4</v>
      </c>
      <c r="E287" s="10">
        <v>81</v>
      </c>
      <c r="F287" s="10">
        <v>3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71</v>
      </c>
      <c r="D288" s="10">
        <v>1</v>
      </c>
      <c r="E288" s="10">
        <v>68</v>
      </c>
      <c r="F288" s="10">
        <v>2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76</v>
      </c>
      <c r="D289" s="10">
        <v>3</v>
      </c>
      <c r="E289" s="10">
        <v>70</v>
      </c>
      <c r="F289" s="10">
        <v>3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68</v>
      </c>
      <c r="D290" s="10">
        <v>3</v>
      </c>
      <c r="E290" s="10">
        <v>64</v>
      </c>
      <c r="F290" s="10">
        <v>1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59</v>
      </c>
      <c r="D291" s="10">
        <v>1</v>
      </c>
      <c r="E291" s="10">
        <v>58</v>
      </c>
      <c r="F291" s="10" t="s">
        <v>265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335</v>
      </c>
      <c r="D292" s="10">
        <v>11</v>
      </c>
      <c r="E292" s="10">
        <v>313</v>
      </c>
      <c r="F292" s="10">
        <v>11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65</v>
      </c>
      <c r="D293" s="10">
        <v>4</v>
      </c>
      <c r="E293" s="10">
        <v>60</v>
      </c>
      <c r="F293" s="10">
        <v>1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71</v>
      </c>
      <c r="D294" s="10">
        <v>3</v>
      </c>
      <c r="E294" s="10">
        <v>65</v>
      </c>
      <c r="F294" s="10">
        <v>3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54</v>
      </c>
      <c r="D295" s="10">
        <v>1</v>
      </c>
      <c r="E295" s="10">
        <v>51</v>
      </c>
      <c r="F295" s="10">
        <v>2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71</v>
      </c>
      <c r="D296" s="10">
        <v>2</v>
      </c>
      <c r="E296" s="10">
        <v>68</v>
      </c>
      <c r="F296" s="10">
        <v>1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74</v>
      </c>
      <c r="D297" s="10">
        <v>1</v>
      </c>
      <c r="E297" s="10">
        <v>69</v>
      </c>
      <c r="F297" s="10">
        <v>4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298</v>
      </c>
      <c r="D298" s="10">
        <v>5</v>
      </c>
      <c r="E298" s="10">
        <v>279</v>
      </c>
      <c r="F298" s="10">
        <v>14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53</v>
      </c>
      <c r="D299" s="10">
        <v>3</v>
      </c>
      <c r="E299" s="10">
        <v>50</v>
      </c>
      <c r="F299" s="10" t="s">
        <v>265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67</v>
      </c>
      <c r="D300" s="10">
        <v>1</v>
      </c>
      <c r="E300" s="10">
        <v>62</v>
      </c>
      <c r="F300" s="10">
        <v>4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58</v>
      </c>
      <c r="D301" s="10" t="s">
        <v>265</v>
      </c>
      <c r="E301" s="10">
        <v>56</v>
      </c>
      <c r="F301" s="10">
        <v>2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68</v>
      </c>
      <c r="D302" s="10" t="s">
        <v>265</v>
      </c>
      <c r="E302" s="10">
        <v>62</v>
      </c>
      <c r="F302" s="10">
        <v>6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52</v>
      </c>
      <c r="D303" s="10">
        <v>1</v>
      </c>
      <c r="E303" s="10">
        <v>49</v>
      </c>
      <c r="F303" s="10">
        <v>2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304</v>
      </c>
      <c r="D304" s="10">
        <v>11</v>
      </c>
      <c r="E304" s="10">
        <v>287</v>
      </c>
      <c r="F304" s="10">
        <v>6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49</v>
      </c>
      <c r="D305" s="10" t="s">
        <v>265</v>
      </c>
      <c r="E305" s="10">
        <v>49</v>
      </c>
      <c r="F305" s="10" t="s">
        <v>265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70</v>
      </c>
      <c r="D306" s="10">
        <v>2</v>
      </c>
      <c r="E306" s="10">
        <v>68</v>
      </c>
      <c r="F306" s="10" t="s">
        <v>265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64</v>
      </c>
      <c r="D307" s="10">
        <v>2</v>
      </c>
      <c r="E307" s="10">
        <v>59</v>
      </c>
      <c r="F307" s="10">
        <v>3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43</v>
      </c>
      <c r="D308" s="10">
        <v>3</v>
      </c>
      <c r="E308" s="10">
        <v>39</v>
      </c>
      <c r="F308" s="10">
        <v>1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78</v>
      </c>
      <c r="D309" s="10">
        <v>4</v>
      </c>
      <c r="E309" s="10">
        <v>72</v>
      </c>
      <c r="F309" s="10">
        <v>2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240</v>
      </c>
      <c r="D310" s="10">
        <v>14</v>
      </c>
      <c r="E310" s="10">
        <v>216</v>
      </c>
      <c r="F310" s="10">
        <v>10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52</v>
      </c>
      <c r="D311" s="10">
        <v>4</v>
      </c>
      <c r="E311" s="10">
        <v>48</v>
      </c>
      <c r="F311" s="10" t="s">
        <v>265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57</v>
      </c>
      <c r="D312" s="10">
        <v>3</v>
      </c>
      <c r="E312" s="10">
        <v>50</v>
      </c>
      <c r="F312" s="10">
        <v>4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43</v>
      </c>
      <c r="D313" s="10">
        <v>3</v>
      </c>
      <c r="E313" s="10">
        <v>38</v>
      </c>
      <c r="F313" s="10">
        <v>2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48</v>
      </c>
      <c r="D314" s="10">
        <v>1</v>
      </c>
      <c r="E314" s="10">
        <v>44</v>
      </c>
      <c r="F314" s="10">
        <v>3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40</v>
      </c>
      <c r="D315" s="10">
        <v>3</v>
      </c>
      <c r="E315" s="10">
        <v>36</v>
      </c>
      <c r="F315" s="10">
        <v>1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195</v>
      </c>
      <c r="D316" s="10">
        <v>8</v>
      </c>
      <c r="E316" s="10">
        <v>175</v>
      </c>
      <c r="F316" s="10">
        <v>12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47</v>
      </c>
      <c r="D317" s="10">
        <v>1</v>
      </c>
      <c r="E317" s="10">
        <v>42</v>
      </c>
      <c r="F317" s="10">
        <v>4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47</v>
      </c>
      <c r="D318" s="10">
        <v>2</v>
      </c>
      <c r="E318" s="10">
        <v>42</v>
      </c>
      <c r="F318" s="10">
        <v>3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28</v>
      </c>
      <c r="D319" s="10" t="s">
        <v>265</v>
      </c>
      <c r="E319" s="10">
        <v>25</v>
      </c>
      <c r="F319" s="10">
        <v>3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45</v>
      </c>
      <c r="D320" s="10">
        <v>4</v>
      </c>
      <c r="E320" s="10">
        <v>39</v>
      </c>
      <c r="F320" s="10">
        <v>2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28</v>
      </c>
      <c r="D321" s="10">
        <v>1</v>
      </c>
      <c r="E321" s="10">
        <v>27</v>
      </c>
      <c r="F321" s="10" t="s">
        <v>265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114</v>
      </c>
      <c r="D322" s="10">
        <v>3</v>
      </c>
      <c r="E322" s="10">
        <v>103</v>
      </c>
      <c r="F322" s="10">
        <v>8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35</v>
      </c>
      <c r="D323" s="10">
        <v>3</v>
      </c>
      <c r="E323" s="10">
        <v>31</v>
      </c>
      <c r="F323" s="10">
        <v>1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20</v>
      </c>
      <c r="D324" s="10" t="s">
        <v>265</v>
      </c>
      <c r="E324" s="10">
        <v>19</v>
      </c>
      <c r="F324" s="10">
        <v>1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31</v>
      </c>
      <c r="D325" s="10" t="s">
        <v>265</v>
      </c>
      <c r="E325" s="10">
        <v>27</v>
      </c>
      <c r="F325" s="10">
        <v>4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18</v>
      </c>
      <c r="D326" s="10" t="s">
        <v>265</v>
      </c>
      <c r="E326" s="10">
        <v>18</v>
      </c>
      <c r="F326" s="10" t="s">
        <v>265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10</v>
      </c>
      <c r="D327" s="10" t="s">
        <v>265</v>
      </c>
      <c r="E327" s="10">
        <v>8</v>
      </c>
      <c r="F327" s="10">
        <v>2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50</v>
      </c>
      <c r="D328" s="10">
        <v>1</v>
      </c>
      <c r="E328" s="10">
        <v>43</v>
      </c>
      <c r="F328" s="10">
        <v>6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16</v>
      </c>
      <c r="D329" s="10" t="s">
        <v>265</v>
      </c>
      <c r="E329" s="10">
        <v>14</v>
      </c>
      <c r="F329" s="10">
        <v>2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10</v>
      </c>
      <c r="D330" s="10">
        <v>1</v>
      </c>
      <c r="E330" s="10">
        <v>8</v>
      </c>
      <c r="F330" s="10">
        <v>1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14</v>
      </c>
      <c r="D331" s="10" t="s">
        <v>265</v>
      </c>
      <c r="E331" s="10">
        <v>12</v>
      </c>
      <c r="F331" s="10">
        <v>2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3</v>
      </c>
      <c r="D332" s="10" t="s">
        <v>265</v>
      </c>
      <c r="E332" s="10">
        <v>3</v>
      </c>
      <c r="F332" s="10" t="s">
        <v>265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7</v>
      </c>
      <c r="D333" s="10" t="s">
        <v>265</v>
      </c>
      <c r="E333" s="10">
        <v>6</v>
      </c>
      <c r="F333" s="10">
        <v>1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22</v>
      </c>
      <c r="D334" s="5" t="s">
        <v>265</v>
      </c>
      <c r="E334" s="5">
        <v>21</v>
      </c>
      <c r="F334" s="5">
        <v>1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/>
  <dimension ref="A1:AF338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3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170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12842</v>
      </c>
      <c r="D5" s="3">
        <v>3921</v>
      </c>
      <c r="E5" s="3">
        <v>8401</v>
      </c>
      <c r="F5" s="3">
        <v>520</v>
      </c>
    </row>
    <row r="6" spans="1:32" ht="12" customHeight="1">
      <c r="A6" s="33" t="s">
        <v>254</v>
      </c>
      <c r="B6" s="1" t="s">
        <v>8</v>
      </c>
      <c r="C6" s="10">
        <v>925</v>
      </c>
      <c r="D6" s="10">
        <v>627</v>
      </c>
      <c r="E6" s="10">
        <v>57</v>
      </c>
      <c r="F6" s="10">
        <v>241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158</v>
      </c>
      <c r="D7" s="10">
        <v>35</v>
      </c>
      <c r="E7" s="10">
        <v>22</v>
      </c>
      <c r="F7" s="10">
        <v>101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169</v>
      </c>
      <c r="D8" s="10">
        <v>72</v>
      </c>
      <c r="E8" s="10">
        <v>10</v>
      </c>
      <c r="F8" s="10">
        <v>87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192</v>
      </c>
      <c r="D9" s="10">
        <v>140</v>
      </c>
      <c r="E9" s="10">
        <v>14</v>
      </c>
      <c r="F9" s="10">
        <v>38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191</v>
      </c>
      <c r="D10" s="10">
        <v>173</v>
      </c>
      <c r="E10" s="10">
        <v>6</v>
      </c>
      <c r="F10" s="10">
        <v>12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215</v>
      </c>
      <c r="D11" s="10">
        <v>207</v>
      </c>
      <c r="E11" s="10">
        <v>5</v>
      </c>
      <c r="F11" s="10">
        <v>3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921</v>
      </c>
      <c r="D12" s="10">
        <v>867</v>
      </c>
      <c r="E12" s="10">
        <v>37</v>
      </c>
      <c r="F12" s="10">
        <v>17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179</v>
      </c>
      <c r="D13" s="10">
        <v>172</v>
      </c>
      <c r="E13" s="10">
        <v>3</v>
      </c>
      <c r="F13" s="10">
        <v>4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192</v>
      </c>
      <c r="D14" s="10">
        <v>173</v>
      </c>
      <c r="E14" s="10">
        <v>14</v>
      </c>
      <c r="F14" s="10">
        <v>5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184</v>
      </c>
      <c r="D15" s="10">
        <v>174</v>
      </c>
      <c r="E15" s="10">
        <v>8</v>
      </c>
      <c r="F15" s="10">
        <v>2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176</v>
      </c>
      <c r="D16" s="10">
        <v>163</v>
      </c>
      <c r="E16" s="10">
        <v>8</v>
      </c>
      <c r="F16" s="10">
        <v>5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190</v>
      </c>
      <c r="D17" s="10">
        <v>185</v>
      </c>
      <c r="E17" s="10">
        <v>4</v>
      </c>
      <c r="F17" s="10">
        <v>1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943</v>
      </c>
      <c r="D18" s="10">
        <v>890</v>
      </c>
      <c r="E18" s="10">
        <v>43</v>
      </c>
      <c r="F18" s="10">
        <v>10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195</v>
      </c>
      <c r="D19" s="10">
        <v>187</v>
      </c>
      <c r="E19" s="10">
        <v>6</v>
      </c>
      <c r="F19" s="10">
        <v>2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194</v>
      </c>
      <c r="D20" s="10">
        <v>184</v>
      </c>
      <c r="E20" s="10">
        <v>7</v>
      </c>
      <c r="F20" s="10">
        <v>3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190</v>
      </c>
      <c r="D21" s="10">
        <v>184</v>
      </c>
      <c r="E21" s="10">
        <v>6</v>
      </c>
      <c r="F21" s="10" t="s">
        <v>265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186</v>
      </c>
      <c r="D22" s="10">
        <v>175</v>
      </c>
      <c r="E22" s="10">
        <v>10</v>
      </c>
      <c r="F22" s="10">
        <v>1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178</v>
      </c>
      <c r="D23" s="10">
        <v>160</v>
      </c>
      <c r="E23" s="10">
        <v>14</v>
      </c>
      <c r="F23" s="10">
        <v>4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1011</v>
      </c>
      <c r="D24" s="10">
        <v>758</v>
      </c>
      <c r="E24" s="10">
        <v>244</v>
      </c>
      <c r="F24" s="10">
        <v>9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194</v>
      </c>
      <c r="D25" s="10">
        <v>179</v>
      </c>
      <c r="E25" s="10">
        <v>12</v>
      </c>
      <c r="F25" s="10">
        <v>3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208</v>
      </c>
      <c r="D26" s="10">
        <v>180</v>
      </c>
      <c r="E26" s="10">
        <v>24</v>
      </c>
      <c r="F26" s="10">
        <v>4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210</v>
      </c>
      <c r="D27" s="10">
        <v>177</v>
      </c>
      <c r="E27" s="10">
        <v>32</v>
      </c>
      <c r="F27" s="10">
        <v>1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199</v>
      </c>
      <c r="D28" s="10">
        <v>129</v>
      </c>
      <c r="E28" s="10">
        <v>69</v>
      </c>
      <c r="F28" s="10">
        <v>1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200</v>
      </c>
      <c r="D29" s="10">
        <v>93</v>
      </c>
      <c r="E29" s="10">
        <v>107</v>
      </c>
      <c r="F29" s="10" t="s">
        <v>265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886</v>
      </c>
      <c r="D30" s="10">
        <v>282</v>
      </c>
      <c r="E30" s="10">
        <v>594</v>
      </c>
      <c r="F30" s="10">
        <v>10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173</v>
      </c>
      <c r="D31" s="10">
        <v>74</v>
      </c>
      <c r="E31" s="10">
        <v>96</v>
      </c>
      <c r="F31" s="10">
        <v>3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185</v>
      </c>
      <c r="D32" s="10">
        <v>65</v>
      </c>
      <c r="E32" s="10">
        <v>120</v>
      </c>
      <c r="F32" s="10" t="s">
        <v>265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200</v>
      </c>
      <c r="D33" s="10">
        <v>60</v>
      </c>
      <c r="E33" s="10">
        <v>137</v>
      </c>
      <c r="F33" s="10">
        <v>3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152</v>
      </c>
      <c r="D34" s="10">
        <v>42</v>
      </c>
      <c r="E34" s="10">
        <v>109</v>
      </c>
      <c r="F34" s="10">
        <v>1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176</v>
      </c>
      <c r="D35" s="10">
        <v>41</v>
      </c>
      <c r="E35" s="10">
        <v>132</v>
      </c>
      <c r="F35" s="10">
        <v>3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877</v>
      </c>
      <c r="D36" s="10">
        <v>120</v>
      </c>
      <c r="E36" s="10">
        <v>738</v>
      </c>
      <c r="F36" s="10">
        <v>19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182</v>
      </c>
      <c r="D37" s="10">
        <v>29</v>
      </c>
      <c r="E37" s="10">
        <v>152</v>
      </c>
      <c r="F37" s="10">
        <v>1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178</v>
      </c>
      <c r="D38" s="10">
        <v>31</v>
      </c>
      <c r="E38" s="10">
        <v>144</v>
      </c>
      <c r="F38" s="10">
        <v>3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191</v>
      </c>
      <c r="D39" s="10">
        <v>32</v>
      </c>
      <c r="E39" s="10">
        <v>152</v>
      </c>
      <c r="F39" s="10">
        <v>7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163</v>
      </c>
      <c r="D40" s="10">
        <v>16</v>
      </c>
      <c r="E40" s="10">
        <v>140</v>
      </c>
      <c r="F40" s="10">
        <v>7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163</v>
      </c>
      <c r="D41" s="10">
        <v>12</v>
      </c>
      <c r="E41" s="10">
        <v>150</v>
      </c>
      <c r="F41" s="10">
        <v>1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876</v>
      </c>
      <c r="D42" s="10">
        <v>83</v>
      </c>
      <c r="E42" s="10">
        <v>781</v>
      </c>
      <c r="F42" s="10">
        <v>12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184</v>
      </c>
      <c r="D43" s="10">
        <v>20</v>
      </c>
      <c r="E43" s="10">
        <v>162</v>
      </c>
      <c r="F43" s="10">
        <v>2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200</v>
      </c>
      <c r="D44" s="10">
        <v>21</v>
      </c>
      <c r="E44" s="10">
        <v>172</v>
      </c>
      <c r="F44" s="10">
        <v>7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184</v>
      </c>
      <c r="D45" s="10">
        <v>12</v>
      </c>
      <c r="E45" s="10">
        <v>171</v>
      </c>
      <c r="F45" s="10">
        <v>1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142</v>
      </c>
      <c r="D46" s="10">
        <v>14</v>
      </c>
      <c r="E46" s="10">
        <v>127</v>
      </c>
      <c r="F46" s="10">
        <v>1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166</v>
      </c>
      <c r="D47" s="10">
        <v>16</v>
      </c>
      <c r="E47" s="10">
        <v>149</v>
      </c>
      <c r="F47" s="10">
        <v>1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812</v>
      </c>
      <c r="D48" s="10">
        <v>64</v>
      </c>
      <c r="E48" s="10">
        <v>734</v>
      </c>
      <c r="F48" s="10">
        <v>14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164</v>
      </c>
      <c r="D49" s="10">
        <v>18</v>
      </c>
      <c r="E49" s="10">
        <v>139</v>
      </c>
      <c r="F49" s="10">
        <v>7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188</v>
      </c>
      <c r="D50" s="10">
        <v>13</v>
      </c>
      <c r="E50" s="10">
        <v>170</v>
      </c>
      <c r="F50" s="10">
        <v>5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127</v>
      </c>
      <c r="D51" s="10">
        <v>10</v>
      </c>
      <c r="E51" s="10">
        <v>116</v>
      </c>
      <c r="F51" s="10">
        <v>1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162</v>
      </c>
      <c r="D52" s="10">
        <v>14</v>
      </c>
      <c r="E52" s="10">
        <v>148</v>
      </c>
      <c r="F52" s="10" t="s">
        <v>265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171</v>
      </c>
      <c r="D53" s="10">
        <v>9</v>
      </c>
      <c r="E53" s="10">
        <v>161</v>
      </c>
      <c r="F53" s="10">
        <v>1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884</v>
      </c>
      <c r="D54" s="10">
        <v>76</v>
      </c>
      <c r="E54" s="10">
        <v>779</v>
      </c>
      <c r="F54" s="10">
        <v>29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157</v>
      </c>
      <c r="D55" s="10">
        <v>13</v>
      </c>
      <c r="E55" s="10">
        <v>139</v>
      </c>
      <c r="F55" s="10">
        <v>5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217</v>
      </c>
      <c r="D56" s="10">
        <v>23</v>
      </c>
      <c r="E56" s="10">
        <v>182</v>
      </c>
      <c r="F56" s="10">
        <v>12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138</v>
      </c>
      <c r="D57" s="10">
        <v>14</v>
      </c>
      <c r="E57" s="10">
        <v>124</v>
      </c>
      <c r="F57" s="10" t="s">
        <v>265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184</v>
      </c>
      <c r="D58" s="10">
        <v>11</v>
      </c>
      <c r="E58" s="10">
        <v>167</v>
      </c>
      <c r="F58" s="10">
        <v>6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188</v>
      </c>
      <c r="D59" s="10">
        <v>15</v>
      </c>
      <c r="E59" s="10">
        <v>167</v>
      </c>
      <c r="F59" s="10">
        <v>6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831</v>
      </c>
      <c r="D60" s="10">
        <v>34</v>
      </c>
      <c r="E60" s="10">
        <v>779</v>
      </c>
      <c r="F60" s="10">
        <v>18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169</v>
      </c>
      <c r="D61" s="10">
        <v>9</v>
      </c>
      <c r="E61" s="10">
        <v>157</v>
      </c>
      <c r="F61" s="10">
        <v>3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153</v>
      </c>
      <c r="D62" s="10">
        <v>3</v>
      </c>
      <c r="E62" s="10">
        <v>149</v>
      </c>
      <c r="F62" s="10">
        <v>1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161</v>
      </c>
      <c r="D63" s="10">
        <v>9</v>
      </c>
      <c r="E63" s="10">
        <v>147</v>
      </c>
      <c r="F63" s="10">
        <v>5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157</v>
      </c>
      <c r="D64" s="10">
        <v>4</v>
      </c>
      <c r="E64" s="10">
        <v>149</v>
      </c>
      <c r="F64" s="10">
        <v>4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191</v>
      </c>
      <c r="D65" s="10">
        <v>9</v>
      </c>
      <c r="E65" s="10">
        <v>177</v>
      </c>
      <c r="F65" s="10">
        <v>5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694</v>
      </c>
      <c r="D66" s="10">
        <v>12</v>
      </c>
      <c r="E66" s="10">
        <v>665</v>
      </c>
      <c r="F66" s="10">
        <v>17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162</v>
      </c>
      <c r="D67" s="10">
        <v>3</v>
      </c>
      <c r="E67" s="10">
        <v>157</v>
      </c>
      <c r="F67" s="10">
        <v>2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140</v>
      </c>
      <c r="D68" s="10">
        <v>1</v>
      </c>
      <c r="E68" s="10">
        <v>134</v>
      </c>
      <c r="F68" s="10">
        <v>5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134</v>
      </c>
      <c r="D69" s="10">
        <v>3</v>
      </c>
      <c r="E69" s="10">
        <v>126</v>
      </c>
      <c r="F69" s="10">
        <v>5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135</v>
      </c>
      <c r="D70" s="10">
        <v>1</v>
      </c>
      <c r="E70" s="10">
        <v>131</v>
      </c>
      <c r="F70" s="10">
        <v>3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123</v>
      </c>
      <c r="D71" s="10">
        <v>4</v>
      </c>
      <c r="E71" s="10">
        <v>117</v>
      </c>
      <c r="F71" s="10">
        <v>2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616</v>
      </c>
      <c r="D72" s="10">
        <v>16</v>
      </c>
      <c r="E72" s="10">
        <v>588</v>
      </c>
      <c r="F72" s="10">
        <v>12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126</v>
      </c>
      <c r="D73" s="10">
        <v>3</v>
      </c>
      <c r="E73" s="10">
        <v>121</v>
      </c>
      <c r="F73" s="10">
        <v>2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111</v>
      </c>
      <c r="D74" s="10">
        <v>1</v>
      </c>
      <c r="E74" s="10">
        <v>108</v>
      </c>
      <c r="F74" s="10">
        <v>2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112</v>
      </c>
      <c r="D75" s="10">
        <v>1</v>
      </c>
      <c r="E75" s="10">
        <v>109</v>
      </c>
      <c r="F75" s="10">
        <v>2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131</v>
      </c>
      <c r="D76" s="10">
        <v>5</v>
      </c>
      <c r="E76" s="10">
        <v>124</v>
      </c>
      <c r="F76" s="10">
        <v>2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136</v>
      </c>
      <c r="D77" s="10">
        <v>6</v>
      </c>
      <c r="E77" s="10">
        <v>126</v>
      </c>
      <c r="F77" s="10">
        <v>4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597</v>
      </c>
      <c r="D78" s="10">
        <v>21</v>
      </c>
      <c r="E78" s="10">
        <v>561</v>
      </c>
      <c r="F78" s="10">
        <v>15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111</v>
      </c>
      <c r="D79" s="10">
        <v>5</v>
      </c>
      <c r="E79" s="10">
        <v>102</v>
      </c>
      <c r="F79" s="10">
        <v>4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111</v>
      </c>
      <c r="D80" s="10">
        <v>1</v>
      </c>
      <c r="E80" s="10">
        <v>107</v>
      </c>
      <c r="F80" s="10">
        <v>3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127</v>
      </c>
      <c r="D81" s="10">
        <v>12</v>
      </c>
      <c r="E81" s="10">
        <v>110</v>
      </c>
      <c r="F81" s="10">
        <v>5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135</v>
      </c>
      <c r="D82" s="10">
        <v>3</v>
      </c>
      <c r="E82" s="10">
        <v>129</v>
      </c>
      <c r="F82" s="10">
        <v>3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113</v>
      </c>
      <c r="D83" s="10" t="s">
        <v>265</v>
      </c>
      <c r="E83" s="10">
        <v>113</v>
      </c>
      <c r="F83" s="10" t="s">
        <v>265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558</v>
      </c>
      <c r="D84" s="10">
        <v>18</v>
      </c>
      <c r="E84" s="10">
        <v>515</v>
      </c>
      <c r="F84" s="10">
        <v>25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126</v>
      </c>
      <c r="D85" s="10">
        <v>4</v>
      </c>
      <c r="E85" s="10">
        <v>118</v>
      </c>
      <c r="F85" s="10">
        <v>4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99</v>
      </c>
      <c r="D86" s="10">
        <v>1</v>
      </c>
      <c r="E86" s="10">
        <v>94</v>
      </c>
      <c r="F86" s="10">
        <v>4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108</v>
      </c>
      <c r="D87" s="10">
        <v>5</v>
      </c>
      <c r="E87" s="10">
        <v>97</v>
      </c>
      <c r="F87" s="10">
        <v>6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105</v>
      </c>
      <c r="D88" s="10">
        <v>2</v>
      </c>
      <c r="E88" s="10">
        <v>102</v>
      </c>
      <c r="F88" s="10">
        <v>1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120</v>
      </c>
      <c r="D89" s="10">
        <v>6</v>
      </c>
      <c r="E89" s="10">
        <v>104</v>
      </c>
      <c r="F89" s="10">
        <v>10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539</v>
      </c>
      <c r="D90" s="10">
        <v>15</v>
      </c>
      <c r="E90" s="10">
        <v>499</v>
      </c>
      <c r="F90" s="10">
        <v>25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127</v>
      </c>
      <c r="D91" s="10">
        <v>4</v>
      </c>
      <c r="E91" s="10">
        <v>119</v>
      </c>
      <c r="F91" s="10">
        <v>4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118</v>
      </c>
      <c r="D92" s="10">
        <v>3</v>
      </c>
      <c r="E92" s="10">
        <v>113</v>
      </c>
      <c r="F92" s="10">
        <v>2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104</v>
      </c>
      <c r="D93" s="10">
        <v>3</v>
      </c>
      <c r="E93" s="10">
        <v>94</v>
      </c>
      <c r="F93" s="10">
        <v>7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106</v>
      </c>
      <c r="D94" s="10">
        <v>5</v>
      </c>
      <c r="E94" s="10">
        <v>95</v>
      </c>
      <c r="F94" s="10">
        <v>6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84</v>
      </c>
      <c r="D95" s="10" t="s">
        <v>265</v>
      </c>
      <c r="E95" s="10">
        <v>78</v>
      </c>
      <c r="F95" s="10">
        <v>6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390</v>
      </c>
      <c r="D96" s="10">
        <v>14</v>
      </c>
      <c r="E96" s="10">
        <v>354</v>
      </c>
      <c r="F96" s="10">
        <v>22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87</v>
      </c>
      <c r="D97" s="10">
        <v>2</v>
      </c>
      <c r="E97" s="10">
        <v>82</v>
      </c>
      <c r="F97" s="10">
        <v>3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70</v>
      </c>
      <c r="D98" s="10" t="s">
        <v>265</v>
      </c>
      <c r="E98" s="10">
        <v>65</v>
      </c>
      <c r="F98" s="10">
        <v>5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97</v>
      </c>
      <c r="D99" s="10">
        <v>5</v>
      </c>
      <c r="E99" s="10">
        <v>86</v>
      </c>
      <c r="F99" s="10">
        <v>6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66</v>
      </c>
      <c r="D100" s="10">
        <v>4</v>
      </c>
      <c r="E100" s="10">
        <v>57</v>
      </c>
      <c r="F100" s="10">
        <v>5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70</v>
      </c>
      <c r="D101" s="10">
        <v>3</v>
      </c>
      <c r="E101" s="10">
        <v>64</v>
      </c>
      <c r="F101" s="10">
        <v>3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269</v>
      </c>
      <c r="D102" s="10">
        <v>14</v>
      </c>
      <c r="E102" s="10">
        <v>244</v>
      </c>
      <c r="F102" s="10">
        <v>11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71</v>
      </c>
      <c r="D103" s="10">
        <v>4</v>
      </c>
      <c r="E103" s="10">
        <v>64</v>
      </c>
      <c r="F103" s="10">
        <v>3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54</v>
      </c>
      <c r="D104" s="10">
        <v>4</v>
      </c>
      <c r="E104" s="10">
        <v>49</v>
      </c>
      <c r="F104" s="10">
        <v>1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56</v>
      </c>
      <c r="D105" s="10">
        <v>1</v>
      </c>
      <c r="E105" s="10">
        <v>51</v>
      </c>
      <c r="F105" s="10">
        <v>4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64</v>
      </c>
      <c r="D106" s="10">
        <v>5</v>
      </c>
      <c r="E106" s="10">
        <v>56</v>
      </c>
      <c r="F106" s="10">
        <v>3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24</v>
      </c>
      <c r="D107" s="10" t="s">
        <v>265</v>
      </c>
      <c r="E107" s="10">
        <v>24</v>
      </c>
      <c r="F107" s="10" t="s">
        <v>265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137</v>
      </c>
      <c r="D108" s="10">
        <v>4</v>
      </c>
      <c r="E108" s="10">
        <v>124</v>
      </c>
      <c r="F108" s="10">
        <v>9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34</v>
      </c>
      <c r="D109" s="10">
        <v>1</v>
      </c>
      <c r="E109" s="10">
        <v>29</v>
      </c>
      <c r="F109" s="10">
        <v>4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37</v>
      </c>
      <c r="D110" s="10">
        <v>2</v>
      </c>
      <c r="E110" s="10">
        <v>34</v>
      </c>
      <c r="F110" s="10">
        <v>1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27</v>
      </c>
      <c r="D111" s="10">
        <v>1</v>
      </c>
      <c r="E111" s="10">
        <v>24</v>
      </c>
      <c r="F111" s="10">
        <v>2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22</v>
      </c>
      <c r="D112" s="10" t="s">
        <v>265</v>
      </c>
      <c r="E112" s="10">
        <v>22</v>
      </c>
      <c r="F112" s="10" t="s">
        <v>265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17</v>
      </c>
      <c r="D113" s="10" t="s">
        <v>265</v>
      </c>
      <c r="E113" s="10">
        <v>15</v>
      </c>
      <c r="F113" s="10">
        <v>2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76</v>
      </c>
      <c r="D114" s="10">
        <v>6</v>
      </c>
      <c r="E114" s="10">
        <v>65</v>
      </c>
      <c r="F114" s="10">
        <v>5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6521</v>
      </c>
      <c r="D115" s="3">
        <v>2121</v>
      </c>
      <c r="E115" s="3">
        <v>4142</v>
      </c>
      <c r="F115" s="3">
        <v>258</v>
      </c>
    </row>
    <row r="116" spans="1:11" ht="12" customHeight="1">
      <c r="A116" s="33" t="s">
        <v>254</v>
      </c>
      <c r="B116" s="1" t="s">
        <v>8</v>
      </c>
      <c r="C116" s="10">
        <v>461</v>
      </c>
      <c r="D116" s="10">
        <v>315</v>
      </c>
      <c r="E116" s="10">
        <v>28</v>
      </c>
      <c r="F116" s="10">
        <v>118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87</v>
      </c>
      <c r="D117" s="10">
        <v>18</v>
      </c>
      <c r="E117" s="10">
        <v>8</v>
      </c>
      <c r="F117" s="10">
        <v>61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80</v>
      </c>
      <c r="D118" s="10">
        <v>38</v>
      </c>
      <c r="E118" s="10">
        <v>6</v>
      </c>
      <c r="F118" s="10">
        <v>36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106</v>
      </c>
      <c r="D119" s="10">
        <v>83</v>
      </c>
      <c r="E119" s="10">
        <v>6</v>
      </c>
      <c r="F119" s="10">
        <v>17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88</v>
      </c>
      <c r="D120" s="10">
        <v>80</v>
      </c>
      <c r="E120" s="10">
        <v>5</v>
      </c>
      <c r="F120" s="10">
        <v>3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100</v>
      </c>
      <c r="D121" s="10">
        <v>96</v>
      </c>
      <c r="E121" s="10">
        <v>3</v>
      </c>
      <c r="F121" s="10">
        <v>1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471</v>
      </c>
      <c r="D122" s="10">
        <v>444</v>
      </c>
      <c r="E122" s="10">
        <v>18</v>
      </c>
      <c r="F122" s="10">
        <v>9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94</v>
      </c>
      <c r="D123" s="10">
        <v>89</v>
      </c>
      <c r="E123" s="10">
        <v>2</v>
      </c>
      <c r="F123" s="10">
        <v>3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99</v>
      </c>
      <c r="D124" s="10">
        <v>90</v>
      </c>
      <c r="E124" s="10">
        <v>8</v>
      </c>
      <c r="F124" s="10">
        <v>1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89</v>
      </c>
      <c r="D125" s="10">
        <v>86</v>
      </c>
      <c r="E125" s="10">
        <v>2</v>
      </c>
      <c r="F125" s="10">
        <v>1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85</v>
      </c>
      <c r="D126" s="10">
        <v>80</v>
      </c>
      <c r="E126" s="10">
        <v>2</v>
      </c>
      <c r="F126" s="10">
        <v>3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104</v>
      </c>
      <c r="D127" s="10">
        <v>99</v>
      </c>
      <c r="E127" s="10">
        <v>4</v>
      </c>
      <c r="F127" s="10">
        <v>1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459</v>
      </c>
      <c r="D128" s="10">
        <v>434</v>
      </c>
      <c r="E128" s="10">
        <v>19</v>
      </c>
      <c r="F128" s="10">
        <v>6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92</v>
      </c>
      <c r="D129" s="10">
        <v>89</v>
      </c>
      <c r="E129" s="10">
        <v>3</v>
      </c>
      <c r="F129" s="10" t="s">
        <v>265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99</v>
      </c>
      <c r="D130" s="10">
        <v>96</v>
      </c>
      <c r="E130" s="10">
        <v>2</v>
      </c>
      <c r="F130" s="10">
        <v>1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90</v>
      </c>
      <c r="D131" s="10">
        <v>88</v>
      </c>
      <c r="E131" s="10">
        <v>2</v>
      </c>
      <c r="F131" s="10" t="s">
        <v>265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90</v>
      </c>
      <c r="D132" s="10">
        <v>81</v>
      </c>
      <c r="E132" s="10">
        <v>8</v>
      </c>
      <c r="F132" s="10">
        <v>1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88</v>
      </c>
      <c r="D133" s="10">
        <v>80</v>
      </c>
      <c r="E133" s="10">
        <v>4</v>
      </c>
      <c r="F133" s="10">
        <v>4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511</v>
      </c>
      <c r="D134" s="10">
        <v>416</v>
      </c>
      <c r="E134" s="10">
        <v>90</v>
      </c>
      <c r="F134" s="10">
        <v>5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101</v>
      </c>
      <c r="D135" s="10">
        <v>91</v>
      </c>
      <c r="E135" s="10">
        <v>7</v>
      </c>
      <c r="F135" s="10">
        <v>3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106</v>
      </c>
      <c r="D136" s="10">
        <v>94</v>
      </c>
      <c r="E136" s="10">
        <v>10</v>
      </c>
      <c r="F136" s="10">
        <v>2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113</v>
      </c>
      <c r="D137" s="10">
        <v>100</v>
      </c>
      <c r="E137" s="10">
        <v>13</v>
      </c>
      <c r="F137" s="10" t="s">
        <v>265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105</v>
      </c>
      <c r="D138" s="10">
        <v>75</v>
      </c>
      <c r="E138" s="10">
        <v>30</v>
      </c>
      <c r="F138" s="10" t="s">
        <v>265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86</v>
      </c>
      <c r="D139" s="10">
        <v>56</v>
      </c>
      <c r="E139" s="10">
        <v>30</v>
      </c>
      <c r="F139" s="10" t="s">
        <v>265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441</v>
      </c>
      <c r="D140" s="10">
        <v>196</v>
      </c>
      <c r="E140" s="10">
        <v>242</v>
      </c>
      <c r="F140" s="10">
        <v>3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81</v>
      </c>
      <c r="D141" s="10">
        <v>51</v>
      </c>
      <c r="E141" s="10">
        <v>29</v>
      </c>
      <c r="F141" s="10">
        <v>1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88</v>
      </c>
      <c r="D142" s="10">
        <v>40</v>
      </c>
      <c r="E142" s="10">
        <v>48</v>
      </c>
      <c r="F142" s="10" t="s">
        <v>265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97</v>
      </c>
      <c r="D143" s="10">
        <v>47</v>
      </c>
      <c r="E143" s="10">
        <v>49</v>
      </c>
      <c r="F143" s="10">
        <v>1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83</v>
      </c>
      <c r="D144" s="10">
        <v>28</v>
      </c>
      <c r="E144" s="10">
        <v>54</v>
      </c>
      <c r="F144" s="10">
        <v>1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92</v>
      </c>
      <c r="D145" s="10">
        <v>30</v>
      </c>
      <c r="E145" s="10">
        <v>62</v>
      </c>
      <c r="F145" s="10" t="s">
        <v>265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427</v>
      </c>
      <c r="D146" s="10">
        <v>82</v>
      </c>
      <c r="E146" s="10">
        <v>333</v>
      </c>
      <c r="F146" s="10">
        <v>12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80</v>
      </c>
      <c r="D147" s="10">
        <v>17</v>
      </c>
      <c r="E147" s="10">
        <v>63</v>
      </c>
      <c r="F147" s="10" t="s">
        <v>265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89</v>
      </c>
      <c r="D148" s="10">
        <v>23</v>
      </c>
      <c r="E148" s="10">
        <v>64</v>
      </c>
      <c r="F148" s="10">
        <v>2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96</v>
      </c>
      <c r="D149" s="10">
        <v>22</v>
      </c>
      <c r="E149" s="10">
        <v>71</v>
      </c>
      <c r="F149" s="10">
        <v>3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89</v>
      </c>
      <c r="D150" s="10">
        <v>12</v>
      </c>
      <c r="E150" s="10">
        <v>70</v>
      </c>
      <c r="F150" s="10">
        <v>7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73</v>
      </c>
      <c r="D151" s="10">
        <v>8</v>
      </c>
      <c r="E151" s="10">
        <v>65</v>
      </c>
      <c r="F151" s="10" t="s">
        <v>265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434</v>
      </c>
      <c r="D152" s="10">
        <v>59</v>
      </c>
      <c r="E152" s="10">
        <v>369</v>
      </c>
      <c r="F152" s="10">
        <v>6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90</v>
      </c>
      <c r="D153" s="10">
        <v>14</v>
      </c>
      <c r="E153" s="10">
        <v>74</v>
      </c>
      <c r="F153" s="10">
        <v>2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96</v>
      </c>
      <c r="D154" s="10">
        <v>16</v>
      </c>
      <c r="E154" s="10">
        <v>76</v>
      </c>
      <c r="F154" s="10">
        <v>4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104</v>
      </c>
      <c r="D155" s="10">
        <v>10</v>
      </c>
      <c r="E155" s="10">
        <v>94</v>
      </c>
      <c r="F155" s="10" t="s">
        <v>265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69</v>
      </c>
      <c r="D156" s="10">
        <v>8</v>
      </c>
      <c r="E156" s="10">
        <v>61</v>
      </c>
      <c r="F156" s="10" t="s">
        <v>265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75</v>
      </c>
      <c r="D157" s="10">
        <v>11</v>
      </c>
      <c r="E157" s="10">
        <v>64</v>
      </c>
      <c r="F157" s="10" t="s">
        <v>265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406</v>
      </c>
      <c r="D158" s="10">
        <v>43</v>
      </c>
      <c r="E158" s="10">
        <v>357</v>
      </c>
      <c r="F158" s="10">
        <v>6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89</v>
      </c>
      <c r="D159" s="10">
        <v>12</v>
      </c>
      <c r="E159" s="10">
        <v>74</v>
      </c>
      <c r="F159" s="10">
        <v>3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89</v>
      </c>
      <c r="D160" s="10">
        <v>9</v>
      </c>
      <c r="E160" s="10">
        <v>78</v>
      </c>
      <c r="F160" s="10">
        <v>2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65</v>
      </c>
      <c r="D161" s="10">
        <v>6</v>
      </c>
      <c r="E161" s="10">
        <v>59</v>
      </c>
      <c r="F161" s="10" t="s">
        <v>265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69</v>
      </c>
      <c r="D162" s="10">
        <v>10</v>
      </c>
      <c r="E162" s="10">
        <v>59</v>
      </c>
      <c r="F162" s="10" t="s">
        <v>265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94</v>
      </c>
      <c r="D163" s="10">
        <v>6</v>
      </c>
      <c r="E163" s="10">
        <v>87</v>
      </c>
      <c r="F163" s="10">
        <v>1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435</v>
      </c>
      <c r="D164" s="10">
        <v>43</v>
      </c>
      <c r="E164" s="10">
        <v>385</v>
      </c>
      <c r="F164" s="10">
        <v>7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78</v>
      </c>
      <c r="D165" s="10">
        <v>10</v>
      </c>
      <c r="E165" s="10">
        <v>65</v>
      </c>
      <c r="F165" s="10">
        <v>3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90</v>
      </c>
      <c r="D166" s="10">
        <v>7</v>
      </c>
      <c r="E166" s="10">
        <v>82</v>
      </c>
      <c r="F166" s="10">
        <v>1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78</v>
      </c>
      <c r="D167" s="10">
        <v>9</v>
      </c>
      <c r="E167" s="10">
        <v>69</v>
      </c>
      <c r="F167" s="10" t="s">
        <v>265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83</v>
      </c>
      <c r="D168" s="10">
        <v>7</v>
      </c>
      <c r="E168" s="10">
        <v>75</v>
      </c>
      <c r="F168" s="10">
        <v>1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106</v>
      </c>
      <c r="D169" s="10">
        <v>10</v>
      </c>
      <c r="E169" s="10">
        <v>94</v>
      </c>
      <c r="F169" s="10">
        <v>2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419</v>
      </c>
      <c r="D170" s="10">
        <v>21</v>
      </c>
      <c r="E170" s="10">
        <v>386</v>
      </c>
      <c r="F170" s="10">
        <v>12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86</v>
      </c>
      <c r="D171" s="10">
        <v>5</v>
      </c>
      <c r="E171" s="10">
        <v>79</v>
      </c>
      <c r="F171" s="10">
        <v>2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73</v>
      </c>
      <c r="D172" s="10">
        <v>2</v>
      </c>
      <c r="E172" s="10">
        <v>70</v>
      </c>
      <c r="F172" s="10">
        <v>1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88</v>
      </c>
      <c r="D173" s="10">
        <v>6</v>
      </c>
      <c r="E173" s="10">
        <v>77</v>
      </c>
      <c r="F173" s="10">
        <v>5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65</v>
      </c>
      <c r="D174" s="10">
        <v>3</v>
      </c>
      <c r="E174" s="10">
        <v>61</v>
      </c>
      <c r="F174" s="10">
        <v>1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107</v>
      </c>
      <c r="D175" s="10">
        <v>5</v>
      </c>
      <c r="E175" s="10">
        <v>99</v>
      </c>
      <c r="F175" s="10">
        <v>3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349</v>
      </c>
      <c r="D176" s="10">
        <v>10</v>
      </c>
      <c r="E176" s="10">
        <v>328</v>
      </c>
      <c r="F176" s="10">
        <v>11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81</v>
      </c>
      <c r="D177" s="10">
        <v>2</v>
      </c>
      <c r="E177" s="10">
        <v>78</v>
      </c>
      <c r="F177" s="10">
        <v>1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62</v>
      </c>
      <c r="D178" s="10" t="s">
        <v>265</v>
      </c>
      <c r="E178" s="10">
        <v>60</v>
      </c>
      <c r="F178" s="10">
        <v>2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81</v>
      </c>
      <c r="D179" s="10">
        <v>3</v>
      </c>
      <c r="E179" s="10">
        <v>73</v>
      </c>
      <c r="F179" s="10">
        <v>5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69</v>
      </c>
      <c r="D180" s="10">
        <v>1</v>
      </c>
      <c r="E180" s="10">
        <v>66</v>
      </c>
      <c r="F180" s="10">
        <v>2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56</v>
      </c>
      <c r="D181" s="10">
        <v>4</v>
      </c>
      <c r="E181" s="10">
        <v>51</v>
      </c>
      <c r="F181" s="10">
        <v>1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320</v>
      </c>
      <c r="D182" s="10">
        <v>11</v>
      </c>
      <c r="E182" s="10">
        <v>302</v>
      </c>
      <c r="F182" s="10">
        <v>7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73</v>
      </c>
      <c r="D183" s="10">
        <v>2</v>
      </c>
      <c r="E183" s="10">
        <v>70</v>
      </c>
      <c r="F183" s="10">
        <v>1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55</v>
      </c>
      <c r="D184" s="10" t="s">
        <v>265</v>
      </c>
      <c r="E184" s="10">
        <v>54</v>
      </c>
      <c r="F184" s="10">
        <v>1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56</v>
      </c>
      <c r="D185" s="10">
        <v>1</v>
      </c>
      <c r="E185" s="10">
        <v>54</v>
      </c>
      <c r="F185" s="10">
        <v>1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67</v>
      </c>
      <c r="D186" s="10">
        <v>4</v>
      </c>
      <c r="E186" s="10">
        <v>62</v>
      </c>
      <c r="F186" s="10">
        <v>1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69</v>
      </c>
      <c r="D187" s="10">
        <v>4</v>
      </c>
      <c r="E187" s="10">
        <v>62</v>
      </c>
      <c r="F187" s="10">
        <v>3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277</v>
      </c>
      <c r="D188" s="10">
        <v>7</v>
      </c>
      <c r="E188" s="10">
        <v>266</v>
      </c>
      <c r="F188" s="10">
        <v>4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59</v>
      </c>
      <c r="D189" s="10">
        <v>1</v>
      </c>
      <c r="E189" s="10">
        <v>57</v>
      </c>
      <c r="F189" s="10">
        <v>1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46</v>
      </c>
      <c r="D190" s="10" t="s">
        <v>265</v>
      </c>
      <c r="E190" s="10">
        <v>45</v>
      </c>
      <c r="F190" s="10">
        <v>1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61</v>
      </c>
      <c r="D191" s="10">
        <v>6</v>
      </c>
      <c r="E191" s="10">
        <v>53</v>
      </c>
      <c r="F191" s="10">
        <v>2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61</v>
      </c>
      <c r="D192" s="10" t="s">
        <v>265</v>
      </c>
      <c r="E192" s="10">
        <v>61</v>
      </c>
      <c r="F192" s="10" t="s">
        <v>265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50</v>
      </c>
      <c r="D193" s="10" t="s">
        <v>265</v>
      </c>
      <c r="E193" s="10">
        <v>50</v>
      </c>
      <c r="F193" s="10" t="s">
        <v>265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298</v>
      </c>
      <c r="D194" s="10">
        <v>9</v>
      </c>
      <c r="E194" s="10">
        <v>276</v>
      </c>
      <c r="F194" s="10">
        <v>13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63</v>
      </c>
      <c r="D195" s="10">
        <v>2</v>
      </c>
      <c r="E195" s="10">
        <v>60</v>
      </c>
      <c r="F195" s="10">
        <v>1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53</v>
      </c>
      <c r="D196" s="10">
        <v>1</v>
      </c>
      <c r="E196" s="10">
        <v>51</v>
      </c>
      <c r="F196" s="10">
        <v>1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60</v>
      </c>
      <c r="D197" s="10">
        <v>3</v>
      </c>
      <c r="E197" s="10">
        <v>53</v>
      </c>
      <c r="F197" s="10">
        <v>4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58</v>
      </c>
      <c r="D198" s="10">
        <v>1</v>
      </c>
      <c r="E198" s="10">
        <v>56</v>
      </c>
      <c r="F198" s="10">
        <v>1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64</v>
      </c>
      <c r="D199" s="10">
        <v>2</v>
      </c>
      <c r="E199" s="10">
        <v>56</v>
      </c>
      <c r="F199" s="10">
        <v>6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309</v>
      </c>
      <c r="D200" s="10">
        <v>10</v>
      </c>
      <c r="E200" s="10">
        <v>285</v>
      </c>
      <c r="F200" s="10">
        <v>14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65</v>
      </c>
      <c r="D201" s="10">
        <v>2</v>
      </c>
      <c r="E201" s="10">
        <v>60</v>
      </c>
      <c r="F201" s="10">
        <v>3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65</v>
      </c>
      <c r="D202" s="10">
        <v>1</v>
      </c>
      <c r="E202" s="10">
        <v>64</v>
      </c>
      <c r="F202" s="10" t="s">
        <v>265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62</v>
      </c>
      <c r="D203" s="10">
        <v>2</v>
      </c>
      <c r="E203" s="10">
        <v>57</v>
      </c>
      <c r="F203" s="10">
        <v>3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66</v>
      </c>
      <c r="D204" s="10">
        <v>5</v>
      </c>
      <c r="E204" s="10">
        <v>56</v>
      </c>
      <c r="F204" s="10">
        <v>5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51</v>
      </c>
      <c r="D205" s="10" t="s">
        <v>265</v>
      </c>
      <c r="E205" s="10">
        <v>48</v>
      </c>
      <c r="F205" s="10">
        <v>3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209</v>
      </c>
      <c r="D206" s="10">
        <v>13</v>
      </c>
      <c r="E206" s="10">
        <v>184</v>
      </c>
      <c r="F206" s="10">
        <v>12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47</v>
      </c>
      <c r="D207" s="10">
        <v>2</v>
      </c>
      <c r="E207" s="10">
        <v>44</v>
      </c>
      <c r="F207" s="10">
        <v>1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35</v>
      </c>
      <c r="D208" s="10" t="s">
        <v>265</v>
      </c>
      <c r="E208" s="10">
        <v>31</v>
      </c>
      <c r="F208" s="10">
        <v>4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57</v>
      </c>
      <c r="D209" s="10">
        <v>5</v>
      </c>
      <c r="E209" s="10">
        <v>50</v>
      </c>
      <c r="F209" s="10">
        <v>2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33</v>
      </c>
      <c r="D210" s="10">
        <v>3</v>
      </c>
      <c r="E210" s="10">
        <v>27</v>
      </c>
      <c r="F210" s="10">
        <v>3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37</v>
      </c>
      <c r="D211" s="10">
        <v>3</v>
      </c>
      <c r="E211" s="10">
        <v>32</v>
      </c>
      <c r="F211" s="10">
        <v>2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157</v>
      </c>
      <c r="D212" s="10">
        <v>5</v>
      </c>
      <c r="E212" s="10">
        <v>146</v>
      </c>
      <c r="F212" s="10">
        <v>6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36</v>
      </c>
      <c r="D213" s="10" t="s">
        <v>265</v>
      </c>
      <c r="E213" s="10">
        <v>34</v>
      </c>
      <c r="F213" s="10">
        <v>2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31</v>
      </c>
      <c r="D214" s="10">
        <v>1</v>
      </c>
      <c r="E214" s="10">
        <v>30</v>
      </c>
      <c r="F214" s="10" t="s">
        <v>265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33</v>
      </c>
      <c r="D215" s="10">
        <v>1</v>
      </c>
      <c r="E215" s="10">
        <v>29</v>
      </c>
      <c r="F215" s="10">
        <v>3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42</v>
      </c>
      <c r="D216" s="10">
        <v>3</v>
      </c>
      <c r="E216" s="10">
        <v>38</v>
      </c>
      <c r="F216" s="10">
        <v>1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15</v>
      </c>
      <c r="D217" s="10" t="s">
        <v>265</v>
      </c>
      <c r="E217" s="10">
        <v>15</v>
      </c>
      <c r="F217" s="10" t="s">
        <v>265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91</v>
      </c>
      <c r="D218" s="10">
        <v>1</v>
      </c>
      <c r="E218" s="10">
        <v>87</v>
      </c>
      <c r="F218" s="10">
        <v>3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16</v>
      </c>
      <c r="D219" s="10">
        <v>1</v>
      </c>
      <c r="E219" s="10">
        <v>15</v>
      </c>
      <c r="F219" s="10" t="s">
        <v>265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23</v>
      </c>
      <c r="D220" s="10" t="s">
        <v>265</v>
      </c>
      <c r="E220" s="10">
        <v>22</v>
      </c>
      <c r="F220" s="10">
        <v>1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21</v>
      </c>
      <c r="D221" s="10" t="s">
        <v>265</v>
      </c>
      <c r="E221" s="10">
        <v>21</v>
      </c>
      <c r="F221" s="10" t="s">
        <v>265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19</v>
      </c>
      <c r="D222" s="10" t="s">
        <v>265</v>
      </c>
      <c r="E222" s="10">
        <v>19</v>
      </c>
      <c r="F222" s="10" t="s">
        <v>265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12</v>
      </c>
      <c r="D223" s="10" t="s">
        <v>265</v>
      </c>
      <c r="E223" s="10">
        <v>10</v>
      </c>
      <c r="F223" s="10">
        <v>2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47</v>
      </c>
      <c r="D224" s="10">
        <v>2</v>
      </c>
      <c r="E224" s="10">
        <v>41</v>
      </c>
      <c r="F224" s="10">
        <v>4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6321</v>
      </c>
      <c r="D225" s="3">
        <v>1800</v>
      </c>
      <c r="E225" s="3">
        <v>4259</v>
      </c>
      <c r="F225" s="3">
        <v>262</v>
      </c>
    </row>
    <row r="226" spans="1:11" ht="12" customHeight="1">
      <c r="A226" s="33" t="s">
        <v>254</v>
      </c>
      <c r="B226" s="1" t="s">
        <v>8</v>
      </c>
      <c r="C226" s="10">
        <v>464</v>
      </c>
      <c r="D226" s="10">
        <v>312</v>
      </c>
      <c r="E226" s="10">
        <v>29</v>
      </c>
      <c r="F226" s="10">
        <v>123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71</v>
      </c>
      <c r="D227" s="10">
        <v>17</v>
      </c>
      <c r="E227" s="10">
        <v>14</v>
      </c>
      <c r="F227" s="10">
        <v>40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89</v>
      </c>
      <c r="D228" s="10">
        <v>34</v>
      </c>
      <c r="E228" s="10">
        <v>4</v>
      </c>
      <c r="F228" s="10">
        <v>51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86</v>
      </c>
      <c r="D229" s="10">
        <v>57</v>
      </c>
      <c r="E229" s="10">
        <v>8</v>
      </c>
      <c r="F229" s="10">
        <v>21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103</v>
      </c>
      <c r="D230" s="10">
        <v>93</v>
      </c>
      <c r="E230" s="10">
        <v>1</v>
      </c>
      <c r="F230" s="10">
        <v>9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115</v>
      </c>
      <c r="D231" s="10">
        <v>111</v>
      </c>
      <c r="E231" s="10">
        <v>2</v>
      </c>
      <c r="F231" s="10">
        <v>2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450</v>
      </c>
      <c r="D232" s="10">
        <v>423</v>
      </c>
      <c r="E232" s="10">
        <v>19</v>
      </c>
      <c r="F232" s="10">
        <v>8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85</v>
      </c>
      <c r="D233" s="10">
        <v>83</v>
      </c>
      <c r="E233" s="10">
        <v>1</v>
      </c>
      <c r="F233" s="10">
        <v>1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93</v>
      </c>
      <c r="D234" s="10">
        <v>83</v>
      </c>
      <c r="E234" s="10">
        <v>6</v>
      </c>
      <c r="F234" s="10">
        <v>4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95</v>
      </c>
      <c r="D235" s="10">
        <v>88</v>
      </c>
      <c r="E235" s="10">
        <v>6</v>
      </c>
      <c r="F235" s="10">
        <v>1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91</v>
      </c>
      <c r="D236" s="10">
        <v>83</v>
      </c>
      <c r="E236" s="10">
        <v>6</v>
      </c>
      <c r="F236" s="10">
        <v>2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86</v>
      </c>
      <c r="D237" s="10">
        <v>86</v>
      </c>
      <c r="E237" s="10" t="s">
        <v>265</v>
      </c>
      <c r="F237" s="10" t="s">
        <v>265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484</v>
      </c>
      <c r="D238" s="10">
        <v>456</v>
      </c>
      <c r="E238" s="10">
        <v>24</v>
      </c>
      <c r="F238" s="10">
        <v>4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103</v>
      </c>
      <c r="D239" s="10">
        <v>98</v>
      </c>
      <c r="E239" s="10">
        <v>3</v>
      </c>
      <c r="F239" s="10">
        <v>2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95</v>
      </c>
      <c r="D240" s="10">
        <v>88</v>
      </c>
      <c r="E240" s="10">
        <v>5</v>
      </c>
      <c r="F240" s="10">
        <v>2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100</v>
      </c>
      <c r="D241" s="10">
        <v>96</v>
      </c>
      <c r="E241" s="10">
        <v>4</v>
      </c>
      <c r="F241" s="10" t="s">
        <v>265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96</v>
      </c>
      <c r="D242" s="10">
        <v>94</v>
      </c>
      <c r="E242" s="10">
        <v>2</v>
      </c>
      <c r="F242" s="10" t="s">
        <v>265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90</v>
      </c>
      <c r="D243" s="10">
        <v>80</v>
      </c>
      <c r="E243" s="10">
        <v>10</v>
      </c>
      <c r="F243" s="10" t="s">
        <v>265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500</v>
      </c>
      <c r="D244" s="10">
        <v>342</v>
      </c>
      <c r="E244" s="10">
        <v>154</v>
      </c>
      <c r="F244" s="10">
        <v>4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93</v>
      </c>
      <c r="D245" s="10">
        <v>88</v>
      </c>
      <c r="E245" s="10">
        <v>5</v>
      </c>
      <c r="F245" s="10" t="s">
        <v>265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102</v>
      </c>
      <c r="D246" s="10">
        <v>86</v>
      </c>
      <c r="E246" s="10">
        <v>14</v>
      </c>
      <c r="F246" s="10">
        <v>2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97</v>
      </c>
      <c r="D247" s="10">
        <v>77</v>
      </c>
      <c r="E247" s="10">
        <v>19</v>
      </c>
      <c r="F247" s="10">
        <v>1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94</v>
      </c>
      <c r="D248" s="10">
        <v>54</v>
      </c>
      <c r="E248" s="10">
        <v>39</v>
      </c>
      <c r="F248" s="10">
        <v>1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114</v>
      </c>
      <c r="D249" s="10">
        <v>37</v>
      </c>
      <c r="E249" s="10">
        <v>77</v>
      </c>
      <c r="F249" s="10" t="s">
        <v>265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445</v>
      </c>
      <c r="D250" s="10">
        <v>86</v>
      </c>
      <c r="E250" s="10">
        <v>352</v>
      </c>
      <c r="F250" s="10">
        <v>7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92</v>
      </c>
      <c r="D251" s="10">
        <v>23</v>
      </c>
      <c r="E251" s="10">
        <v>67</v>
      </c>
      <c r="F251" s="10">
        <v>2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97</v>
      </c>
      <c r="D252" s="10">
        <v>25</v>
      </c>
      <c r="E252" s="10">
        <v>72</v>
      </c>
      <c r="F252" s="10" t="s">
        <v>265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103</v>
      </c>
      <c r="D253" s="10">
        <v>13</v>
      </c>
      <c r="E253" s="10">
        <v>88</v>
      </c>
      <c r="F253" s="10">
        <v>2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69</v>
      </c>
      <c r="D254" s="10">
        <v>14</v>
      </c>
      <c r="E254" s="10">
        <v>55</v>
      </c>
      <c r="F254" s="10" t="s">
        <v>265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84</v>
      </c>
      <c r="D255" s="10">
        <v>11</v>
      </c>
      <c r="E255" s="10">
        <v>70</v>
      </c>
      <c r="F255" s="10">
        <v>3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450</v>
      </c>
      <c r="D256" s="10">
        <v>38</v>
      </c>
      <c r="E256" s="10">
        <v>405</v>
      </c>
      <c r="F256" s="10">
        <v>7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102</v>
      </c>
      <c r="D257" s="10">
        <v>12</v>
      </c>
      <c r="E257" s="10">
        <v>89</v>
      </c>
      <c r="F257" s="10">
        <v>1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89</v>
      </c>
      <c r="D258" s="10">
        <v>8</v>
      </c>
      <c r="E258" s="10">
        <v>80</v>
      </c>
      <c r="F258" s="10">
        <v>1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95</v>
      </c>
      <c r="D259" s="10">
        <v>10</v>
      </c>
      <c r="E259" s="10">
        <v>81</v>
      </c>
      <c r="F259" s="10">
        <v>4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74</v>
      </c>
      <c r="D260" s="10">
        <v>4</v>
      </c>
      <c r="E260" s="10">
        <v>70</v>
      </c>
      <c r="F260" s="10" t="s">
        <v>265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90</v>
      </c>
      <c r="D261" s="10">
        <v>4</v>
      </c>
      <c r="E261" s="10">
        <v>85</v>
      </c>
      <c r="F261" s="10">
        <v>1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442</v>
      </c>
      <c r="D262" s="10">
        <v>24</v>
      </c>
      <c r="E262" s="10">
        <v>412</v>
      </c>
      <c r="F262" s="10">
        <v>6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94</v>
      </c>
      <c r="D263" s="10">
        <v>6</v>
      </c>
      <c r="E263" s="10">
        <v>88</v>
      </c>
      <c r="F263" s="10" t="s">
        <v>265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104</v>
      </c>
      <c r="D264" s="10">
        <v>5</v>
      </c>
      <c r="E264" s="10">
        <v>96</v>
      </c>
      <c r="F264" s="10">
        <v>3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80</v>
      </c>
      <c r="D265" s="10">
        <v>2</v>
      </c>
      <c r="E265" s="10">
        <v>77</v>
      </c>
      <c r="F265" s="10">
        <v>1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73</v>
      </c>
      <c r="D266" s="10">
        <v>6</v>
      </c>
      <c r="E266" s="10">
        <v>66</v>
      </c>
      <c r="F266" s="10">
        <v>1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91</v>
      </c>
      <c r="D267" s="10">
        <v>5</v>
      </c>
      <c r="E267" s="10">
        <v>85</v>
      </c>
      <c r="F267" s="10">
        <v>1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406</v>
      </c>
      <c r="D268" s="10">
        <v>21</v>
      </c>
      <c r="E268" s="10">
        <v>377</v>
      </c>
      <c r="F268" s="10">
        <v>8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75</v>
      </c>
      <c r="D269" s="10">
        <v>6</v>
      </c>
      <c r="E269" s="10">
        <v>65</v>
      </c>
      <c r="F269" s="10">
        <v>4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99</v>
      </c>
      <c r="D270" s="10">
        <v>4</v>
      </c>
      <c r="E270" s="10">
        <v>92</v>
      </c>
      <c r="F270" s="10">
        <v>3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62</v>
      </c>
      <c r="D271" s="10">
        <v>4</v>
      </c>
      <c r="E271" s="10">
        <v>57</v>
      </c>
      <c r="F271" s="10">
        <v>1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93</v>
      </c>
      <c r="D272" s="10">
        <v>4</v>
      </c>
      <c r="E272" s="10">
        <v>89</v>
      </c>
      <c r="F272" s="10" t="s">
        <v>265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77</v>
      </c>
      <c r="D273" s="10">
        <v>3</v>
      </c>
      <c r="E273" s="10">
        <v>74</v>
      </c>
      <c r="F273" s="10" t="s">
        <v>265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449</v>
      </c>
      <c r="D274" s="10">
        <v>33</v>
      </c>
      <c r="E274" s="10">
        <v>394</v>
      </c>
      <c r="F274" s="10">
        <v>22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79</v>
      </c>
      <c r="D275" s="10">
        <v>3</v>
      </c>
      <c r="E275" s="10">
        <v>74</v>
      </c>
      <c r="F275" s="10">
        <v>2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127</v>
      </c>
      <c r="D276" s="10">
        <v>16</v>
      </c>
      <c r="E276" s="10">
        <v>100</v>
      </c>
      <c r="F276" s="10">
        <v>11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60</v>
      </c>
      <c r="D277" s="10">
        <v>5</v>
      </c>
      <c r="E277" s="10">
        <v>55</v>
      </c>
      <c r="F277" s="10" t="s">
        <v>265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101</v>
      </c>
      <c r="D278" s="10">
        <v>4</v>
      </c>
      <c r="E278" s="10">
        <v>92</v>
      </c>
      <c r="F278" s="10">
        <v>5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82</v>
      </c>
      <c r="D279" s="10">
        <v>5</v>
      </c>
      <c r="E279" s="10">
        <v>73</v>
      </c>
      <c r="F279" s="10">
        <v>4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412</v>
      </c>
      <c r="D280" s="10">
        <v>13</v>
      </c>
      <c r="E280" s="10">
        <v>393</v>
      </c>
      <c r="F280" s="10">
        <v>6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83</v>
      </c>
      <c r="D281" s="10">
        <v>4</v>
      </c>
      <c r="E281" s="10">
        <v>78</v>
      </c>
      <c r="F281" s="10">
        <v>1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80</v>
      </c>
      <c r="D282" s="10">
        <v>1</v>
      </c>
      <c r="E282" s="10">
        <v>79</v>
      </c>
      <c r="F282" s="10" t="s">
        <v>265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73</v>
      </c>
      <c r="D283" s="10">
        <v>3</v>
      </c>
      <c r="E283" s="10">
        <v>70</v>
      </c>
      <c r="F283" s="10" t="s">
        <v>265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92</v>
      </c>
      <c r="D284" s="10">
        <v>1</v>
      </c>
      <c r="E284" s="10">
        <v>88</v>
      </c>
      <c r="F284" s="10">
        <v>3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84</v>
      </c>
      <c r="D285" s="10">
        <v>4</v>
      </c>
      <c r="E285" s="10">
        <v>78</v>
      </c>
      <c r="F285" s="10">
        <v>2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345</v>
      </c>
      <c r="D286" s="10">
        <v>2</v>
      </c>
      <c r="E286" s="10">
        <v>337</v>
      </c>
      <c r="F286" s="10">
        <v>6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81</v>
      </c>
      <c r="D287" s="10">
        <v>1</v>
      </c>
      <c r="E287" s="10">
        <v>79</v>
      </c>
      <c r="F287" s="10">
        <v>1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78</v>
      </c>
      <c r="D288" s="10">
        <v>1</v>
      </c>
      <c r="E288" s="10">
        <v>74</v>
      </c>
      <c r="F288" s="10">
        <v>3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53</v>
      </c>
      <c r="D289" s="10" t="s">
        <v>265</v>
      </c>
      <c r="E289" s="10">
        <v>53</v>
      </c>
      <c r="F289" s="10" t="s">
        <v>265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66</v>
      </c>
      <c r="D290" s="10" t="s">
        <v>265</v>
      </c>
      <c r="E290" s="10">
        <v>65</v>
      </c>
      <c r="F290" s="10">
        <v>1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67</v>
      </c>
      <c r="D291" s="10" t="s">
        <v>265</v>
      </c>
      <c r="E291" s="10">
        <v>66</v>
      </c>
      <c r="F291" s="10">
        <v>1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296</v>
      </c>
      <c r="D292" s="10">
        <v>5</v>
      </c>
      <c r="E292" s="10">
        <v>286</v>
      </c>
      <c r="F292" s="10">
        <v>5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53</v>
      </c>
      <c r="D293" s="10">
        <v>1</v>
      </c>
      <c r="E293" s="10">
        <v>51</v>
      </c>
      <c r="F293" s="10">
        <v>1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56</v>
      </c>
      <c r="D294" s="10">
        <v>1</v>
      </c>
      <c r="E294" s="10">
        <v>54</v>
      </c>
      <c r="F294" s="10">
        <v>1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56</v>
      </c>
      <c r="D295" s="10" t="s">
        <v>265</v>
      </c>
      <c r="E295" s="10">
        <v>55</v>
      </c>
      <c r="F295" s="10">
        <v>1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64</v>
      </c>
      <c r="D296" s="10">
        <v>1</v>
      </c>
      <c r="E296" s="10">
        <v>62</v>
      </c>
      <c r="F296" s="10">
        <v>1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67</v>
      </c>
      <c r="D297" s="10">
        <v>2</v>
      </c>
      <c r="E297" s="10">
        <v>64</v>
      </c>
      <c r="F297" s="10">
        <v>1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320</v>
      </c>
      <c r="D298" s="10">
        <v>14</v>
      </c>
      <c r="E298" s="10">
        <v>295</v>
      </c>
      <c r="F298" s="10">
        <v>11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52</v>
      </c>
      <c r="D299" s="10">
        <v>4</v>
      </c>
      <c r="E299" s="10">
        <v>45</v>
      </c>
      <c r="F299" s="10">
        <v>3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65</v>
      </c>
      <c r="D300" s="10">
        <v>1</v>
      </c>
      <c r="E300" s="10">
        <v>62</v>
      </c>
      <c r="F300" s="10">
        <v>2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66</v>
      </c>
      <c r="D301" s="10">
        <v>6</v>
      </c>
      <c r="E301" s="10">
        <v>57</v>
      </c>
      <c r="F301" s="10">
        <v>3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74</v>
      </c>
      <c r="D302" s="10">
        <v>3</v>
      </c>
      <c r="E302" s="10">
        <v>68</v>
      </c>
      <c r="F302" s="10">
        <v>3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63</v>
      </c>
      <c r="D303" s="10" t="s">
        <v>265</v>
      </c>
      <c r="E303" s="10">
        <v>63</v>
      </c>
      <c r="F303" s="10" t="s">
        <v>265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260</v>
      </c>
      <c r="D304" s="10">
        <v>9</v>
      </c>
      <c r="E304" s="10">
        <v>239</v>
      </c>
      <c r="F304" s="10">
        <v>12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63</v>
      </c>
      <c r="D305" s="10">
        <v>2</v>
      </c>
      <c r="E305" s="10">
        <v>58</v>
      </c>
      <c r="F305" s="10">
        <v>3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46</v>
      </c>
      <c r="D306" s="10" t="s">
        <v>265</v>
      </c>
      <c r="E306" s="10">
        <v>43</v>
      </c>
      <c r="F306" s="10">
        <v>3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48</v>
      </c>
      <c r="D307" s="10">
        <v>2</v>
      </c>
      <c r="E307" s="10">
        <v>44</v>
      </c>
      <c r="F307" s="10">
        <v>2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47</v>
      </c>
      <c r="D308" s="10">
        <v>1</v>
      </c>
      <c r="E308" s="10">
        <v>46</v>
      </c>
      <c r="F308" s="10" t="s">
        <v>265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56</v>
      </c>
      <c r="D309" s="10">
        <v>4</v>
      </c>
      <c r="E309" s="10">
        <v>48</v>
      </c>
      <c r="F309" s="10">
        <v>4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230</v>
      </c>
      <c r="D310" s="10">
        <v>5</v>
      </c>
      <c r="E310" s="10">
        <v>214</v>
      </c>
      <c r="F310" s="10">
        <v>11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62</v>
      </c>
      <c r="D311" s="10">
        <v>2</v>
      </c>
      <c r="E311" s="10">
        <v>59</v>
      </c>
      <c r="F311" s="10">
        <v>1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53</v>
      </c>
      <c r="D312" s="10">
        <v>2</v>
      </c>
      <c r="E312" s="10">
        <v>49</v>
      </c>
      <c r="F312" s="10">
        <v>2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42</v>
      </c>
      <c r="D313" s="10">
        <v>1</v>
      </c>
      <c r="E313" s="10">
        <v>37</v>
      </c>
      <c r="F313" s="10">
        <v>4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40</v>
      </c>
      <c r="D314" s="10" t="s">
        <v>265</v>
      </c>
      <c r="E314" s="10">
        <v>39</v>
      </c>
      <c r="F314" s="10">
        <v>1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33</v>
      </c>
      <c r="D315" s="10" t="s">
        <v>265</v>
      </c>
      <c r="E315" s="10">
        <v>30</v>
      </c>
      <c r="F315" s="10">
        <v>3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181</v>
      </c>
      <c r="D316" s="10">
        <v>1</v>
      </c>
      <c r="E316" s="10">
        <v>170</v>
      </c>
      <c r="F316" s="10">
        <v>10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40</v>
      </c>
      <c r="D317" s="10" t="s">
        <v>265</v>
      </c>
      <c r="E317" s="10">
        <v>38</v>
      </c>
      <c r="F317" s="10">
        <v>2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35</v>
      </c>
      <c r="D318" s="10" t="s">
        <v>265</v>
      </c>
      <c r="E318" s="10">
        <v>34</v>
      </c>
      <c r="F318" s="10">
        <v>1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40</v>
      </c>
      <c r="D319" s="10" t="s">
        <v>265</v>
      </c>
      <c r="E319" s="10">
        <v>36</v>
      </c>
      <c r="F319" s="10">
        <v>4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33</v>
      </c>
      <c r="D320" s="10">
        <v>1</v>
      </c>
      <c r="E320" s="10">
        <v>30</v>
      </c>
      <c r="F320" s="10">
        <v>2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33</v>
      </c>
      <c r="D321" s="10" t="s">
        <v>265</v>
      </c>
      <c r="E321" s="10">
        <v>32</v>
      </c>
      <c r="F321" s="10">
        <v>1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112</v>
      </c>
      <c r="D322" s="10">
        <v>9</v>
      </c>
      <c r="E322" s="10">
        <v>98</v>
      </c>
      <c r="F322" s="10">
        <v>5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35</v>
      </c>
      <c r="D323" s="10">
        <v>4</v>
      </c>
      <c r="E323" s="10">
        <v>30</v>
      </c>
      <c r="F323" s="10">
        <v>1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23</v>
      </c>
      <c r="D324" s="10">
        <v>3</v>
      </c>
      <c r="E324" s="10">
        <v>19</v>
      </c>
      <c r="F324" s="10">
        <v>1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23</v>
      </c>
      <c r="D325" s="10" t="s">
        <v>265</v>
      </c>
      <c r="E325" s="10">
        <v>22</v>
      </c>
      <c r="F325" s="10">
        <v>1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22</v>
      </c>
      <c r="D326" s="10">
        <v>2</v>
      </c>
      <c r="E326" s="10">
        <v>18</v>
      </c>
      <c r="F326" s="10">
        <v>2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9</v>
      </c>
      <c r="D327" s="10" t="s">
        <v>265</v>
      </c>
      <c r="E327" s="10">
        <v>9</v>
      </c>
      <c r="F327" s="10" t="s">
        <v>265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46</v>
      </c>
      <c r="D328" s="10">
        <v>3</v>
      </c>
      <c r="E328" s="10">
        <v>37</v>
      </c>
      <c r="F328" s="10">
        <v>6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18</v>
      </c>
      <c r="D329" s="10" t="s">
        <v>265</v>
      </c>
      <c r="E329" s="10">
        <v>14</v>
      </c>
      <c r="F329" s="10">
        <v>4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14</v>
      </c>
      <c r="D330" s="10">
        <v>2</v>
      </c>
      <c r="E330" s="10">
        <v>12</v>
      </c>
      <c r="F330" s="10" t="s">
        <v>265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6</v>
      </c>
      <c r="D331" s="10">
        <v>1</v>
      </c>
      <c r="E331" s="10">
        <v>3</v>
      </c>
      <c r="F331" s="10">
        <v>2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3</v>
      </c>
      <c r="D332" s="10" t="s">
        <v>265</v>
      </c>
      <c r="E332" s="10">
        <v>3</v>
      </c>
      <c r="F332" s="10" t="s">
        <v>265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5</v>
      </c>
      <c r="D333" s="10" t="s">
        <v>265</v>
      </c>
      <c r="E333" s="10">
        <v>5</v>
      </c>
      <c r="F333" s="10" t="s">
        <v>265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29</v>
      </c>
      <c r="D334" s="5">
        <v>4</v>
      </c>
      <c r="E334" s="5">
        <v>24</v>
      </c>
      <c r="F334" s="5">
        <v>1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7.832031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171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660569</v>
      </c>
      <c r="D5" s="3">
        <v>209995</v>
      </c>
      <c r="E5" s="3">
        <v>425538</v>
      </c>
      <c r="F5" s="3">
        <v>25036</v>
      </c>
    </row>
    <row r="6" spans="1:32" ht="12" customHeight="1">
      <c r="A6" s="33" t="s">
        <v>254</v>
      </c>
      <c r="B6" s="1" t="s">
        <v>8</v>
      </c>
      <c r="C6" s="10">
        <v>33210</v>
      </c>
      <c r="D6" s="10">
        <v>18049</v>
      </c>
      <c r="E6" s="10">
        <v>1133</v>
      </c>
      <c r="F6" s="10">
        <v>14028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5789</v>
      </c>
      <c r="D7" s="10">
        <v>707</v>
      </c>
      <c r="E7" s="10">
        <v>300</v>
      </c>
      <c r="F7" s="10">
        <v>4782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5972</v>
      </c>
      <c r="D8" s="10">
        <v>1356</v>
      </c>
      <c r="E8" s="10">
        <v>260</v>
      </c>
      <c r="F8" s="10">
        <v>4356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6566</v>
      </c>
      <c r="D9" s="10">
        <v>2684</v>
      </c>
      <c r="E9" s="10">
        <v>271</v>
      </c>
      <c r="F9" s="10">
        <v>3611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7205</v>
      </c>
      <c r="D10" s="10">
        <v>5902</v>
      </c>
      <c r="E10" s="10">
        <v>199</v>
      </c>
      <c r="F10" s="10">
        <v>1104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7678</v>
      </c>
      <c r="D11" s="10">
        <v>7400</v>
      </c>
      <c r="E11" s="10">
        <v>103</v>
      </c>
      <c r="F11" s="10">
        <v>175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43738</v>
      </c>
      <c r="D12" s="10">
        <v>42903</v>
      </c>
      <c r="E12" s="10">
        <v>533</v>
      </c>
      <c r="F12" s="10">
        <v>302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8217</v>
      </c>
      <c r="D13" s="10">
        <v>8028</v>
      </c>
      <c r="E13" s="10">
        <v>101</v>
      </c>
      <c r="F13" s="10">
        <v>88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8613</v>
      </c>
      <c r="D14" s="10">
        <v>8470</v>
      </c>
      <c r="E14" s="10">
        <v>88</v>
      </c>
      <c r="F14" s="10">
        <v>55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9293</v>
      </c>
      <c r="D15" s="10">
        <v>9112</v>
      </c>
      <c r="E15" s="10">
        <v>112</v>
      </c>
      <c r="F15" s="10">
        <v>69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8767</v>
      </c>
      <c r="D16" s="10">
        <v>8597</v>
      </c>
      <c r="E16" s="10">
        <v>113</v>
      </c>
      <c r="F16" s="10">
        <v>57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8848</v>
      </c>
      <c r="D17" s="10">
        <v>8696</v>
      </c>
      <c r="E17" s="10">
        <v>119</v>
      </c>
      <c r="F17" s="10">
        <v>33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45428</v>
      </c>
      <c r="D18" s="10">
        <v>43958</v>
      </c>
      <c r="E18" s="10">
        <v>1172</v>
      </c>
      <c r="F18" s="10">
        <v>298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8844</v>
      </c>
      <c r="D19" s="10">
        <v>8625</v>
      </c>
      <c r="E19" s="10">
        <v>144</v>
      </c>
      <c r="F19" s="10">
        <v>75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8929</v>
      </c>
      <c r="D20" s="10">
        <v>8714</v>
      </c>
      <c r="E20" s="10">
        <v>131</v>
      </c>
      <c r="F20" s="10">
        <v>84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9271</v>
      </c>
      <c r="D21" s="10">
        <v>9017</v>
      </c>
      <c r="E21" s="10">
        <v>215</v>
      </c>
      <c r="F21" s="10">
        <v>39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9174</v>
      </c>
      <c r="D22" s="10">
        <v>8860</v>
      </c>
      <c r="E22" s="10">
        <v>279</v>
      </c>
      <c r="F22" s="10">
        <v>35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9210</v>
      </c>
      <c r="D23" s="10">
        <v>8742</v>
      </c>
      <c r="E23" s="10">
        <v>403</v>
      </c>
      <c r="F23" s="10">
        <v>65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49239</v>
      </c>
      <c r="D24" s="10">
        <v>40214</v>
      </c>
      <c r="E24" s="10">
        <v>8675</v>
      </c>
      <c r="F24" s="10">
        <v>350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9427</v>
      </c>
      <c r="D25" s="10">
        <v>8903</v>
      </c>
      <c r="E25" s="10">
        <v>454</v>
      </c>
      <c r="F25" s="10">
        <v>70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9600</v>
      </c>
      <c r="D26" s="10">
        <v>8964</v>
      </c>
      <c r="E26" s="10">
        <v>598</v>
      </c>
      <c r="F26" s="10">
        <v>38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10001</v>
      </c>
      <c r="D27" s="10">
        <v>8819</v>
      </c>
      <c r="E27" s="10">
        <v>1091</v>
      </c>
      <c r="F27" s="10">
        <v>91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10318</v>
      </c>
      <c r="D28" s="10">
        <v>7486</v>
      </c>
      <c r="E28" s="10">
        <v>2750</v>
      </c>
      <c r="F28" s="10">
        <v>82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9893</v>
      </c>
      <c r="D29" s="10">
        <v>6042</v>
      </c>
      <c r="E29" s="10">
        <v>3782</v>
      </c>
      <c r="F29" s="10">
        <v>69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46672</v>
      </c>
      <c r="D30" s="10">
        <v>21631</v>
      </c>
      <c r="E30" s="10">
        <v>24578</v>
      </c>
      <c r="F30" s="10">
        <v>463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9492</v>
      </c>
      <c r="D31" s="10">
        <v>5283</v>
      </c>
      <c r="E31" s="10">
        <v>4096</v>
      </c>
      <c r="F31" s="10">
        <v>113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9298</v>
      </c>
      <c r="D32" s="10">
        <v>4696</v>
      </c>
      <c r="E32" s="10">
        <v>4515</v>
      </c>
      <c r="F32" s="10">
        <v>87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9580</v>
      </c>
      <c r="D33" s="10">
        <v>4401</v>
      </c>
      <c r="E33" s="10">
        <v>5098</v>
      </c>
      <c r="F33" s="10">
        <v>81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9279</v>
      </c>
      <c r="D34" s="10">
        <v>3965</v>
      </c>
      <c r="E34" s="10">
        <v>5234</v>
      </c>
      <c r="F34" s="10">
        <v>80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9023</v>
      </c>
      <c r="D35" s="10">
        <v>3286</v>
      </c>
      <c r="E35" s="10">
        <v>5635</v>
      </c>
      <c r="F35" s="10">
        <v>102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45876</v>
      </c>
      <c r="D36" s="10">
        <v>12030</v>
      </c>
      <c r="E36" s="10">
        <v>33343</v>
      </c>
      <c r="F36" s="10">
        <v>503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9165</v>
      </c>
      <c r="D37" s="10">
        <v>3002</v>
      </c>
      <c r="E37" s="10">
        <v>6074</v>
      </c>
      <c r="F37" s="10">
        <v>89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9239</v>
      </c>
      <c r="D38" s="10">
        <v>2699</v>
      </c>
      <c r="E38" s="10">
        <v>6453</v>
      </c>
      <c r="F38" s="10">
        <v>87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9123</v>
      </c>
      <c r="D39" s="10">
        <v>2286</v>
      </c>
      <c r="E39" s="10">
        <v>6723</v>
      </c>
      <c r="F39" s="10">
        <v>114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9055</v>
      </c>
      <c r="D40" s="10">
        <v>2065</v>
      </c>
      <c r="E40" s="10">
        <v>6887</v>
      </c>
      <c r="F40" s="10">
        <v>103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9294</v>
      </c>
      <c r="D41" s="10">
        <v>1978</v>
      </c>
      <c r="E41" s="10">
        <v>7206</v>
      </c>
      <c r="F41" s="10">
        <v>110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46098</v>
      </c>
      <c r="D42" s="10">
        <v>7933</v>
      </c>
      <c r="E42" s="10">
        <v>37572</v>
      </c>
      <c r="F42" s="10">
        <v>593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9678</v>
      </c>
      <c r="D43" s="10">
        <v>1927</v>
      </c>
      <c r="E43" s="10">
        <v>7634</v>
      </c>
      <c r="F43" s="10">
        <v>117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9297</v>
      </c>
      <c r="D44" s="10">
        <v>1623</v>
      </c>
      <c r="E44" s="10">
        <v>7537</v>
      </c>
      <c r="F44" s="10">
        <v>137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8992</v>
      </c>
      <c r="D45" s="10">
        <v>1510</v>
      </c>
      <c r="E45" s="10">
        <v>7360</v>
      </c>
      <c r="F45" s="10">
        <v>122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9322</v>
      </c>
      <c r="D46" s="10">
        <v>1537</v>
      </c>
      <c r="E46" s="10">
        <v>7670</v>
      </c>
      <c r="F46" s="10">
        <v>115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8809</v>
      </c>
      <c r="D47" s="10">
        <v>1336</v>
      </c>
      <c r="E47" s="10">
        <v>7371</v>
      </c>
      <c r="F47" s="10">
        <v>102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45994</v>
      </c>
      <c r="D48" s="10">
        <v>5804</v>
      </c>
      <c r="E48" s="10">
        <v>39551</v>
      </c>
      <c r="F48" s="10">
        <v>639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9641</v>
      </c>
      <c r="D49" s="10">
        <v>1325</v>
      </c>
      <c r="E49" s="10">
        <v>8190</v>
      </c>
      <c r="F49" s="10">
        <v>126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9116</v>
      </c>
      <c r="D50" s="10">
        <v>1221</v>
      </c>
      <c r="E50" s="10">
        <v>7783</v>
      </c>
      <c r="F50" s="10">
        <v>112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8753</v>
      </c>
      <c r="D51" s="10">
        <v>1123</v>
      </c>
      <c r="E51" s="10">
        <v>7493</v>
      </c>
      <c r="F51" s="10">
        <v>137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9086</v>
      </c>
      <c r="D52" s="10">
        <v>1069</v>
      </c>
      <c r="E52" s="10">
        <v>7887</v>
      </c>
      <c r="F52" s="10">
        <v>130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9398</v>
      </c>
      <c r="D53" s="10">
        <v>1066</v>
      </c>
      <c r="E53" s="10">
        <v>8198</v>
      </c>
      <c r="F53" s="10">
        <v>134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47268</v>
      </c>
      <c r="D54" s="10">
        <v>4875</v>
      </c>
      <c r="E54" s="10">
        <v>41623</v>
      </c>
      <c r="F54" s="10">
        <v>770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9759</v>
      </c>
      <c r="D55" s="10">
        <v>1106</v>
      </c>
      <c r="E55" s="10">
        <v>8528</v>
      </c>
      <c r="F55" s="10">
        <v>125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9353</v>
      </c>
      <c r="D56" s="10">
        <v>1009</v>
      </c>
      <c r="E56" s="10">
        <v>8160</v>
      </c>
      <c r="F56" s="10">
        <v>184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9539</v>
      </c>
      <c r="D57" s="10">
        <v>935</v>
      </c>
      <c r="E57" s="10">
        <v>8454</v>
      </c>
      <c r="F57" s="10">
        <v>150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9293</v>
      </c>
      <c r="D58" s="10">
        <v>912</v>
      </c>
      <c r="E58" s="10">
        <v>8228</v>
      </c>
      <c r="F58" s="10">
        <v>153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9324</v>
      </c>
      <c r="D59" s="10">
        <v>913</v>
      </c>
      <c r="E59" s="10">
        <v>8253</v>
      </c>
      <c r="F59" s="10">
        <v>158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44001</v>
      </c>
      <c r="D60" s="10">
        <v>3599</v>
      </c>
      <c r="E60" s="10">
        <v>39694</v>
      </c>
      <c r="F60" s="10">
        <v>708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9304</v>
      </c>
      <c r="D61" s="10">
        <v>884</v>
      </c>
      <c r="E61" s="10">
        <v>8262</v>
      </c>
      <c r="F61" s="10">
        <v>158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9025</v>
      </c>
      <c r="D62" s="10">
        <v>764</v>
      </c>
      <c r="E62" s="10">
        <v>8118</v>
      </c>
      <c r="F62" s="10">
        <v>143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8796</v>
      </c>
      <c r="D63" s="10">
        <v>701</v>
      </c>
      <c r="E63" s="10">
        <v>7953</v>
      </c>
      <c r="F63" s="10">
        <v>142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8387</v>
      </c>
      <c r="D64" s="10">
        <v>644</v>
      </c>
      <c r="E64" s="10">
        <v>7610</v>
      </c>
      <c r="F64" s="10">
        <v>133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8489</v>
      </c>
      <c r="D65" s="10">
        <v>606</v>
      </c>
      <c r="E65" s="10">
        <v>7751</v>
      </c>
      <c r="F65" s="10">
        <v>132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39141</v>
      </c>
      <c r="D66" s="10">
        <v>2554</v>
      </c>
      <c r="E66" s="10">
        <v>35814</v>
      </c>
      <c r="F66" s="10">
        <v>773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8567</v>
      </c>
      <c r="D67" s="10">
        <v>636</v>
      </c>
      <c r="E67" s="10">
        <v>7772</v>
      </c>
      <c r="F67" s="10">
        <v>159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8140</v>
      </c>
      <c r="D68" s="10">
        <v>531</v>
      </c>
      <c r="E68" s="10">
        <v>7428</v>
      </c>
      <c r="F68" s="10">
        <v>181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7838</v>
      </c>
      <c r="D69" s="10">
        <v>519</v>
      </c>
      <c r="E69" s="10">
        <v>7180</v>
      </c>
      <c r="F69" s="10">
        <v>139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7376</v>
      </c>
      <c r="D70" s="10">
        <v>458</v>
      </c>
      <c r="E70" s="10">
        <v>6773</v>
      </c>
      <c r="F70" s="10">
        <v>145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7220</v>
      </c>
      <c r="D71" s="10">
        <v>410</v>
      </c>
      <c r="E71" s="10">
        <v>6661</v>
      </c>
      <c r="F71" s="10">
        <v>149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35987</v>
      </c>
      <c r="D72" s="10">
        <v>1902</v>
      </c>
      <c r="E72" s="10">
        <v>33263</v>
      </c>
      <c r="F72" s="10">
        <v>822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7161</v>
      </c>
      <c r="D73" s="10">
        <v>430</v>
      </c>
      <c r="E73" s="10">
        <v>6564</v>
      </c>
      <c r="F73" s="10">
        <v>167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7125</v>
      </c>
      <c r="D74" s="10">
        <v>391</v>
      </c>
      <c r="E74" s="10">
        <v>6597</v>
      </c>
      <c r="F74" s="10">
        <v>137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7196</v>
      </c>
      <c r="D75" s="10">
        <v>350</v>
      </c>
      <c r="E75" s="10">
        <v>6690</v>
      </c>
      <c r="F75" s="10">
        <v>156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7275</v>
      </c>
      <c r="D76" s="10">
        <v>375</v>
      </c>
      <c r="E76" s="10">
        <v>6742</v>
      </c>
      <c r="F76" s="10">
        <v>158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7230</v>
      </c>
      <c r="D77" s="10">
        <v>356</v>
      </c>
      <c r="E77" s="10">
        <v>6670</v>
      </c>
      <c r="F77" s="10">
        <v>204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34041</v>
      </c>
      <c r="D78" s="10">
        <v>1348</v>
      </c>
      <c r="E78" s="10">
        <v>31813</v>
      </c>
      <c r="F78" s="10">
        <v>880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7214</v>
      </c>
      <c r="D79" s="10">
        <v>323</v>
      </c>
      <c r="E79" s="10">
        <v>6720</v>
      </c>
      <c r="F79" s="10">
        <v>171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6731</v>
      </c>
      <c r="D80" s="10">
        <v>282</v>
      </c>
      <c r="E80" s="10">
        <v>6275</v>
      </c>
      <c r="F80" s="10">
        <v>174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6815</v>
      </c>
      <c r="D81" s="10">
        <v>243</v>
      </c>
      <c r="E81" s="10">
        <v>6405</v>
      </c>
      <c r="F81" s="10">
        <v>167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6695</v>
      </c>
      <c r="D82" s="10">
        <v>283</v>
      </c>
      <c r="E82" s="10">
        <v>6233</v>
      </c>
      <c r="F82" s="10">
        <v>179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6586</v>
      </c>
      <c r="D83" s="10">
        <v>217</v>
      </c>
      <c r="E83" s="10">
        <v>6180</v>
      </c>
      <c r="F83" s="10">
        <v>189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30786</v>
      </c>
      <c r="D84" s="10">
        <v>1043</v>
      </c>
      <c r="E84" s="10">
        <v>28857</v>
      </c>
      <c r="F84" s="10">
        <v>886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6739</v>
      </c>
      <c r="D85" s="10">
        <v>242</v>
      </c>
      <c r="E85" s="10">
        <v>6284</v>
      </c>
      <c r="F85" s="10">
        <v>213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6165</v>
      </c>
      <c r="D86" s="10">
        <v>236</v>
      </c>
      <c r="E86" s="10">
        <v>5773</v>
      </c>
      <c r="F86" s="10">
        <v>156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6306</v>
      </c>
      <c r="D87" s="10">
        <v>194</v>
      </c>
      <c r="E87" s="10">
        <v>5925</v>
      </c>
      <c r="F87" s="10">
        <v>187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5711</v>
      </c>
      <c r="D88" s="10">
        <v>180</v>
      </c>
      <c r="E88" s="10">
        <v>5366</v>
      </c>
      <c r="F88" s="10">
        <v>165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5865</v>
      </c>
      <c r="D89" s="10">
        <v>191</v>
      </c>
      <c r="E89" s="10">
        <v>5509</v>
      </c>
      <c r="F89" s="10">
        <v>165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27019</v>
      </c>
      <c r="D90" s="10">
        <v>805</v>
      </c>
      <c r="E90" s="10">
        <v>25295</v>
      </c>
      <c r="F90" s="10">
        <v>919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5846</v>
      </c>
      <c r="D91" s="10">
        <v>183</v>
      </c>
      <c r="E91" s="10">
        <v>5438</v>
      </c>
      <c r="F91" s="10">
        <v>225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5527</v>
      </c>
      <c r="D92" s="10">
        <v>166</v>
      </c>
      <c r="E92" s="10">
        <v>5194</v>
      </c>
      <c r="F92" s="10">
        <v>167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5553</v>
      </c>
      <c r="D93" s="10">
        <v>174</v>
      </c>
      <c r="E93" s="10">
        <v>5193</v>
      </c>
      <c r="F93" s="10">
        <v>186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5052</v>
      </c>
      <c r="D94" s="10">
        <v>142</v>
      </c>
      <c r="E94" s="10">
        <v>4753</v>
      </c>
      <c r="F94" s="10">
        <v>157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5041</v>
      </c>
      <c r="D95" s="10">
        <v>140</v>
      </c>
      <c r="E95" s="10">
        <v>4717</v>
      </c>
      <c r="F95" s="10">
        <v>184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20680</v>
      </c>
      <c r="D96" s="10">
        <v>618</v>
      </c>
      <c r="E96" s="10">
        <v>19241</v>
      </c>
      <c r="F96" s="10">
        <v>821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4844</v>
      </c>
      <c r="D97" s="10">
        <v>153</v>
      </c>
      <c r="E97" s="10">
        <v>4488</v>
      </c>
      <c r="F97" s="10">
        <v>203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4539</v>
      </c>
      <c r="D98" s="10">
        <v>114</v>
      </c>
      <c r="E98" s="10">
        <v>4250</v>
      </c>
      <c r="F98" s="10">
        <v>175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4057</v>
      </c>
      <c r="D99" s="10">
        <v>123</v>
      </c>
      <c r="E99" s="10">
        <v>3771</v>
      </c>
      <c r="F99" s="10">
        <v>163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3746</v>
      </c>
      <c r="D100" s="10">
        <v>121</v>
      </c>
      <c r="E100" s="10">
        <v>3486</v>
      </c>
      <c r="F100" s="10">
        <v>139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3494</v>
      </c>
      <c r="D101" s="10">
        <v>107</v>
      </c>
      <c r="E101" s="10">
        <v>3246</v>
      </c>
      <c r="F101" s="10">
        <v>141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13428</v>
      </c>
      <c r="D102" s="10">
        <v>367</v>
      </c>
      <c r="E102" s="10">
        <v>12438</v>
      </c>
      <c r="F102" s="10">
        <v>623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3194</v>
      </c>
      <c r="D103" s="10">
        <v>90</v>
      </c>
      <c r="E103" s="10">
        <v>2947</v>
      </c>
      <c r="F103" s="10">
        <v>157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2823</v>
      </c>
      <c r="D104" s="10">
        <v>74</v>
      </c>
      <c r="E104" s="10">
        <v>2638</v>
      </c>
      <c r="F104" s="10">
        <v>111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2832</v>
      </c>
      <c r="D105" s="10">
        <v>80</v>
      </c>
      <c r="E105" s="10">
        <v>2614</v>
      </c>
      <c r="F105" s="10">
        <v>138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2402</v>
      </c>
      <c r="D106" s="10">
        <v>55</v>
      </c>
      <c r="E106" s="10">
        <v>2228</v>
      </c>
      <c r="F106" s="10">
        <v>119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2177</v>
      </c>
      <c r="D107" s="10">
        <v>68</v>
      </c>
      <c r="E107" s="10">
        <v>2011</v>
      </c>
      <c r="F107" s="10">
        <v>98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7454</v>
      </c>
      <c r="D108" s="10">
        <v>188</v>
      </c>
      <c r="E108" s="10">
        <v>6885</v>
      </c>
      <c r="F108" s="10">
        <v>381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1803</v>
      </c>
      <c r="D109" s="10">
        <v>50</v>
      </c>
      <c r="E109" s="10">
        <v>1675</v>
      </c>
      <c r="F109" s="10">
        <v>78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1705</v>
      </c>
      <c r="D110" s="10">
        <v>35</v>
      </c>
      <c r="E110" s="10">
        <v>1593</v>
      </c>
      <c r="F110" s="10">
        <v>77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1524</v>
      </c>
      <c r="D111" s="10">
        <v>28</v>
      </c>
      <c r="E111" s="10">
        <v>1410</v>
      </c>
      <c r="F111" s="10">
        <v>86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1264</v>
      </c>
      <c r="D112" s="10">
        <v>40</v>
      </c>
      <c r="E112" s="10">
        <v>1148</v>
      </c>
      <c r="F112" s="10">
        <v>76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1158</v>
      </c>
      <c r="D113" s="10">
        <v>35</v>
      </c>
      <c r="E113" s="10">
        <v>1059</v>
      </c>
      <c r="F113" s="10">
        <v>64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4509</v>
      </c>
      <c r="D114" s="10">
        <v>174</v>
      </c>
      <c r="E114" s="10">
        <v>4058</v>
      </c>
      <c r="F114" s="10">
        <v>277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347783</v>
      </c>
      <c r="D115" s="3">
        <v>112316</v>
      </c>
      <c r="E115" s="3">
        <v>222740</v>
      </c>
      <c r="F115" s="3">
        <v>12727</v>
      </c>
    </row>
    <row r="116" spans="1:11" ht="12" customHeight="1">
      <c r="A116" s="33" t="s">
        <v>254</v>
      </c>
      <c r="B116" s="1" t="s">
        <v>8</v>
      </c>
      <c r="C116" s="10">
        <v>16353</v>
      </c>
      <c r="D116" s="10">
        <v>8833</v>
      </c>
      <c r="E116" s="10">
        <v>552</v>
      </c>
      <c r="F116" s="10">
        <v>6968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2915</v>
      </c>
      <c r="D117" s="10">
        <v>348</v>
      </c>
      <c r="E117" s="10">
        <v>156</v>
      </c>
      <c r="F117" s="10">
        <v>2411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2942</v>
      </c>
      <c r="D118" s="10">
        <v>646</v>
      </c>
      <c r="E118" s="10">
        <v>124</v>
      </c>
      <c r="F118" s="10">
        <v>2172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3190</v>
      </c>
      <c r="D119" s="10">
        <v>1283</v>
      </c>
      <c r="E119" s="10">
        <v>131</v>
      </c>
      <c r="F119" s="10">
        <v>1776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3491</v>
      </c>
      <c r="D120" s="10">
        <v>2863</v>
      </c>
      <c r="E120" s="10">
        <v>94</v>
      </c>
      <c r="F120" s="10">
        <v>534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3815</v>
      </c>
      <c r="D121" s="10">
        <v>3693</v>
      </c>
      <c r="E121" s="10">
        <v>47</v>
      </c>
      <c r="F121" s="10">
        <v>75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21607</v>
      </c>
      <c r="D122" s="10">
        <v>21212</v>
      </c>
      <c r="E122" s="10">
        <v>248</v>
      </c>
      <c r="F122" s="10">
        <v>147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4111</v>
      </c>
      <c r="D123" s="10">
        <v>4015</v>
      </c>
      <c r="E123" s="10">
        <v>58</v>
      </c>
      <c r="F123" s="10">
        <v>38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4209</v>
      </c>
      <c r="D124" s="10">
        <v>4144</v>
      </c>
      <c r="E124" s="10">
        <v>38</v>
      </c>
      <c r="F124" s="10">
        <v>27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4607</v>
      </c>
      <c r="D125" s="10">
        <v>4518</v>
      </c>
      <c r="E125" s="10">
        <v>54</v>
      </c>
      <c r="F125" s="10">
        <v>35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4283</v>
      </c>
      <c r="D126" s="10">
        <v>4208</v>
      </c>
      <c r="E126" s="10">
        <v>45</v>
      </c>
      <c r="F126" s="10">
        <v>30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4397</v>
      </c>
      <c r="D127" s="10">
        <v>4327</v>
      </c>
      <c r="E127" s="10">
        <v>53</v>
      </c>
      <c r="F127" s="10">
        <v>17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22297</v>
      </c>
      <c r="D128" s="10">
        <v>21626</v>
      </c>
      <c r="E128" s="10">
        <v>539</v>
      </c>
      <c r="F128" s="10">
        <v>132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4389</v>
      </c>
      <c r="D129" s="10">
        <v>4288</v>
      </c>
      <c r="E129" s="10">
        <v>71</v>
      </c>
      <c r="F129" s="10">
        <v>30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4366</v>
      </c>
      <c r="D130" s="10">
        <v>4267</v>
      </c>
      <c r="E130" s="10">
        <v>61</v>
      </c>
      <c r="F130" s="10">
        <v>38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4525</v>
      </c>
      <c r="D131" s="10">
        <v>4408</v>
      </c>
      <c r="E131" s="10">
        <v>98</v>
      </c>
      <c r="F131" s="10">
        <v>19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4503</v>
      </c>
      <c r="D132" s="10">
        <v>4366</v>
      </c>
      <c r="E132" s="10">
        <v>121</v>
      </c>
      <c r="F132" s="10">
        <v>16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4514</v>
      </c>
      <c r="D133" s="10">
        <v>4297</v>
      </c>
      <c r="E133" s="10">
        <v>188</v>
      </c>
      <c r="F133" s="10">
        <v>29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24518</v>
      </c>
      <c r="D134" s="10">
        <v>20743</v>
      </c>
      <c r="E134" s="10">
        <v>3588</v>
      </c>
      <c r="F134" s="10">
        <v>187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4567</v>
      </c>
      <c r="D135" s="10">
        <v>4345</v>
      </c>
      <c r="E135" s="10">
        <v>191</v>
      </c>
      <c r="F135" s="10">
        <v>31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4812</v>
      </c>
      <c r="D136" s="10">
        <v>4535</v>
      </c>
      <c r="E136" s="10">
        <v>258</v>
      </c>
      <c r="F136" s="10">
        <v>19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5052</v>
      </c>
      <c r="D137" s="10">
        <v>4538</v>
      </c>
      <c r="E137" s="10">
        <v>456</v>
      </c>
      <c r="F137" s="10">
        <v>58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5158</v>
      </c>
      <c r="D138" s="10">
        <v>3934</v>
      </c>
      <c r="E138" s="10">
        <v>1182</v>
      </c>
      <c r="F138" s="10">
        <v>42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4929</v>
      </c>
      <c r="D139" s="10">
        <v>3391</v>
      </c>
      <c r="E139" s="10">
        <v>1501</v>
      </c>
      <c r="F139" s="10">
        <v>37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23616</v>
      </c>
      <c r="D140" s="10">
        <v>12753</v>
      </c>
      <c r="E140" s="10">
        <v>10639</v>
      </c>
      <c r="F140" s="10">
        <v>224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4908</v>
      </c>
      <c r="D141" s="10">
        <v>3102</v>
      </c>
      <c r="E141" s="10">
        <v>1750</v>
      </c>
      <c r="F141" s="10">
        <v>56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4655</v>
      </c>
      <c r="D142" s="10">
        <v>2699</v>
      </c>
      <c r="E142" s="10">
        <v>1922</v>
      </c>
      <c r="F142" s="10">
        <v>34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4766</v>
      </c>
      <c r="D143" s="10">
        <v>2613</v>
      </c>
      <c r="E143" s="10">
        <v>2115</v>
      </c>
      <c r="F143" s="10">
        <v>38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4719</v>
      </c>
      <c r="D144" s="10">
        <v>2381</v>
      </c>
      <c r="E144" s="10">
        <v>2295</v>
      </c>
      <c r="F144" s="10">
        <v>43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4568</v>
      </c>
      <c r="D145" s="10">
        <v>1958</v>
      </c>
      <c r="E145" s="10">
        <v>2557</v>
      </c>
      <c r="F145" s="10">
        <v>53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23612</v>
      </c>
      <c r="D146" s="10">
        <v>7277</v>
      </c>
      <c r="E146" s="10">
        <v>16092</v>
      </c>
      <c r="F146" s="10">
        <v>243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4790</v>
      </c>
      <c r="D147" s="10">
        <v>1856</v>
      </c>
      <c r="E147" s="10">
        <v>2893</v>
      </c>
      <c r="F147" s="10">
        <v>41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4690</v>
      </c>
      <c r="D148" s="10">
        <v>1600</v>
      </c>
      <c r="E148" s="10">
        <v>3047</v>
      </c>
      <c r="F148" s="10">
        <v>43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4692</v>
      </c>
      <c r="D149" s="10">
        <v>1356</v>
      </c>
      <c r="E149" s="10">
        <v>3284</v>
      </c>
      <c r="F149" s="10">
        <v>52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4679</v>
      </c>
      <c r="D150" s="10">
        <v>1250</v>
      </c>
      <c r="E150" s="10">
        <v>3381</v>
      </c>
      <c r="F150" s="10">
        <v>48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4761</v>
      </c>
      <c r="D151" s="10">
        <v>1215</v>
      </c>
      <c r="E151" s="10">
        <v>3487</v>
      </c>
      <c r="F151" s="10">
        <v>59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23729</v>
      </c>
      <c r="D152" s="10">
        <v>4893</v>
      </c>
      <c r="E152" s="10">
        <v>18560</v>
      </c>
      <c r="F152" s="10">
        <v>276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4951</v>
      </c>
      <c r="D153" s="10">
        <v>1203</v>
      </c>
      <c r="E153" s="10">
        <v>3695</v>
      </c>
      <c r="F153" s="10">
        <v>53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4813</v>
      </c>
      <c r="D154" s="10">
        <v>1004</v>
      </c>
      <c r="E154" s="10">
        <v>3732</v>
      </c>
      <c r="F154" s="10">
        <v>77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4597</v>
      </c>
      <c r="D155" s="10">
        <v>925</v>
      </c>
      <c r="E155" s="10">
        <v>3620</v>
      </c>
      <c r="F155" s="10">
        <v>52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4729</v>
      </c>
      <c r="D156" s="10">
        <v>921</v>
      </c>
      <c r="E156" s="10">
        <v>3757</v>
      </c>
      <c r="F156" s="10">
        <v>51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4639</v>
      </c>
      <c r="D157" s="10">
        <v>840</v>
      </c>
      <c r="E157" s="10">
        <v>3756</v>
      </c>
      <c r="F157" s="10">
        <v>43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23849</v>
      </c>
      <c r="D158" s="10">
        <v>3739</v>
      </c>
      <c r="E158" s="10">
        <v>19795</v>
      </c>
      <c r="F158" s="10">
        <v>315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4962</v>
      </c>
      <c r="D159" s="10">
        <v>830</v>
      </c>
      <c r="E159" s="10">
        <v>4079</v>
      </c>
      <c r="F159" s="10">
        <v>53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4836</v>
      </c>
      <c r="D160" s="10">
        <v>800</v>
      </c>
      <c r="E160" s="10">
        <v>3977</v>
      </c>
      <c r="F160" s="10">
        <v>59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4507</v>
      </c>
      <c r="D161" s="10">
        <v>725</v>
      </c>
      <c r="E161" s="10">
        <v>3717</v>
      </c>
      <c r="F161" s="10">
        <v>65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4699</v>
      </c>
      <c r="D162" s="10">
        <v>676</v>
      </c>
      <c r="E162" s="10">
        <v>3951</v>
      </c>
      <c r="F162" s="10">
        <v>72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4845</v>
      </c>
      <c r="D163" s="10">
        <v>708</v>
      </c>
      <c r="E163" s="10">
        <v>4071</v>
      </c>
      <c r="F163" s="10">
        <v>66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24702</v>
      </c>
      <c r="D164" s="10">
        <v>3095</v>
      </c>
      <c r="E164" s="10">
        <v>21262</v>
      </c>
      <c r="F164" s="10">
        <v>345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5076</v>
      </c>
      <c r="D165" s="10">
        <v>700</v>
      </c>
      <c r="E165" s="10">
        <v>4312</v>
      </c>
      <c r="F165" s="10">
        <v>64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4757</v>
      </c>
      <c r="D166" s="10">
        <v>635</v>
      </c>
      <c r="E166" s="10">
        <v>4052</v>
      </c>
      <c r="F166" s="10">
        <v>70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5010</v>
      </c>
      <c r="D167" s="10">
        <v>604</v>
      </c>
      <c r="E167" s="10">
        <v>4333</v>
      </c>
      <c r="F167" s="10">
        <v>73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4952</v>
      </c>
      <c r="D168" s="10">
        <v>603</v>
      </c>
      <c r="E168" s="10">
        <v>4280</v>
      </c>
      <c r="F168" s="10">
        <v>69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4907</v>
      </c>
      <c r="D169" s="10">
        <v>553</v>
      </c>
      <c r="E169" s="10">
        <v>4285</v>
      </c>
      <c r="F169" s="10">
        <v>69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23057</v>
      </c>
      <c r="D170" s="10">
        <v>2373</v>
      </c>
      <c r="E170" s="10">
        <v>20331</v>
      </c>
      <c r="F170" s="10">
        <v>353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4861</v>
      </c>
      <c r="D171" s="10">
        <v>589</v>
      </c>
      <c r="E171" s="10">
        <v>4188</v>
      </c>
      <c r="F171" s="10">
        <v>84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4703</v>
      </c>
      <c r="D172" s="10">
        <v>497</v>
      </c>
      <c r="E172" s="10">
        <v>4128</v>
      </c>
      <c r="F172" s="10">
        <v>78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4579</v>
      </c>
      <c r="D173" s="10">
        <v>449</v>
      </c>
      <c r="E173" s="10">
        <v>4062</v>
      </c>
      <c r="F173" s="10">
        <v>68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4448</v>
      </c>
      <c r="D174" s="10">
        <v>439</v>
      </c>
      <c r="E174" s="10">
        <v>3949</v>
      </c>
      <c r="F174" s="10">
        <v>60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4466</v>
      </c>
      <c r="D175" s="10">
        <v>399</v>
      </c>
      <c r="E175" s="10">
        <v>4004</v>
      </c>
      <c r="F175" s="10">
        <v>63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20608</v>
      </c>
      <c r="D176" s="10">
        <v>1688</v>
      </c>
      <c r="E176" s="10">
        <v>18551</v>
      </c>
      <c r="F176" s="10">
        <v>369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4535</v>
      </c>
      <c r="D177" s="10">
        <v>420</v>
      </c>
      <c r="E177" s="10">
        <v>4035</v>
      </c>
      <c r="F177" s="10">
        <v>80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4194</v>
      </c>
      <c r="D178" s="10">
        <v>339</v>
      </c>
      <c r="E178" s="10">
        <v>3772</v>
      </c>
      <c r="F178" s="10">
        <v>83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4124</v>
      </c>
      <c r="D179" s="10">
        <v>353</v>
      </c>
      <c r="E179" s="10">
        <v>3712</v>
      </c>
      <c r="F179" s="10">
        <v>59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3935</v>
      </c>
      <c r="D180" s="10">
        <v>303</v>
      </c>
      <c r="E180" s="10">
        <v>3566</v>
      </c>
      <c r="F180" s="10">
        <v>66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3820</v>
      </c>
      <c r="D181" s="10">
        <v>273</v>
      </c>
      <c r="E181" s="10">
        <v>3466</v>
      </c>
      <c r="F181" s="10">
        <v>81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19139</v>
      </c>
      <c r="D182" s="10">
        <v>1220</v>
      </c>
      <c r="E182" s="10">
        <v>17534</v>
      </c>
      <c r="F182" s="10">
        <v>385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3837</v>
      </c>
      <c r="D183" s="10">
        <v>279</v>
      </c>
      <c r="E183" s="10">
        <v>3485</v>
      </c>
      <c r="F183" s="10">
        <v>73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3769</v>
      </c>
      <c r="D184" s="10">
        <v>243</v>
      </c>
      <c r="E184" s="10">
        <v>3469</v>
      </c>
      <c r="F184" s="10">
        <v>57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3820</v>
      </c>
      <c r="D185" s="10">
        <v>244</v>
      </c>
      <c r="E185" s="10">
        <v>3506</v>
      </c>
      <c r="F185" s="10">
        <v>70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3872</v>
      </c>
      <c r="D186" s="10">
        <v>232</v>
      </c>
      <c r="E186" s="10">
        <v>3559</v>
      </c>
      <c r="F186" s="10">
        <v>81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3841</v>
      </c>
      <c r="D187" s="10">
        <v>222</v>
      </c>
      <c r="E187" s="10">
        <v>3515</v>
      </c>
      <c r="F187" s="10">
        <v>104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18480</v>
      </c>
      <c r="D188" s="10">
        <v>813</v>
      </c>
      <c r="E188" s="10">
        <v>17246</v>
      </c>
      <c r="F188" s="10">
        <v>421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3916</v>
      </c>
      <c r="D189" s="10">
        <v>193</v>
      </c>
      <c r="E189" s="10">
        <v>3651</v>
      </c>
      <c r="F189" s="10">
        <v>72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3621</v>
      </c>
      <c r="D190" s="10">
        <v>181</v>
      </c>
      <c r="E190" s="10">
        <v>3364</v>
      </c>
      <c r="F190" s="10">
        <v>76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3707</v>
      </c>
      <c r="D191" s="10">
        <v>146</v>
      </c>
      <c r="E191" s="10">
        <v>3472</v>
      </c>
      <c r="F191" s="10">
        <v>89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3638</v>
      </c>
      <c r="D192" s="10">
        <v>172</v>
      </c>
      <c r="E192" s="10">
        <v>3381</v>
      </c>
      <c r="F192" s="10">
        <v>85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3598</v>
      </c>
      <c r="D193" s="10">
        <v>121</v>
      </c>
      <c r="E193" s="10">
        <v>3378</v>
      </c>
      <c r="F193" s="10">
        <v>99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17164</v>
      </c>
      <c r="D194" s="10">
        <v>666</v>
      </c>
      <c r="E194" s="10">
        <v>16032</v>
      </c>
      <c r="F194" s="10">
        <v>466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3729</v>
      </c>
      <c r="D195" s="10">
        <v>153</v>
      </c>
      <c r="E195" s="10">
        <v>3470</v>
      </c>
      <c r="F195" s="10">
        <v>106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3398</v>
      </c>
      <c r="D196" s="10">
        <v>141</v>
      </c>
      <c r="E196" s="10">
        <v>3175</v>
      </c>
      <c r="F196" s="10">
        <v>82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3571</v>
      </c>
      <c r="D197" s="10">
        <v>132</v>
      </c>
      <c r="E197" s="10">
        <v>3335</v>
      </c>
      <c r="F197" s="10">
        <v>104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3185</v>
      </c>
      <c r="D198" s="10">
        <v>113</v>
      </c>
      <c r="E198" s="10">
        <v>2980</v>
      </c>
      <c r="F198" s="10">
        <v>92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3281</v>
      </c>
      <c r="D199" s="10">
        <v>127</v>
      </c>
      <c r="E199" s="10">
        <v>3072</v>
      </c>
      <c r="F199" s="10">
        <v>82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15569</v>
      </c>
      <c r="D200" s="10">
        <v>474</v>
      </c>
      <c r="E200" s="10">
        <v>14598</v>
      </c>
      <c r="F200" s="10">
        <v>497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3254</v>
      </c>
      <c r="D201" s="10">
        <v>102</v>
      </c>
      <c r="E201" s="10">
        <v>3036</v>
      </c>
      <c r="F201" s="10">
        <v>116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3229</v>
      </c>
      <c r="D202" s="10">
        <v>100</v>
      </c>
      <c r="E202" s="10">
        <v>3041</v>
      </c>
      <c r="F202" s="10">
        <v>88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3183</v>
      </c>
      <c r="D203" s="10">
        <v>91</v>
      </c>
      <c r="E203" s="10">
        <v>2984</v>
      </c>
      <c r="F203" s="10">
        <v>108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2965</v>
      </c>
      <c r="D204" s="10">
        <v>95</v>
      </c>
      <c r="E204" s="10">
        <v>2777</v>
      </c>
      <c r="F204" s="10">
        <v>93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2938</v>
      </c>
      <c r="D205" s="10">
        <v>86</v>
      </c>
      <c r="E205" s="10">
        <v>2760</v>
      </c>
      <c r="F205" s="10">
        <v>92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12396</v>
      </c>
      <c r="D206" s="10">
        <v>409</v>
      </c>
      <c r="E206" s="10">
        <v>11507</v>
      </c>
      <c r="F206" s="10">
        <v>480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2870</v>
      </c>
      <c r="D207" s="10">
        <v>107</v>
      </c>
      <c r="E207" s="10">
        <v>2647</v>
      </c>
      <c r="F207" s="10">
        <v>116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2690</v>
      </c>
      <c r="D208" s="10">
        <v>74</v>
      </c>
      <c r="E208" s="10">
        <v>2513</v>
      </c>
      <c r="F208" s="10">
        <v>103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2415</v>
      </c>
      <c r="D209" s="10">
        <v>80</v>
      </c>
      <c r="E209" s="10">
        <v>2247</v>
      </c>
      <c r="F209" s="10">
        <v>88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2301</v>
      </c>
      <c r="D210" s="10">
        <v>77</v>
      </c>
      <c r="E210" s="10">
        <v>2142</v>
      </c>
      <c r="F210" s="10">
        <v>82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2120</v>
      </c>
      <c r="D211" s="10">
        <v>71</v>
      </c>
      <c r="E211" s="10">
        <v>1958</v>
      </c>
      <c r="F211" s="10">
        <v>91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8671</v>
      </c>
      <c r="D212" s="10">
        <v>243</v>
      </c>
      <c r="E212" s="10">
        <v>8000</v>
      </c>
      <c r="F212" s="10">
        <v>428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2043</v>
      </c>
      <c r="D213" s="10">
        <v>58</v>
      </c>
      <c r="E213" s="10">
        <v>1890</v>
      </c>
      <c r="F213" s="10">
        <v>95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1811</v>
      </c>
      <c r="D214" s="10">
        <v>47</v>
      </c>
      <c r="E214" s="10">
        <v>1690</v>
      </c>
      <c r="F214" s="10">
        <v>74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1833</v>
      </c>
      <c r="D215" s="10">
        <v>49</v>
      </c>
      <c r="E215" s="10">
        <v>1683</v>
      </c>
      <c r="F215" s="10">
        <v>101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1536</v>
      </c>
      <c r="D216" s="10">
        <v>40</v>
      </c>
      <c r="E216" s="10">
        <v>1413</v>
      </c>
      <c r="F216" s="10">
        <v>83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1448</v>
      </c>
      <c r="D217" s="10">
        <v>49</v>
      </c>
      <c r="E217" s="10">
        <v>1324</v>
      </c>
      <c r="F217" s="10">
        <v>75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5127</v>
      </c>
      <c r="D218" s="10">
        <v>134</v>
      </c>
      <c r="E218" s="10">
        <v>4723</v>
      </c>
      <c r="F218" s="10">
        <v>270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1226</v>
      </c>
      <c r="D219" s="10">
        <v>33</v>
      </c>
      <c r="E219" s="10">
        <v>1138</v>
      </c>
      <c r="F219" s="10">
        <v>55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1171</v>
      </c>
      <c r="D220" s="10">
        <v>27</v>
      </c>
      <c r="E220" s="10">
        <v>1088</v>
      </c>
      <c r="F220" s="10">
        <v>56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1027</v>
      </c>
      <c r="D221" s="10">
        <v>17</v>
      </c>
      <c r="E221" s="10">
        <v>951</v>
      </c>
      <c r="F221" s="10">
        <v>59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887</v>
      </c>
      <c r="D222" s="10">
        <v>30</v>
      </c>
      <c r="E222" s="10">
        <v>804</v>
      </c>
      <c r="F222" s="10">
        <v>53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816</v>
      </c>
      <c r="D223" s="10">
        <v>27</v>
      </c>
      <c r="E223" s="10">
        <v>742</v>
      </c>
      <c r="F223" s="10">
        <v>47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3289</v>
      </c>
      <c r="D224" s="10">
        <v>125</v>
      </c>
      <c r="E224" s="10">
        <v>2943</v>
      </c>
      <c r="F224" s="10">
        <v>221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312786</v>
      </c>
      <c r="D225" s="3">
        <v>97679</v>
      </c>
      <c r="E225" s="3">
        <v>202798</v>
      </c>
      <c r="F225" s="3">
        <v>12309</v>
      </c>
    </row>
    <row r="226" spans="1:11" ht="12" customHeight="1">
      <c r="A226" s="33" t="s">
        <v>254</v>
      </c>
      <c r="B226" s="1" t="s">
        <v>8</v>
      </c>
      <c r="C226" s="10">
        <v>16857</v>
      </c>
      <c r="D226" s="10">
        <v>9216</v>
      </c>
      <c r="E226" s="10">
        <v>581</v>
      </c>
      <c r="F226" s="10">
        <v>7060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2874</v>
      </c>
      <c r="D227" s="10">
        <v>359</v>
      </c>
      <c r="E227" s="10">
        <v>144</v>
      </c>
      <c r="F227" s="10">
        <v>2371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3030</v>
      </c>
      <c r="D228" s="10">
        <v>710</v>
      </c>
      <c r="E228" s="10">
        <v>136</v>
      </c>
      <c r="F228" s="10">
        <v>2184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3376</v>
      </c>
      <c r="D229" s="10">
        <v>1401</v>
      </c>
      <c r="E229" s="10">
        <v>140</v>
      </c>
      <c r="F229" s="10">
        <v>1835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3714</v>
      </c>
      <c r="D230" s="10">
        <v>3039</v>
      </c>
      <c r="E230" s="10">
        <v>105</v>
      </c>
      <c r="F230" s="10">
        <v>570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3863</v>
      </c>
      <c r="D231" s="10">
        <v>3707</v>
      </c>
      <c r="E231" s="10">
        <v>56</v>
      </c>
      <c r="F231" s="10">
        <v>100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22131</v>
      </c>
      <c r="D232" s="10">
        <v>21691</v>
      </c>
      <c r="E232" s="10">
        <v>285</v>
      </c>
      <c r="F232" s="10">
        <v>155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4106</v>
      </c>
      <c r="D233" s="10">
        <v>4013</v>
      </c>
      <c r="E233" s="10">
        <v>43</v>
      </c>
      <c r="F233" s="10">
        <v>50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4404</v>
      </c>
      <c r="D234" s="10">
        <v>4326</v>
      </c>
      <c r="E234" s="10">
        <v>50</v>
      </c>
      <c r="F234" s="10">
        <v>28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4686</v>
      </c>
      <c r="D235" s="10">
        <v>4594</v>
      </c>
      <c r="E235" s="10">
        <v>58</v>
      </c>
      <c r="F235" s="10">
        <v>34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4484</v>
      </c>
      <c r="D236" s="10">
        <v>4389</v>
      </c>
      <c r="E236" s="10">
        <v>68</v>
      </c>
      <c r="F236" s="10">
        <v>27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4451</v>
      </c>
      <c r="D237" s="10">
        <v>4369</v>
      </c>
      <c r="E237" s="10">
        <v>66</v>
      </c>
      <c r="F237" s="10">
        <v>16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23131</v>
      </c>
      <c r="D238" s="10">
        <v>22332</v>
      </c>
      <c r="E238" s="10">
        <v>633</v>
      </c>
      <c r="F238" s="10">
        <v>166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4455</v>
      </c>
      <c r="D239" s="10">
        <v>4337</v>
      </c>
      <c r="E239" s="10">
        <v>73</v>
      </c>
      <c r="F239" s="10">
        <v>45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4563</v>
      </c>
      <c r="D240" s="10">
        <v>4447</v>
      </c>
      <c r="E240" s="10">
        <v>70</v>
      </c>
      <c r="F240" s="10">
        <v>46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4746</v>
      </c>
      <c r="D241" s="10">
        <v>4609</v>
      </c>
      <c r="E241" s="10">
        <v>117</v>
      </c>
      <c r="F241" s="10">
        <v>20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4671</v>
      </c>
      <c r="D242" s="10">
        <v>4494</v>
      </c>
      <c r="E242" s="10">
        <v>158</v>
      </c>
      <c r="F242" s="10">
        <v>19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4696</v>
      </c>
      <c r="D243" s="10">
        <v>4445</v>
      </c>
      <c r="E243" s="10">
        <v>215</v>
      </c>
      <c r="F243" s="10">
        <v>36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24721</v>
      </c>
      <c r="D244" s="10">
        <v>19471</v>
      </c>
      <c r="E244" s="10">
        <v>5087</v>
      </c>
      <c r="F244" s="10">
        <v>163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4860</v>
      </c>
      <c r="D245" s="10">
        <v>4558</v>
      </c>
      <c r="E245" s="10">
        <v>263</v>
      </c>
      <c r="F245" s="10">
        <v>39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4788</v>
      </c>
      <c r="D246" s="10">
        <v>4429</v>
      </c>
      <c r="E246" s="10">
        <v>340</v>
      </c>
      <c r="F246" s="10">
        <v>19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4949</v>
      </c>
      <c r="D247" s="10">
        <v>4281</v>
      </c>
      <c r="E247" s="10">
        <v>635</v>
      </c>
      <c r="F247" s="10">
        <v>33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5160</v>
      </c>
      <c r="D248" s="10">
        <v>3552</v>
      </c>
      <c r="E248" s="10">
        <v>1568</v>
      </c>
      <c r="F248" s="10">
        <v>40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4964</v>
      </c>
      <c r="D249" s="10">
        <v>2651</v>
      </c>
      <c r="E249" s="10">
        <v>2281</v>
      </c>
      <c r="F249" s="10">
        <v>32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23056</v>
      </c>
      <c r="D250" s="10">
        <v>8878</v>
      </c>
      <c r="E250" s="10">
        <v>13939</v>
      </c>
      <c r="F250" s="10">
        <v>239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4584</v>
      </c>
      <c r="D251" s="10">
        <v>2181</v>
      </c>
      <c r="E251" s="10">
        <v>2346</v>
      </c>
      <c r="F251" s="10">
        <v>57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4643</v>
      </c>
      <c r="D252" s="10">
        <v>1997</v>
      </c>
      <c r="E252" s="10">
        <v>2593</v>
      </c>
      <c r="F252" s="10">
        <v>53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4814</v>
      </c>
      <c r="D253" s="10">
        <v>1788</v>
      </c>
      <c r="E253" s="10">
        <v>2983</v>
      </c>
      <c r="F253" s="10">
        <v>43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4560</v>
      </c>
      <c r="D254" s="10">
        <v>1584</v>
      </c>
      <c r="E254" s="10">
        <v>2939</v>
      </c>
      <c r="F254" s="10">
        <v>37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4455</v>
      </c>
      <c r="D255" s="10">
        <v>1328</v>
      </c>
      <c r="E255" s="10">
        <v>3078</v>
      </c>
      <c r="F255" s="10">
        <v>49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22264</v>
      </c>
      <c r="D256" s="10">
        <v>4753</v>
      </c>
      <c r="E256" s="10">
        <v>17251</v>
      </c>
      <c r="F256" s="10">
        <v>260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4375</v>
      </c>
      <c r="D257" s="10">
        <v>1146</v>
      </c>
      <c r="E257" s="10">
        <v>3181</v>
      </c>
      <c r="F257" s="10">
        <v>48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4549</v>
      </c>
      <c r="D258" s="10">
        <v>1099</v>
      </c>
      <c r="E258" s="10">
        <v>3406</v>
      </c>
      <c r="F258" s="10">
        <v>44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4431</v>
      </c>
      <c r="D259" s="10">
        <v>930</v>
      </c>
      <c r="E259" s="10">
        <v>3439</v>
      </c>
      <c r="F259" s="10">
        <v>62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4376</v>
      </c>
      <c r="D260" s="10">
        <v>815</v>
      </c>
      <c r="E260" s="10">
        <v>3506</v>
      </c>
      <c r="F260" s="10">
        <v>55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4533</v>
      </c>
      <c r="D261" s="10">
        <v>763</v>
      </c>
      <c r="E261" s="10">
        <v>3719</v>
      </c>
      <c r="F261" s="10">
        <v>51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22369</v>
      </c>
      <c r="D262" s="10">
        <v>3040</v>
      </c>
      <c r="E262" s="10">
        <v>19012</v>
      </c>
      <c r="F262" s="10">
        <v>317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4727</v>
      </c>
      <c r="D263" s="10">
        <v>724</v>
      </c>
      <c r="E263" s="10">
        <v>3939</v>
      </c>
      <c r="F263" s="10">
        <v>64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4484</v>
      </c>
      <c r="D264" s="10">
        <v>619</v>
      </c>
      <c r="E264" s="10">
        <v>3805</v>
      </c>
      <c r="F264" s="10">
        <v>60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4395</v>
      </c>
      <c r="D265" s="10">
        <v>585</v>
      </c>
      <c r="E265" s="10">
        <v>3740</v>
      </c>
      <c r="F265" s="10">
        <v>70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4593</v>
      </c>
      <c r="D266" s="10">
        <v>616</v>
      </c>
      <c r="E266" s="10">
        <v>3913</v>
      </c>
      <c r="F266" s="10">
        <v>64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4170</v>
      </c>
      <c r="D267" s="10">
        <v>496</v>
      </c>
      <c r="E267" s="10">
        <v>3615</v>
      </c>
      <c r="F267" s="10">
        <v>59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22145</v>
      </c>
      <c r="D268" s="10">
        <v>2065</v>
      </c>
      <c r="E268" s="10">
        <v>19756</v>
      </c>
      <c r="F268" s="10">
        <v>324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4679</v>
      </c>
      <c r="D269" s="10">
        <v>495</v>
      </c>
      <c r="E269" s="10">
        <v>4111</v>
      </c>
      <c r="F269" s="10">
        <v>73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4280</v>
      </c>
      <c r="D270" s="10">
        <v>421</v>
      </c>
      <c r="E270" s="10">
        <v>3806</v>
      </c>
      <c r="F270" s="10">
        <v>53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4246</v>
      </c>
      <c r="D271" s="10">
        <v>398</v>
      </c>
      <c r="E271" s="10">
        <v>3776</v>
      </c>
      <c r="F271" s="10">
        <v>72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4387</v>
      </c>
      <c r="D272" s="10">
        <v>393</v>
      </c>
      <c r="E272" s="10">
        <v>3936</v>
      </c>
      <c r="F272" s="10">
        <v>58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4553</v>
      </c>
      <c r="D273" s="10">
        <v>358</v>
      </c>
      <c r="E273" s="10">
        <v>4127</v>
      </c>
      <c r="F273" s="10">
        <v>68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22566</v>
      </c>
      <c r="D274" s="10">
        <v>1780</v>
      </c>
      <c r="E274" s="10">
        <v>20361</v>
      </c>
      <c r="F274" s="10">
        <v>425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4683</v>
      </c>
      <c r="D275" s="10">
        <v>406</v>
      </c>
      <c r="E275" s="10">
        <v>4216</v>
      </c>
      <c r="F275" s="10">
        <v>61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4596</v>
      </c>
      <c r="D276" s="10">
        <v>374</v>
      </c>
      <c r="E276" s="10">
        <v>4108</v>
      </c>
      <c r="F276" s="10">
        <v>114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4529</v>
      </c>
      <c r="D277" s="10">
        <v>331</v>
      </c>
      <c r="E277" s="10">
        <v>4121</v>
      </c>
      <c r="F277" s="10">
        <v>77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4341</v>
      </c>
      <c r="D278" s="10">
        <v>309</v>
      </c>
      <c r="E278" s="10">
        <v>3948</v>
      </c>
      <c r="F278" s="10">
        <v>84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4417</v>
      </c>
      <c r="D279" s="10">
        <v>360</v>
      </c>
      <c r="E279" s="10">
        <v>3968</v>
      </c>
      <c r="F279" s="10">
        <v>89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20944</v>
      </c>
      <c r="D280" s="10">
        <v>1226</v>
      </c>
      <c r="E280" s="10">
        <v>19363</v>
      </c>
      <c r="F280" s="10">
        <v>355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4443</v>
      </c>
      <c r="D281" s="10">
        <v>295</v>
      </c>
      <c r="E281" s="10">
        <v>4074</v>
      </c>
      <c r="F281" s="10">
        <v>74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4322</v>
      </c>
      <c r="D282" s="10">
        <v>267</v>
      </c>
      <c r="E282" s="10">
        <v>3990</v>
      </c>
      <c r="F282" s="10">
        <v>65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4217</v>
      </c>
      <c r="D283" s="10">
        <v>252</v>
      </c>
      <c r="E283" s="10">
        <v>3891</v>
      </c>
      <c r="F283" s="10">
        <v>74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3939</v>
      </c>
      <c r="D284" s="10">
        <v>205</v>
      </c>
      <c r="E284" s="10">
        <v>3661</v>
      </c>
      <c r="F284" s="10">
        <v>73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4023</v>
      </c>
      <c r="D285" s="10">
        <v>207</v>
      </c>
      <c r="E285" s="10">
        <v>3747</v>
      </c>
      <c r="F285" s="10">
        <v>69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18533</v>
      </c>
      <c r="D286" s="10">
        <v>866</v>
      </c>
      <c r="E286" s="10">
        <v>17263</v>
      </c>
      <c r="F286" s="10">
        <v>404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4032</v>
      </c>
      <c r="D287" s="10">
        <v>216</v>
      </c>
      <c r="E287" s="10">
        <v>3737</v>
      </c>
      <c r="F287" s="10">
        <v>79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3946</v>
      </c>
      <c r="D288" s="10">
        <v>192</v>
      </c>
      <c r="E288" s="10">
        <v>3656</v>
      </c>
      <c r="F288" s="10">
        <v>98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3714</v>
      </c>
      <c r="D289" s="10">
        <v>166</v>
      </c>
      <c r="E289" s="10">
        <v>3468</v>
      </c>
      <c r="F289" s="10">
        <v>80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3441</v>
      </c>
      <c r="D290" s="10">
        <v>155</v>
      </c>
      <c r="E290" s="10">
        <v>3207</v>
      </c>
      <c r="F290" s="10">
        <v>79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3400</v>
      </c>
      <c r="D291" s="10">
        <v>137</v>
      </c>
      <c r="E291" s="10">
        <v>3195</v>
      </c>
      <c r="F291" s="10">
        <v>68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16848</v>
      </c>
      <c r="D292" s="10">
        <v>682</v>
      </c>
      <c r="E292" s="10">
        <v>15729</v>
      </c>
      <c r="F292" s="10">
        <v>437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3324</v>
      </c>
      <c r="D293" s="10">
        <v>151</v>
      </c>
      <c r="E293" s="10">
        <v>3079</v>
      </c>
      <c r="F293" s="10">
        <v>94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3356</v>
      </c>
      <c r="D294" s="10">
        <v>148</v>
      </c>
      <c r="E294" s="10">
        <v>3128</v>
      </c>
      <c r="F294" s="10">
        <v>80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3376</v>
      </c>
      <c r="D295" s="10">
        <v>106</v>
      </c>
      <c r="E295" s="10">
        <v>3184</v>
      </c>
      <c r="F295" s="10">
        <v>86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3403</v>
      </c>
      <c r="D296" s="10">
        <v>143</v>
      </c>
      <c r="E296" s="10">
        <v>3183</v>
      </c>
      <c r="F296" s="10">
        <v>77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3389</v>
      </c>
      <c r="D297" s="10">
        <v>134</v>
      </c>
      <c r="E297" s="10">
        <v>3155</v>
      </c>
      <c r="F297" s="10">
        <v>100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15561</v>
      </c>
      <c r="D298" s="10">
        <v>535</v>
      </c>
      <c r="E298" s="10">
        <v>14567</v>
      </c>
      <c r="F298" s="10">
        <v>459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3298</v>
      </c>
      <c r="D299" s="10">
        <v>130</v>
      </c>
      <c r="E299" s="10">
        <v>3069</v>
      </c>
      <c r="F299" s="10">
        <v>99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3110</v>
      </c>
      <c r="D300" s="10">
        <v>101</v>
      </c>
      <c r="E300" s="10">
        <v>2911</v>
      </c>
      <c r="F300" s="10">
        <v>98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3108</v>
      </c>
      <c r="D301" s="10">
        <v>97</v>
      </c>
      <c r="E301" s="10">
        <v>2933</v>
      </c>
      <c r="F301" s="10">
        <v>78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3057</v>
      </c>
      <c r="D302" s="10">
        <v>111</v>
      </c>
      <c r="E302" s="10">
        <v>2852</v>
      </c>
      <c r="F302" s="10">
        <v>94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2988</v>
      </c>
      <c r="D303" s="10">
        <v>96</v>
      </c>
      <c r="E303" s="10">
        <v>2802</v>
      </c>
      <c r="F303" s="10">
        <v>90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13622</v>
      </c>
      <c r="D304" s="10">
        <v>377</v>
      </c>
      <c r="E304" s="10">
        <v>12825</v>
      </c>
      <c r="F304" s="10">
        <v>420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3010</v>
      </c>
      <c r="D305" s="10">
        <v>89</v>
      </c>
      <c r="E305" s="10">
        <v>2814</v>
      </c>
      <c r="F305" s="10">
        <v>107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2767</v>
      </c>
      <c r="D306" s="10">
        <v>95</v>
      </c>
      <c r="E306" s="10">
        <v>2598</v>
      </c>
      <c r="F306" s="10">
        <v>74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2735</v>
      </c>
      <c r="D307" s="10">
        <v>62</v>
      </c>
      <c r="E307" s="10">
        <v>2590</v>
      </c>
      <c r="F307" s="10">
        <v>83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2526</v>
      </c>
      <c r="D308" s="10">
        <v>67</v>
      </c>
      <c r="E308" s="10">
        <v>2386</v>
      </c>
      <c r="F308" s="10">
        <v>73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2584</v>
      </c>
      <c r="D309" s="10">
        <v>64</v>
      </c>
      <c r="E309" s="10">
        <v>2437</v>
      </c>
      <c r="F309" s="10">
        <v>83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11450</v>
      </c>
      <c r="D310" s="10">
        <v>331</v>
      </c>
      <c r="E310" s="10">
        <v>10697</v>
      </c>
      <c r="F310" s="10">
        <v>422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2592</v>
      </c>
      <c r="D311" s="10">
        <v>81</v>
      </c>
      <c r="E311" s="10">
        <v>2402</v>
      </c>
      <c r="F311" s="10">
        <v>109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2298</v>
      </c>
      <c r="D312" s="10">
        <v>66</v>
      </c>
      <c r="E312" s="10">
        <v>2153</v>
      </c>
      <c r="F312" s="10">
        <v>79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2370</v>
      </c>
      <c r="D313" s="10">
        <v>83</v>
      </c>
      <c r="E313" s="10">
        <v>2209</v>
      </c>
      <c r="F313" s="10">
        <v>78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2087</v>
      </c>
      <c r="D314" s="10">
        <v>47</v>
      </c>
      <c r="E314" s="10">
        <v>1976</v>
      </c>
      <c r="F314" s="10">
        <v>64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2103</v>
      </c>
      <c r="D315" s="10">
        <v>54</v>
      </c>
      <c r="E315" s="10">
        <v>1957</v>
      </c>
      <c r="F315" s="10">
        <v>92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8284</v>
      </c>
      <c r="D316" s="10">
        <v>209</v>
      </c>
      <c r="E316" s="10">
        <v>7734</v>
      </c>
      <c r="F316" s="10">
        <v>341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1974</v>
      </c>
      <c r="D317" s="10">
        <v>46</v>
      </c>
      <c r="E317" s="10">
        <v>1841</v>
      </c>
      <c r="F317" s="10">
        <v>87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1849</v>
      </c>
      <c r="D318" s="10">
        <v>40</v>
      </c>
      <c r="E318" s="10">
        <v>1737</v>
      </c>
      <c r="F318" s="10">
        <v>72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1642</v>
      </c>
      <c r="D319" s="10">
        <v>43</v>
      </c>
      <c r="E319" s="10">
        <v>1524</v>
      </c>
      <c r="F319" s="10">
        <v>75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1445</v>
      </c>
      <c r="D320" s="10">
        <v>44</v>
      </c>
      <c r="E320" s="10">
        <v>1344</v>
      </c>
      <c r="F320" s="10">
        <v>57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1374</v>
      </c>
      <c r="D321" s="10">
        <v>36</v>
      </c>
      <c r="E321" s="10">
        <v>1288</v>
      </c>
      <c r="F321" s="10">
        <v>50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4757</v>
      </c>
      <c r="D322" s="10">
        <v>124</v>
      </c>
      <c r="E322" s="10">
        <v>4438</v>
      </c>
      <c r="F322" s="10">
        <v>195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1151</v>
      </c>
      <c r="D323" s="10">
        <v>32</v>
      </c>
      <c r="E323" s="10">
        <v>1057</v>
      </c>
      <c r="F323" s="10">
        <v>62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1012</v>
      </c>
      <c r="D324" s="10">
        <v>27</v>
      </c>
      <c r="E324" s="10">
        <v>948</v>
      </c>
      <c r="F324" s="10">
        <v>37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999</v>
      </c>
      <c r="D325" s="10">
        <v>31</v>
      </c>
      <c r="E325" s="10">
        <v>931</v>
      </c>
      <c r="F325" s="10">
        <v>37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866</v>
      </c>
      <c r="D326" s="10">
        <v>15</v>
      </c>
      <c r="E326" s="10">
        <v>815</v>
      </c>
      <c r="F326" s="10">
        <v>36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729</v>
      </c>
      <c r="D327" s="10">
        <v>19</v>
      </c>
      <c r="E327" s="10">
        <v>687</v>
      </c>
      <c r="F327" s="10">
        <v>23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2327</v>
      </c>
      <c r="D328" s="10">
        <v>54</v>
      </c>
      <c r="E328" s="10">
        <v>2162</v>
      </c>
      <c r="F328" s="10">
        <v>111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577</v>
      </c>
      <c r="D329" s="10">
        <v>17</v>
      </c>
      <c r="E329" s="10">
        <v>537</v>
      </c>
      <c r="F329" s="10">
        <v>23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534</v>
      </c>
      <c r="D330" s="10">
        <v>8</v>
      </c>
      <c r="E330" s="10">
        <v>505</v>
      </c>
      <c r="F330" s="10">
        <v>21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497</v>
      </c>
      <c r="D331" s="10">
        <v>11</v>
      </c>
      <c r="E331" s="10">
        <v>459</v>
      </c>
      <c r="F331" s="10">
        <v>27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377</v>
      </c>
      <c r="D332" s="10">
        <v>10</v>
      </c>
      <c r="E332" s="10">
        <v>344</v>
      </c>
      <c r="F332" s="10">
        <v>23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342</v>
      </c>
      <c r="D333" s="10">
        <v>8</v>
      </c>
      <c r="E333" s="10">
        <v>317</v>
      </c>
      <c r="F333" s="10">
        <v>17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1220</v>
      </c>
      <c r="D334" s="5">
        <v>49</v>
      </c>
      <c r="E334" s="5">
        <v>1115</v>
      </c>
      <c r="F334" s="5">
        <v>56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7.832031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172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142315</v>
      </c>
      <c r="D5" s="3">
        <v>54751</v>
      </c>
      <c r="E5" s="3">
        <v>79022</v>
      </c>
      <c r="F5" s="3">
        <v>8542</v>
      </c>
    </row>
    <row r="6" spans="1:32" ht="12" customHeight="1">
      <c r="A6" s="33" t="s">
        <v>254</v>
      </c>
      <c r="B6" s="1" t="s">
        <v>8</v>
      </c>
      <c r="C6" s="10">
        <v>11413</v>
      </c>
      <c r="D6" s="10">
        <v>5207</v>
      </c>
      <c r="E6" s="10">
        <v>509</v>
      </c>
      <c r="F6" s="10">
        <v>5697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1895</v>
      </c>
      <c r="D7" s="10">
        <v>167</v>
      </c>
      <c r="E7" s="10">
        <v>136</v>
      </c>
      <c r="F7" s="10">
        <v>1592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2086</v>
      </c>
      <c r="D8" s="10">
        <v>241</v>
      </c>
      <c r="E8" s="10">
        <v>102</v>
      </c>
      <c r="F8" s="10">
        <v>1743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2348</v>
      </c>
      <c r="D9" s="10">
        <v>584</v>
      </c>
      <c r="E9" s="10">
        <v>124</v>
      </c>
      <c r="F9" s="10">
        <v>1640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2496</v>
      </c>
      <c r="D10" s="10">
        <v>1785</v>
      </c>
      <c r="E10" s="10">
        <v>94</v>
      </c>
      <c r="F10" s="10">
        <v>617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2588</v>
      </c>
      <c r="D11" s="10">
        <v>2430</v>
      </c>
      <c r="E11" s="10">
        <v>53</v>
      </c>
      <c r="F11" s="10">
        <v>105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14747</v>
      </c>
      <c r="D12" s="10">
        <v>14402</v>
      </c>
      <c r="E12" s="10">
        <v>266</v>
      </c>
      <c r="F12" s="10">
        <v>79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2724</v>
      </c>
      <c r="D13" s="10">
        <v>2660</v>
      </c>
      <c r="E13" s="10">
        <v>37</v>
      </c>
      <c r="F13" s="10">
        <v>27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2891</v>
      </c>
      <c r="D14" s="10">
        <v>2833</v>
      </c>
      <c r="E14" s="10">
        <v>47</v>
      </c>
      <c r="F14" s="10">
        <v>11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3044</v>
      </c>
      <c r="D15" s="10">
        <v>2969</v>
      </c>
      <c r="E15" s="10">
        <v>56</v>
      </c>
      <c r="F15" s="10">
        <v>19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3032</v>
      </c>
      <c r="D16" s="10">
        <v>2949</v>
      </c>
      <c r="E16" s="10">
        <v>67</v>
      </c>
      <c r="F16" s="10">
        <v>16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3056</v>
      </c>
      <c r="D17" s="10">
        <v>2991</v>
      </c>
      <c r="E17" s="10">
        <v>59</v>
      </c>
      <c r="F17" s="10">
        <v>6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14573</v>
      </c>
      <c r="D18" s="10">
        <v>14077</v>
      </c>
      <c r="E18" s="10">
        <v>456</v>
      </c>
      <c r="F18" s="10">
        <v>40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2987</v>
      </c>
      <c r="D19" s="10">
        <v>2920</v>
      </c>
      <c r="E19" s="10">
        <v>62</v>
      </c>
      <c r="F19" s="10">
        <v>5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3014</v>
      </c>
      <c r="D20" s="10">
        <v>2935</v>
      </c>
      <c r="E20" s="10">
        <v>70</v>
      </c>
      <c r="F20" s="10">
        <v>9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2946</v>
      </c>
      <c r="D21" s="10">
        <v>2835</v>
      </c>
      <c r="E21" s="10">
        <v>99</v>
      </c>
      <c r="F21" s="10">
        <v>12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2906</v>
      </c>
      <c r="D22" s="10">
        <v>2808</v>
      </c>
      <c r="E22" s="10">
        <v>92</v>
      </c>
      <c r="F22" s="10">
        <v>6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2720</v>
      </c>
      <c r="D23" s="10">
        <v>2579</v>
      </c>
      <c r="E23" s="10">
        <v>133</v>
      </c>
      <c r="F23" s="10">
        <v>8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12377</v>
      </c>
      <c r="D24" s="10">
        <v>9422</v>
      </c>
      <c r="E24" s="10">
        <v>2869</v>
      </c>
      <c r="F24" s="10">
        <v>86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2552</v>
      </c>
      <c r="D25" s="10">
        <v>2381</v>
      </c>
      <c r="E25" s="10">
        <v>158</v>
      </c>
      <c r="F25" s="10">
        <v>13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2529</v>
      </c>
      <c r="D26" s="10">
        <v>2307</v>
      </c>
      <c r="E26" s="10">
        <v>216</v>
      </c>
      <c r="F26" s="10">
        <v>6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2528</v>
      </c>
      <c r="D27" s="10">
        <v>2139</v>
      </c>
      <c r="E27" s="10">
        <v>371</v>
      </c>
      <c r="F27" s="10">
        <v>18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2463</v>
      </c>
      <c r="D28" s="10">
        <v>1475</v>
      </c>
      <c r="E28" s="10">
        <v>971</v>
      </c>
      <c r="F28" s="10">
        <v>17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2305</v>
      </c>
      <c r="D29" s="10">
        <v>1120</v>
      </c>
      <c r="E29" s="10">
        <v>1153</v>
      </c>
      <c r="F29" s="10">
        <v>32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10636</v>
      </c>
      <c r="D30" s="10">
        <v>3435</v>
      </c>
      <c r="E30" s="10">
        <v>7061</v>
      </c>
      <c r="F30" s="10">
        <v>140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2035</v>
      </c>
      <c r="D31" s="10">
        <v>862</v>
      </c>
      <c r="E31" s="10">
        <v>1144</v>
      </c>
      <c r="F31" s="10">
        <v>29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2122</v>
      </c>
      <c r="D32" s="10">
        <v>778</v>
      </c>
      <c r="E32" s="10">
        <v>1321</v>
      </c>
      <c r="F32" s="10">
        <v>23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2222</v>
      </c>
      <c r="D33" s="10">
        <v>703</v>
      </c>
      <c r="E33" s="10">
        <v>1488</v>
      </c>
      <c r="F33" s="10">
        <v>31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2151</v>
      </c>
      <c r="D34" s="10">
        <v>586</v>
      </c>
      <c r="E34" s="10">
        <v>1537</v>
      </c>
      <c r="F34" s="10">
        <v>28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2106</v>
      </c>
      <c r="D35" s="10">
        <v>506</v>
      </c>
      <c r="E35" s="10">
        <v>1571</v>
      </c>
      <c r="F35" s="10">
        <v>29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10986</v>
      </c>
      <c r="D36" s="10">
        <v>1990</v>
      </c>
      <c r="E36" s="10">
        <v>8742</v>
      </c>
      <c r="F36" s="10">
        <v>254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2096</v>
      </c>
      <c r="D37" s="10">
        <v>438</v>
      </c>
      <c r="E37" s="10">
        <v>1617</v>
      </c>
      <c r="F37" s="10">
        <v>41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2167</v>
      </c>
      <c r="D38" s="10">
        <v>431</v>
      </c>
      <c r="E38" s="10">
        <v>1681</v>
      </c>
      <c r="F38" s="10">
        <v>55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2309</v>
      </c>
      <c r="D39" s="10">
        <v>413</v>
      </c>
      <c r="E39" s="10">
        <v>1846</v>
      </c>
      <c r="F39" s="10">
        <v>50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2135</v>
      </c>
      <c r="D40" s="10">
        <v>361</v>
      </c>
      <c r="E40" s="10">
        <v>1718</v>
      </c>
      <c r="F40" s="10">
        <v>56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2279</v>
      </c>
      <c r="D41" s="10">
        <v>347</v>
      </c>
      <c r="E41" s="10">
        <v>1880</v>
      </c>
      <c r="F41" s="10">
        <v>52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11504</v>
      </c>
      <c r="D42" s="10">
        <v>1689</v>
      </c>
      <c r="E42" s="10">
        <v>9525</v>
      </c>
      <c r="F42" s="10">
        <v>290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2426</v>
      </c>
      <c r="D43" s="10">
        <v>383</v>
      </c>
      <c r="E43" s="10">
        <v>1978</v>
      </c>
      <c r="F43" s="10">
        <v>65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2291</v>
      </c>
      <c r="D44" s="10">
        <v>366</v>
      </c>
      <c r="E44" s="10">
        <v>1878</v>
      </c>
      <c r="F44" s="10">
        <v>47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2252</v>
      </c>
      <c r="D45" s="10">
        <v>332</v>
      </c>
      <c r="E45" s="10">
        <v>1858</v>
      </c>
      <c r="F45" s="10">
        <v>62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2254</v>
      </c>
      <c r="D46" s="10">
        <v>304</v>
      </c>
      <c r="E46" s="10">
        <v>1887</v>
      </c>
      <c r="F46" s="10">
        <v>63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2281</v>
      </c>
      <c r="D47" s="10">
        <v>304</v>
      </c>
      <c r="E47" s="10">
        <v>1924</v>
      </c>
      <c r="F47" s="10">
        <v>53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11397</v>
      </c>
      <c r="D48" s="10">
        <v>1371</v>
      </c>
      <c r="E48" s="10">
        <v>9726</v>
      </c>
      <c r="F48" s="10">
        <v>300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2448</v>
      </c>
      <c r="D49" s="10">
        <v>307</v>
      </c>
      <c r="E49" s="10">
        <v>2070</v>
      </c>
      <c r="F49" s="10">
        <v>71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2415</v>
      </c>
      <c r="D50" s="10">
        <v>332</v>
      </c>
      <c r="E50" s="10">
        <v>2021</v>
      </c>
      <c r="F50" s="10">
        <v>62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2156</v>
      </c>
      <c r="D51" s="10">
        <v>249</v>
      </c>
      <c r="E51" s="10">
        <v>1851</v>
      </c>
      <c r="F51" s="10">
        <v>56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2128</v>
      </c>
      <c r="D52" s="10">
        <v>258</v>
      </c>
      <c r="E52" s="10">
        <v>1817</v>
      </c>
      <c r="F52" s="10">
        <v>53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2250</v>
      </c>
      <c r="D53" s="10">
        <v>225</v>
      </c>
      <c r="E53" s="10">
        <v>1967</v>
      </c>
      <c r="F53" s="10">
        <v>58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10482</v>
      </c>
      <c r="D54" s="10">
        <v>1067</v>
      </c>
      <c r="E54" s="10">
        <v>9143</v>
      </c>
      <c r="F54" s="10">
        <v>272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2296</v>
      </c>
      <c r="D55" s="10">
        <v>241</v>
      </c>
      <c r="E55" s="10">
        <v>1999</v>
      </c>
      <c r="F55" s="10">
        <v>56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2077</v>
      </c>
      <c r="D56" s="10">
        <v>227</v>
      </c>
      <c r="E56" s="10">
        <v>1790</v>
      </c>
      <c r="F56" s="10">
        <v>60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2099</v>
      </c>
      <c r="D57" s="10">
        <v>197</v>
      </c>
      <c r="E57" s="10">
        <v>1852</v>
      </c>
      <c r="F57" s="10">
        <v>50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2018</v>
      </c>
      <c r="D58" s="10">
        <v>207</v>
      </c>
      <c r="E58" s="10">
        <v>1750</v>
      </c>
      <c r="F58" s="10">
        <v>61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1992</v>
      </c>
      <c r="D59" s="10">
        <v>195</v>
      </c>
      <c r="E59" s="10">
        <v>1752</v>
      </c>
      <c r="F59" s="10">
        <v>45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8193</v>
      </c>
      <c r="D60" s="10">
        <v>696</v>
      </c>
      <c r="E60" s="10">
        <v>7256</v>
      </c>
      <c r="F60" s="10">
        <v>241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1807</v>
      </c>
      <c r="D61" s="10">
        <v>157</v>
      </c>
      <c r="E61" s="10">
        <v>1594</v>
      </c>
      <c r="F61" s="10">
        <v>56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1693</v>
      </c>
      <c r="D62" s="10">
        <v>161</v>
      </c>
      <c r="E62" s="10">
        <v>1496</v>
      </c>
      <c r="F62" s="10">
        <v>36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1637</v>
      </c>
      <c r="D63" s="10">
        <v>146</v>
      </c>
      <c r="E63" s="10">
        <v>1442</v>
      </c>
      <c r="F63" s="10">
        <v>49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1493</v>
      </c>
      <c r="D64" s="10">
        <v>109</v>
      </c>
      <c r="E64" s="10">
        <v>1337</v>
      </c>
      <c r="F64" s="10">
        <v>47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1563</v>
      </c>
      <c r="D65" s="10">
        <v>123</v>
      </c>
      <c r="E65" s="10">
        <v>1387</v>
      </c>
      <c r="F65" s="10">
        <v>53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6602</v>
      </c>
      <c r="D66" s="10">
        <v>472</v>
      </c>
      <c r="E66" s="10">
        <v>5917</v>
      </c>
      <c r="F66" s="10">
        <v>213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1497</v>
      </c>
      <c r="D67" s="10">
        <v>109</v>
      </c>
      <c r="E67" s="10">
        <v>1344</v>
      </c>
      <c r="F67" s="10">
        <v>44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1404</v>
      </c>
      <c r="D68" s="10">
        <v>97</v>
      </c>
      <c r="E68" s="10">
        <v>1268</v>
      </c>
      <c r="F68" s="10">
        <v>39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1322</v>
      </c>
      <c r="D69" s="10">
        <v>98</v>
      </c>
      <c r="E69" s="10">
        <v>1191</v>
      </c>
      <c r="F69" s="10">
        <v>33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1213</v>
      </c>
      <c r="D70" s="10">
        <v>92</v>
      </c>
      <c r="E70" s="10">
        <v>1069</v>
      </c>
      <c r="F70" s="10">
        <v>52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1166</v>
      </c>
      <c r="D71" s="10">
        <v>76</v>
      </c>
      <c r="E71" s="10">
        <v>1045</v>
      </c>
      <c r="F71" s="10">
        <v>45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5353</v>
      </c>
      <c r="D72" s="10">
        <v>318</v>
      </c>
      <c r="E72" s="10">
        <v>4839</v>
      </c>
      <c r="F72" s="10">
        <v>196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1151</v>
      </c>
      <c r="D73" s="10">
        <v>49</v>
      </c>
      <c r="E73" s="10">
        <v>1065</v>
      </c>
      <c r="F73" s="10">
        <v>37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1080</v>
      </c>
      <c r="D74" s="10">
        <v>69</v>
      </c>
      <c r="E74" s="10">
        <v>975</v>
      </c>
      <c r="F74" s="10">
        <v>36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1078</v>
      </c>
      <c r="D75" s="10">
        <v>63</v>
      </c>
      <c r="E75" s="10">
        <v>965</v>
      </c>
      <c r="F75" s="10">
        <v>50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1003</v>
      </c>
      <c r="D76" s="10">
        <v>68</v>
      </c>
      <c r="E76" s="10">
        <v>890</v>
      </c>
      <c r="F76" s="10">
        <v>45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1041</v>
      </c>
      <c r="D77" s="10">
        <v>69</v>
      </c>
      <c r="E77" s="10">
        <v>944</v>
      </c>
      <c r="F77" s="10">
        <v>28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4464</v>
      </c>
      <c r="D78" s="10">
        <v>217</v>
      </c>
      <c r="E78" s="10">
        <v>4080</v>
      </c>
      <c r="F78" s="10">
        <v>167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979</v>
      </c>
      <c r="D79" s="10">
        <v>59</v>
      </c>
      <c r="E79" s="10">
        <v>885</v>
      </c>
      <c r="F79" s="10">
        <v>35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941</v>
      </c>
      <c r="D80" s="10">
        <v>47</v>
      </c>
      <c r="E80" s="10">
        <v>867</v>
      </c>
      <c r="F80" s="10">
        <v>27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868</v>
      </c>
      <c r="D81" s="10">
        <v>39</v>
      </c>
      <c r="E81" s="10">
        <v>788</v>
      </c>
      <c r="F81" s="10">
        <v>41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847</v>
      </c>
      <c r="D82" s="10">
        <v>36</v>
      </c>
      <c r="E82" s="10">
        <v>779</v>
      </c>
      <c r="F82" s="10">
        <v>32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829</v>
      </c>
      <c r="D83" s="10">
        <v>36</v>
      </c>
      <c r="E83" s="10">
        <v>761</v>
      </c>
      <c r="F83" s="10">
        <v>32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3540</v>
      </c>
      <c r="D84" s="10">
        <v>123</v>
      </c>
      <c r="E84" s="10">
        <v>3231</v>
      </c>
      <c r="F84" s="10">
        <v>186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809</v>
      </c>
      <c r="D85" s="10">
        <v>37</v>
      </c>
      <c r="E85" s="10">
        <v>734</v>
      </c>
      <c r="F85" s="10">
        <v>38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709</v>
      </c>
      <c r="D86" s="10">
        <v>22</v>
      </c>
      <c r="E86" s="10">
        <v>653</v>
      </c>
      <c r="F86" s="10">
        <v>34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748</v>
      </c>
      <c r="D87" s="10">
        <v>26</v>
      </c>
      <c r="E87" s="10">
        <v>681</v>
      </c>
      <c r="F87" s="10">
        <v>41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642</v>
      </c>
      <c r="D88" s="10">
        <v>21</v>
      </c>
      <c r="E88" s="10">
        <v>584</v>
      </c>
      <c r="F88" s="10">
        <v>37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632</v>
      </c>
      <c r="D89" s="10">
        <v>17</v>
      </c>
      <c r="E89" s="10">
        <v>579</v>
      </c>
      <c r="F89" s="10">
        <v>36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2624</v>
      </c>
      <c r="D90" s="10">
        <v>114</v>
      </c>
      <c r="E90" s="10">
        <v>2360</v>
      </c>
      <c r="F90" s="10">
        <v>150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642</v>
      </c>
      <c r="D91" s="10">
        <v>25</v>
      </c>
      <c r="E91" s="10">
        <v>580</v>
      </c>
      <c r="F91" s="10">
        <v>37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543</v>
      </c>
      <c r="D92" s="10">
        <v>28</v>
      </c>
      <c r="E92" s="10">
        <v>483</v>
      </c>
      <c r="F92" s="10">
        <v>32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566</v>
      </c>
      <c r="D93" s="10">
        <v>21</v>
      </c>
      <c r="E93" s="10">
        <v>507</v>
      </c>
      <c r="F93" s="10">
        <v>38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431</v>
      </c>
      <c r="D94" s="10">
        <v>20</v>
      </c>
      <c r="E94" s="10">
        <v>391</v>
      </c>
      <c r="F94" s="10">
        <v>20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442</v>
      </c>
      <c r="D95" s="10">
        <v>20</v>
      </c>
      <c r="E95" s="10">
        <v>399</v>
      </c>
      <c r="F95" s="10">
        <v>23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1703</v>
      </c>
      <c r="D96" s="10">
        <v>66</v>
      </c>
      <c r="E96" s="10">
        <v>1538</v>
      </c>
      <c r="F96" s="10">
        <v>99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387</v>
      </c>
      <c r="D97" s="10">
        <v>9</v>
      </c>
      <c r="E97" s="10">
        <v>355</v>
      </c>
      <c r="F97" s="10">
        <v>23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370</v>
      </c>
      <c r="D98" s="10">
        <v>16</v>
      </c>
      <c r="E98" s="10">
        <v>335</v>
      </c>
      <c r="F98" s="10">
        <v>19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353</v>
      </c>
      <c r="D99" s="10">
        <v>11</v>
      </c>
      <c r="E99" s="10">
        <v>317</v>
      </c>
      <c r="F99" s="10">
        <v>25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308</v>
      </c>
      <c r="D100" s="10">
        <v>18</v>
      </c>
      <c r="E100" s="10">
        <v>273</v>
      </c>
      <c r="F100" s="10">
        <v>17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285</v>
      </c>
      <c r="D101" s="10">
        <v>12</v>
      </c>
      <c r="E101" s="10">
        <v>258</v>
      </c>
      <c r="F101" s="10">
        <v>15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937</v>
      </c>
      <c r="D102" s="10">
        <v>38</v>
      </c>
      <c r="E102" s="10">
        <v>838</v>
      </c>
      <c r="F102" s="10">
        <v>61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222</v>
      </c>
      <c r="D103" s="10">
        <v>6</v>
      </c>
      <c r="E103" s="10">
        <v>204</v>
      </c>
      <c r="F103" s="10">
        <v>12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197</v>
      </c>
      <c r="D104" s="10">
        <v>15</v>
      </c>
      <c r="E104" s="10">
        <v>166</v>
      </c>
      <c r="F104" s="10">
        <v>16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197</v>
      </c>
      <c r="D105" s="10">
        <v>3</v>
      </c>
      <c r="E105" s="10">
        <v>176</v>
      </c>
      <c r="F105" s="10">
        <v>18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178</v>
      </c>
      <c r="D106" s="10">
        <v>7</v>
      </c>
      <c r="E106" s="10">
        <v>163</v>
      </c>
      <c r="F106" s="10">
        <v>8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143</v>
      </c>
      <c r="D107" s="10">
        <v>7</v>
      </c>
      <c r="E107" s="10">
        <v>129</v>
      </c>
      <c r="F107" s="10">
        <v>7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455</v>
      </c>
      <c r="D108" s="10">
        <v>18</v>
      </c>
      <c r="E108" s="10">
        <v>396</v>
      </c>
      <c r="F108" s="10">
        <v>41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106</v>
      </c>
      <c r="D109" s="10">
        <v>1</v>
      </c>
      <c r="E109" s="10">
        <v>97</v>
      </c>
      <c r="F109" s="10">
        <v>8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93</v>
      </c>
      <c r="D110" s="10">
        <v>6</v>
      </c>
      <c r="E110" s="10">
        <v>79</v>
      </c>
      <c r="F110" s="10">
        <v>8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105</v>
      </c>
      <c r="D111" s="10">
        <v>4</v>
      </c>
      <c r="E111" s="10">
        <v>87</v>
      </c>
      <c r="F111" s="10">
        <v>14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78</v>
      </c>
      <c r="D112" s="10">
        <v>3</v>
      </c>
      <c r="E112" s="10">
        <v>68</v>
      </c>
      <c r="F112" s="10">
        <v>7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73</v>
      </c>
      <c r="D113" s="10">
        <v>4</v>
      </c>
      <c r="E113" s="10">
        <v>65</v>
      </c>
      <c r="F113" s="10">
        <v>4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329</v>
      </c>
      <c r="D114" s="10">
        <v>29</v>
      </c>
      <c r="E114" s="10">
        <v>270</v>
      </c>
      <c r="F114" s="10">
        <v>30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72129</v>
      </c>
      <c r="D115" s="3">
        <v>28652</v>
      </c>
      <c r="E115" s="3">
        <v>39280</v>
      </c>
      <c r="F115" s="3">
        <v>4197</v>
      </c>
    </row>
    <row r="116" spans="1:11" ht="12" customHeight="1">
      <c r="A116" s="33" t="s">
        <v>254</v>
      </c>
      <c r="B116" s="1" t="s">
        <v>8</v>
      </c>
      <c r="C116" s="10">
        <v>5605</v>
      </c>
      <c r="D116" s="10">
        <v>2560</v>
      </c>
      <c r="E116" s="10">
        <v>240</v>
      </c>
      <c r="F116" s="10">
        <v>2805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962</v>
      </c>
      <c r="D117" s="10">
        <v>95</v>
      </c>
      <c r="E117" s="10">
        <v>59</v>
      </c>
      <c r="F117" s="10">
        <v>808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1023</v>
      </c>
      <c r="D118" s="10">
        <v>123</v>
      </c>
      <c r="E118" s="10">
        <v>50</v>
      </c>
      <c r="F118" s="10">
        <v>850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1166</v>
      </c>
      <c r="D119" s="10">
        <v>287</v>
      </c>
      <c r="E119" s="10">
        <v>55</v>
      </c>
      <c r="F119" s="10">
        <v>824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1191</v>
      </c>
      <c r="D120" s="10">
        <v>865</v>
      </c>
      <c r="E120" s="10">
        <v>47</v>
      </c>
      <c r="F120" s="10">
        <v>279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1263</v>
      </c>
      <c r="D121" s="10">
        <v>1190</v>
      </c>
      <c r="E121" s="10">
        <v>29</v>
      </c>
      <c r="F121" s="10">
        <v>44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7192</v>
      </c>
      <c r="D122" s="10">
        <v>7037</v>
      </c>
      <c r="E122" s="10">
        <v>120</v>
      </c>
      <c r="F122" s="10">
        <v>35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1332</v>
      </c>
      <c r="D123" s="10">
        <v>1303</v>
      </c>
      <c r="E123" s="10">
        <v>20</v>
      </c>
      <c r="F123" s="10">
        <v>9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1404</v>
      </c>
      <c r="D124" s="10">
        <v>1384</v>
      </c>
      <c r="E124" s="10">
        <v>15</v>
      </c>
      <c r="F124" s="10">
        <v>5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1517</v>
      </c>
      <c r="D125" s="10">
        <v>1480</v>
      </c>
      <c r="E125" s="10">
        <v>26</v>
      </c>
      <c r="F125" s="10">
        <v>11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1452</v>
      </c>
      <c r="D126" s="10">
        <v>1415</v>
      </c>
      <c r="E126" s="10">
        <v>30</v>
      </c>
      <c r="F126" s="10">
        <v>7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1487</v>
      </c>
      <c r="D127" s="10">
        <v>1455</v>
      </c>
      <c r="E127" s="10">
        <v>29</v>
      </c>
      <c r="F127" s="10">
        <v>3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7180</v>
      </c>
      <c r="D128" s="10">
        <v>6942</v>
      </c>
      <c r="E128" s="10">
        <v>216</v>
      </c>
      <c r="F128" s="10">
        <v>22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1502</v>
      </c>
      <c r="D129" s="10">
        <v>1467</v>
      </c>
      <c r="E129" s="10">
        <v>30</v>
      </c>
      <c r="F129" s="10">
        <v>5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1470</v>
      </c>
      <c r="D130" s="10">
        <v>1432</v>
      </c>
      <c r="E130" s="10">
        <v>34</v>
      </c>
      <c r="F130" s="10">
        <v>4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1424</v>
      </c>
      <c r="D131" s="10">
        <v>1367</v>
      </c>
      <c r="E131" s="10">
        <v>50</v>
      </c>
      <c r="F131" s="10">
        <v>7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1441</v>
      </c>
      <c r="D132" s="10">
        <v>1402</v>
      </c>
      <c r="E132" s="10">
        <v>37</v>
      </c>
      <c r="F132" s="10">
        <v>2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1343</v>
      </c>
      <c r="D133" s="10">
        <v>1274</v>
      </c>
      <c r="E133" s="10">
        <v>65</v>
      </c>
      <c r="F133" s="10">
        <v>4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6135</v>
      </c>
      <c r="D134" s="10">
        <v>4814</v>
      </c>
      <c r="E134" s="10">
        <v>1284</v>
      </c>
      <c r="F134" s="10">
        <v>37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1248</v>
      </c>
      <c r="D135" s="10">
        <v>1180</v>
      </c>
      <c r="E135" s="10">
        <v>62</v>
      </c>
      <c r="F135" s="10">
        <v>6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1261</v>
      </c>
      <c r="D136" s="10">
        <v>1173</v>
      </c>
      <c r="E136" s="10">
        <v>87</v>
      </c>
      <c r="F136" s="10">
        <v>1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1255</v>
      </c>
      <c r="D137" s="10">
        <v>1078</v>
      </c>
      <c r="E137" s="10">
        <v>168</v>
      </c>
      <c r="F137" s="10">
        <v>9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1241</v>
      </c>
      <c r="D138" s="10">
        <v>772</v>
      </c>
      <c r="E138" s="10">
        <v>461</v>
      </c>
      <c r="F138" s="10">
        <v>8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1130</v>
      </c>
      <c r="D139" s="10">
        <v>611</v>
      </c>
      <c r="E139" s="10">
        <v>506</v>
      </c>
      <c r="F139" s="10">
        <v>13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5387</v>
      </c>
      <c r="D140" s="10">
        <v>2113</v>
      </c>
      <c r="E140" s="10">
        <v>3201</v>
      </c>
      <c r="F140" s="10">
        <v>73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1001</v>
      </c>
      <c r="D141" s="10">
        <v>506</v>
      </c>
      <c r="E141" s="10">
        <v>480</v>
      </c>
      <c r="F141" s="10">
        <v>15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1073</v>
      </c>
      <c r="D142" s="10">
        <v>470</v>
      </c>
      <c r="E142" s="10">
        <v>589</v>
      </c>
      <c r="F142" s="10">
        <v>14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1113</v>
      </c>
      <c r="D143" s="10">
        <v>441</v>
      </c>
      <c r="E143" s="10">
        <v>658</v>
      </c>
      <c r="F143" s="10">
        <v>14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1108</v>
      </c>
      <c r="D144" s="10">
        <v>374</v>
      </c>
      <c r="E144" s="10">
        <v>717</v>
      </c>
      <c r="F144" s="10">
        <v>17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1092</v>
      </c>
      <c r="D145" s="10">
        <v>322</v>
      </c>
      <c r="E145" s="10">
        <v>757</v>
      </c>
      <c r="F145" s="10">
        <v>13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5684</v>
      </c>
      <c r="D146" s="10">
        <v>1265</v>
      </c>
      <c r="E146" s="10">
        <v>4294</v>
      </c>
      <c r="F146" s="10">
        <v>125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1078</v>
      </c>
      <c r="D147" s="10">
        <v>274</v>
      </c>
      <c r="E147" s="10">
        <v>785</v>
      </c>
      <c r="F147" s="10">
        <v>19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1127</v>
      </c>
      <c r="D148" s="10">
        <v>256</v>
      </c>
      <c r="E148" s="10">
        <v>842</v>
      </c>
      <c r="F148" s="10">
        <v>29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1205</v>
      </c>
      <c r="D149" s="10">
        <v>264</v>
      </c>
      <c r="E149" s="10">
        <v>916</v>
      </c>
      <c r="F149" s="10">
        <v>25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1121</v>
      </c>
      <c r="D150" s="10">
        <v>244</v>
      </c>
      <c r="E150" s="10">
        <v>854</v>
      </c>
      <c r="F150" s="10">
        <v>23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1153</v>
      </c>
      <c r="D151" s="10">
        <v>227</v>
      </c>
      <c r="E151" s="10">
        <v>897</v>
      </c>
      <c r="F151" s="10">
        <v>29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6069</v>
      </c>
      <c r="D152" s="10">
        <v>1099</v>
      </c>
      <c r="E152" s="10">
        <v>4825</v>
      </c>
      <c r="F152" s="10">
        <v>145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1297</v>
      </c>
      <c r="D153" s="10">
        <v>247</v>
      </c>
      <c r="E153" s="10">
        <v>1020</v>
      </c>
      <c r="F153" s="10">
        <v>30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1193</v>
      </c>
      <c r="D154" s="10">
        <v>233</v>
      </c>
      <c r="E154" s="10">
        <v>935</v>
      </c>
      <c r="F154" s="10">
        <v>25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1175</v>
      </c>
      <c r="D155" s="10">
        <v>209</v>
      </c>
      <c r="E155" s="10">
        <v>935</v>
      </c>
      <c r="F155" s="10">
        <v>31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1202</v>
      </c>
      <c r="D156" s="10">
        <v>207</v>
      </c>
      <c r="E156" s="10">
        <v>963</v>
      </c>
      <c r="F156" s="10">
        <v>32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1202</v>
      </c>
      <c r="D157" s="10">
        <v>203</v>
      </c>
      <c r="E157" s="10">
        <v>972</v>
      </c>
      <c r="F157" s="10">
        <v>27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5795</v>
      </c>
      <c r="D158" s="10">
        <v>891</v>
      </c>
      <c r="E158" s="10">
        <v>4780</v>
      </c>
      <c r="F158" s="10">
        <v>124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1276</v>
      </c>
      <c r="D159" s="10">
        <v>206</v>
      </c>
      <c r="E159" s="10">
        <v>1044</v>
      </c>
      <c r="F159" s="10">
        <v>26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1239</v>
      </c>
      <c r="D160" s="10">
        <v>217</v>
      </c>
      <c r="E160" s="10">
        <v>991</v>
      </c>
      <c r="F160" s="10">
        <v>31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1072</v>
      </c>
      <c r="D161" s="10">
        <v>169</v>
      </c>
      <c r="E161" s="10">
        <v>883</v>
      </c>
      <c r="F161" s="10">
        <v>20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1056</v>
      </c>
      <c r="D162" s="10">
        <v>159</v>
      </c>
      <c r="E162" s="10">
        <v>878</v>
      </c>
      <c r="F162" s="10">
        <v>19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1152</v>
      </c>
      <c r="D163" s="10">
        <v>140</v>
      </c>
      <c r="E163" s="10">
        <v>984</v>
      </c>
      <c r="F163" s="10">
        <v>28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5296</v>
      </c>
      <c r="D164" s="10">
        <v>693</v>
      </c>
      <c r="E164" s="10">
        <v>4485</v>
      </c>
      <c r="F164" s="10">
        <v>118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1174</v>
      </c>
      <c r="D165" s="10">
        <v>156</v>
      </c>
      <c r="E165" s="10">
        <v>993</v>
      </c>
      <c r="F165" s="10">
        <v>25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1028</v>
      </c>
      <c r="D166" s="10">
        <v>148</v>
      </c>
      <c r="E166" s="10">
        <v>854</v>
      </c>
      <c r="F166" s="10">
        <v>26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1076</v>
      </c>
      <c r="D167" s="10">
        <v>126</v>
      </c>
      <c r="E167" s="10">
        <v>926</v>
      </c>
      <c r="F167" s="10">
        <v>24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1011</v>
      </c>
      <c r="D168" s="10">
        <v>131</v>
      </c>
      <c r="E168" s="10">
        <v>859</v>
      </c>
      <c r="F168" s="10">
        <v>21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1007</v>
      </c>
      <c r="D169" s="10">
        <v>132</v>
      </c>
      <c r="E169" s="10">
        <v>853</v>
      </c>
      <c r="F169" s="10">
        <v>22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4111</v>
      </c>
      <c r="D170" s="10">
        <v>418</v>
      </c>
      <c r="E170" s="10">
        <v>3583</v>
      </c>
      <c r="F170" s="10">
        <v>110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904</v>
      </c>
      <c r="D171" s="10">
        <v>83</v>
      </c>
      <c r="E171" s="10">
        <v>795</v>
      </c>
      <c r="F171" s="10">
        <v>26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877</v>
      </c>
      <c r="D172" s="10">
        <v>109</v>
      </c>
      <c r="E172" s="10">
        <v>754</v>
      </c>
      <c r="F172" s="10">
        <v>14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837</v>
      </c>
      <c r="D173" s="10">
        <v>93</v>
      </c>
      <c r="E173" s="10">
        <v>719</v>
      </c>
      <c r="F173" s="10">
        <v>25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756</v>
      </c>
      <c r="D174" s="10">
        <v>65</v>
      </c>
      <c r="E174" s="10">
        <v>668</v>
      </c>
      <c r="F174" s="10">
        <v>23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737</v>
      </c>
      <c r="D175" s="10">
        <v>68</v>
      </c>
      <c r="E175" s="10">
        <v>647</v>
      </c>
      <c r="F175" s="10">
        <v>22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3369</v>
      </c>
      <c r="D176" s="10">
        <v>298</v>
      </c>
      <c r="E176" s="10">
        <v>2976</v>
      </c>
      <c r="F176" s="10">
        <v>95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763</v>
      </c>
      <c r="D177" s="10">
        <v>68</v>
      </c>
      <c r="E177" s="10">
        <v>669</v>
      </c>
      <c r="F177" s="10">
        <v>26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729</v>
      </c>
      <c r="D178" s="10">
        <v>56</v>
      </c>
      <c r="E178" s="10">
        <v>655</v>
      </c>
      <c r="F178" s="10">
        <v>18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644</v>
      </c>
      <c r="D179" s="10">
        <v>66</v>
      </c>
      <c r="E179" s="10">
        <v>567</v>
      </c>
      <c r="F179" s="10">
        <v>11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648</v>
      </c>
      <c r="D180" s="10">
        <v>60</v>
      </c>
      <c r="E180" s="10">
        <v>562</v>
      </c>
      <c r="F180" s="10">
        <v>26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585</v>
      </c>
      <c r="D181" s="10">
        <v>48</v>
      </c>
      <c r="E181" s="10">
        <v>523</v>
      </c>
      <c r="F181" s="10">
        <v>14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2741</v>
      </c>
      <c r="D182" s="10">
        <v>178</v>
      </c>
      <c r="E182" s="10">
        <v>2471</v>
      </c>
      <c r="F182" s="10">
        <v>92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579</v>
      </c>
      <c r="D183" s="10">
        <v>30</v>
      </c>
      <c r="E183" s="10">
        <v>528</v>
      </c>
      <c r="F183" s="10">
        <v>21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555</v>
      </c>
      <c r="D184" s="10">
        <v>35</v>
      </c>
      <c r="E184" s="10">
        <v>507</v>
      </c>
      <c r="F184" s="10">
        <v>13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552</v>
      </c>
      <c r="D185" s="10">
        <v>33</v>
      </c>
      <c r="E185" s="10">
        <v>492</v>
      </c>
      <c r="F185" s="10">
        <v>27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518</v>
      </c>
      <c r="D186" s="10">
        <v>43</v>
      </c>
      <c r="E186" s="10">
        <v>455</v>
      </c>
      <c r="F186" s="10">
        <v>20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537</v>
      </c>
      <c r="D187" s="10">
        <v>37</v>
      </c>
      <c r="E187" s="10">
        <v>489</v>
      </c>
      <c r="F187" s="10">
        <v>11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2269</v>
      </c>
      <c r="D188" s="10">
        <v>129</v>
      </c>
      <c r="E188" s="10">
        <v>2052</v>
      </c>
      <c r="F188" s="10">
        <v>88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485</v>
      </c>
      <c r="D189" s="10">
        <v>38</v>
      </c>
      <c r="E189" s="10">
        <v>426</v>
      </c>
      <c r="F189" s="10">
        <v>21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493</v>
      </c>
      <c r="D190" s="10">
        <v>32</v>
      </c>
      <c r="E190" s="10">
        <v>448</v>
      </c>
      <c r="F190" s="10">
        <v>13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445</v>
      </c>
      <c r="D191" s="10">
        <v>20</v>
      </c>
      <c r="E191" s="10">
        <v>400</v>
      </c>
      <c r="F191" s="10">
        <v>25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416</v>
      </c>
      <c r="D192" s="10">
        <v>16</v>
      </c>
      <c r="E192" s="10">
        <v>386</v>
      </c>
      <c r="F192" s="10">
        <v>14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430</v>
      </c>
      <c r="D193" s="10">
        <v>23</v>
      </c>
      <c r="E193" s="10">
        <v>392</v>
      </c>
      <c r="F193" s="10">
        <v>15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1808</v>
      </c>
      <c r="D194" s="10">
        <v>67</v>
      </c>
      <c r="E194" s="10">
        <v>1650</v>
      </c>
      <c r="F194" s="10">
        <v>91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394</v>
      </c>
      <c r="D195" s="10">
        <v>19</v>
      </c>
      <c r="E195" s="10">
        <v>356</v>
      </c>
      <c r="F195" s="10">
        <v>19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363</v>
      </c>
      <c r="D196" s="10">
        <v>12</v>
      </c>
      <c r="E196" s="10">
        <v>336</v>
      </c>
      <c r="F196" s="10">
        <v>15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368</v>
      </c>
      <c r="D197" s="10">
        <v>14</v>
      </c>
      <c r="E197" s="10">
        <v>331</v>
      </c>
      <c r="F197" s="10">
        <v>23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337</v>
      </c>
      <c r="D198" s="10">
        <v>11</v>
      </c>
      <c r="E198" s="10">
        <v>311</v>
      </c>
      <c r="F198" s="10">
        <v>15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346</v>
      </c>
      <c r="D199" s="10">
        <v>11</v>
      </c>
      <c r="E199" s="10">
        <v>316</v>
      </c>
      <c r="F199" s="10">
        <v>19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1405</v>
      </c>
      <c r="D200" s="10">
        <v>64</v>
      </c>
      <c r="E200" s="10">
        <v>1253</v>
      </c>
      <c r="F200" s="10">
        <v>88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349</v>
      </c>
      <c r="D201" s="10">
        <v>16</v>
      </c>
      <c r="E201" s="10">
        <v>310</v>
      </c>
      <c r="F201" s="10">
        <v>23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298</v>
      </c>
      <c r="D202" s="10">
        <v>16</v>
      </c>
      <c r="E202" s="10">
        <v>262</v>
      </c>
      <c r="F202" s="10">
        <v>20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309</v>
      </c>
      <c r="D203" s="10">
        <v>12</v>
      </c>
      <c r="E203" s="10">
        <v>275</v>
      </c>
      <c r="F203" s="10">
        <v>22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222</v>
      </c>
      <c r="D204" s="10">
        <v>10</v>
      </c>
      <c r="E204" s="10">
        <v>203</v>
      </c>
      <c r="F204" s="10">
        <v>9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227</v>
      </c>
      <c r="D205" s="10">
        <v>10</v>
      </c>
      <c r="E205" s="10">
        <v>203</v>
      </c>
      <c r="F205" s="10">
        <v>14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977</v>
      </c>
      <c r="D206" s="10">
        <v>35</v>
      </c>
      <c r="E206" s="10">
        <v>884</v>
      </c>
      <c r="F206" s="10">
        <v>58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209</v>
      </c>
      <c r="D207" s="10">
        <v>7</v>
      </c>
      <c r="E207" s="10">
        <v>189</v>
      </c>
      <c r="F207" s="10">
        <v>13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203</v>
      </c>
      <c r="D208" s="10">
        <v>6</v>
      </c>
      <c r="E208" s="10">
        <v>184</v>
      </c>
      <c r="F208" s="10">
        <v>13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205</v>
      </c>
      <c r="D209" s="10">
        <v>5</v>
      </c>
      <c r="E209" s="10">
        <v>185</v>
      </c>
      <c r="F209" s="10">
        <v>15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192</v>
      </c>
      <c r="D210" s="10">
        <v>10</v>
      </c>
      <c r="E210" s="10">
        <v>172</v>
      </c>
      <c r="F210" s="10">
        <v>10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168</v>
      </c>
      <c r="D211" s="10">
        <v>7</v>
      </c>
      <c r="E211" s="10">
        <v>154</v>
      </c>
      <c r="F211" s="10">
        <v>7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564</v>
      </c>
      <c r="D212" s="10">
        <v>19</v>
      </c>
      <c r="E212" s="10">
        <v>505</v>
      </c>
      <c r="F212" s="10">
        <v>40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132</v>
      </c>
      <c r="D213" s="10">
        <v>3</v>
      </c>
      <c r="E213" s="10">
        <v>122</v>
      </c>
      <c r="F213" s="10">
        <v>7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125</v>
      </c>
      <c r="D214" s="10">
        <v>8</v>
      </c>
      <c r="E214" s="10">
        <v>106</v>
      </c>
      <c r="F214" s="10">
        <v>11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117</v>
      </c>
      <c r="D215" s="10">
        <v>2</v>
      </c>
      <c r="E215" s="10">
        <v>105</v>
      </c>
      <c r="F215" s="10">
        <v>10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112</v>
      </c>
      <c r="D216" s="10">
        <v>4</v>
      </c>
      <c r="E216" s="10">
        <v>102</v>
      </c>
      <c r="F216" s="10">
        <v>6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78</v>
      </c>
      <c r="D217" s="10">
        <v>2</v>
      </c>
      <c r="E217" s="10">
        <v>70</v>
      </c>
      <c r="F217" s="10">
        <v>6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311</v>
      </c>
      <c r="D218" s="10">
        <v>13</v>
      </c>
      <c r="E218" s="10">
        <v>268</v>
      </c>
      <c r="F218" s="10">
        <v>30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70</v>
      </c>
      <c r="D219" s="10">
        <v>1</v>
      </c>
      <c r="E219" s="10">
        <v>63</v>
      </c>
      <c r="F219" s="10">
        <v>6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59</v>
      </c>
      <c r="D220" s="10">
        <v>4</v>
      </c>
      <c r="E220" s="10">
        <v>51</v>
      </c>
      <c r="F220" s="10">
        <v>4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72</v>
      </c>
      <c r="D221" s="10">
        <v>2</v>
      </c>
      <c r="E221" s="10">
        <v>59</v>
      </c>
      <c r="F221" s="10">
        <v>11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54</v>
      </c>
      <c r="D222" s="10">
        <v>3</v>
      </c>
      <c r="E222" s="10">
        <v>45</v>
      </c>
      <c r="F222" s="10">
        <v>6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56</v>
      </c>
      <c r="D223" s="10">
        <v>3</v>
      </c>
      <c r="E223" s="10">
        <v>50</v>
      </c>
      <c r="F223" s="10">
        <v>3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231</v>
      </c>
      <c r="D224" s="10">
        <v>17</v>
      </c>
      <c r="E224" s="10">
        <v>193</v>
      </c>
      <c r="F224" s="10">
        <v>21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70186</v>
      </c>
      <c r="D225" s="3">
        <v>26099</v>
      </c>
      <c r="E225" s="3">
        <v>39742</v>
      </c>
      <c r="F225" s="3">
        <v>4345</v>
      </c>
    </row>
    <row r="226" spans="1:11" ht="12" customHeight="1">
      <c r="A226" s="33" t="s">
        <v>254</v>
      </c>
      <c r="B226" s="1" t="s">
        <v>8</v>
      </c>
      <c r="C226" s="10">
        <v>5808</v>
      </c>
      <c r="D226" s="10">
        <v>2647</v>
      </c>
      <c r="E226" s="10">
        <v>269</v>
      </c>
      <c r="F226" s="10">
        <v>2892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933</v>
      </c>
      <c r="D227" s="10">
        <v>72</v>
      </c>
      <c r="E227" s="10">
        <v>77</v>
      </c>
      <c r="F227" s="10">
        <v>784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1063</v>
      </c>
      <c r="D228" s="10">
        <v>118</v>
      </c>
      <c r="E228" s="10">
        <v>52</v>
      </c>
      <c r="F228" s="10">
        <v>893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1182</v>
      </c>
      <c r="D229" s="10">
        <v>297</v>
      </c>
      <c r="E229" s="10">
        <v>69</v>
      </c>
      <c r="F229" s="10">
        <v>816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1305</v>
      </c>
      <c r="D230" s="10">
        <v>920</v>
      </c>
      <c r="E230" s="10">
        <v>47</v>
      </c>
      <c r="F230" s="10">
        <v>338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1325</v>
      </c>
      <c r="D231" s="10">
        <v>1240</v>
      </c>
      <c r="E231" s="10">
        <v>24</v>
      </c>
      <c r="F231" s="10">
        <v>61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7555</v>
      </c>
      <c r="D232" s="10">
        <v>7365</v>
      </c>
      <c r="E232" s="10">
        <v>146</v>
      </c>
      <c r="F232" s="10">
        <v>44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1392</v>
      </c>
      <c r="D233" s="10">
        <v>1357</v>
      </c>
      <c r="E233" s="10">
        <v>17</v>
      </c>
      <c r="F233" s="10">
        <v>18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1487</v>
      </c>
      <c r="D234" s="10">
        <v>1449</v>
      </c>
      <c r="E234" s="10">
        <v>32</v>
      </c>
      <c r="F234" s="10">
        <v>6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1527</v>
      </c>
      <c r="D235" s="10">
        <v>1489</v>
      </c>
      <c r="E235" s="10">
        <v>30</v>
      </c>
      <c r="F235" s="10">
        <v>8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1580</v>
      </c>
      <c r="D236" s="10">
        <v>1534</v>
      </c>
      <c r="E236" s="10">
        <v>37</v>
      </c>
      <c r="F236" s="10">
        <v>9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1569</v>
      </c>
      <c r="D237" s="10">
        <v>1536</v>
      </c>
      <c r="E237" s="10">
        <v>30</v>
      </c>
      <c r="F237" s="10">
        <v>3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7393</v>
      </c>
      <c r="D238" s="10">
        <v>7135</v>
      </c>
      <c r="E238" s="10">
        <v>240</v>
      </c>
      <c r="F238" s="10">
        <v>18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1485</v>
      </c>
      <c r="D239" s="10">
        <v>1453</v>
      </c>
      <c r="E239" s="10">
        <v>32</v>
      </c>
      <c r="F239" s="10" t="s">
        <v>265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1544</v>
      </c>
      <c r="D240" s="10">
        <v>1503</v>
      </c>
      <c r="E240" s="10">
        <v>36</v>
      </c>
      <c r="F240" s="10">
        <v>5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1522</v>
      </c>
      <c r="D241" s="10">
        <v>1468</v>
      </c>
      <c r="E241" s="10">
        <v>49</v>
      </c>
      <c r="F241" s="10">
        <v>5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1465</v>
      </c>
      <c r="D242" s="10">
        <v>1406</v>
      </c>
      <c r="E242" s="10">
        <v>55</v>
      </c>
      <c r="F242" s="10">
        <v>4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1377</v>
      </c>
      <c r="D243" s="10">
        <v>1305</v>
      </c>
      <c r="E243" s="10">
        <v>68</v>
      </c>
      <c r="F243" s="10">
        <v>4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6242</v>
      </c>
      <c r="D244" s="10">
        <v>4608</v>
      </c>
      <c r="E244" s="10">
        <v>1585</v>
      </c>
      <c r="F244" s="10">
        <v>49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1304</v>
      </c>
      <c r="D245" s="10">
        <v>1201</v>
      </c>
      <c r="E245" s="10">
        <v>96</v>
      </c>
      <c r="F245" s="10">
        <v>7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1268</v>
      </c>
      <c r="D246" s="10">
        <v>1134</v>
      </c>
      <c r="E246" s="10">
        <v>129</v>
      </c>
      <c r="F246" s="10">
        <v>5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1273</v>
      </c>
      <c r="D247" s="10">
        <v>1061</v>
      </c>
      <c r="E247" s="10">
        <v>203</v>
      </c>
      <c r="F247" s="10">
        <v>9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1222</v>
      </c>
      <c r="D248" s="10">
        <v>703</v>
      </c>
      <c r="E248" s="10">
        <v>510</v>
      </c>
      <c r="F248" s="10">
        <v>9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1175</v>
      </c>
      <c r="D249" s="10">
        <v>509</v>
      </c>
      <c r="E249" s="10">
        <v>647</v>
      </c>
      <c r="F249" s="10">
        <v>19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5249</v>
      </c>
      <c r="D250" s="10">
        <v>1322</v>
      </c>
      <c r="E250" s="10">
        <v>3860</v>
      </c>
      <c r="F250" s="10">
        <v>67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1034</v>
      </c>
      <c r="D251" s="10">
        <v>356</v>
      </c>
      <c r="E251" s="10">
        <v>664</v>
      </c>
      <c r="F251" s="10">
        <v>14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1049</v>
      </c>
      <c r="D252" s="10">
        <v>308</v>
      </c>
      <c r="E252" s="10">
        <v>732</v>
      </c>
      <c r="F252" s="10">
        <v>9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1109</v>
      </c>
      <c r="D253" s="10">
        <v>262</v>
      </c>
      <c r="E253" s="10">
        <v>830</v>
      </c>
      <c r="F253" s="10">
        <v>17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1043</v>
      </c>
      <c r="D254" s="10">
        <v>212</v>
      </c>
      <c r="E254" s="10">
        <v>820</v>
      </c>
      <c r="F254" s="10">
        <v>11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1014</v>
      </c>
      <c r="D255" s="10">
        <v>184</v>
      </c>
      <c r="E255" s="10">
        <v>814</v>
      </c>
      <c r="F255" s="10">
        <v>16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5302</v>
      </c>
      <c r="D256" s="10">
        <v>725</v>
      </c>
      <c r="E256" s="10">
        <v>4448</v>
      </c>
      <c r="F256" s="10">
        <v>129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1018</v>
      </c>
      <c r="D257" s="10">
        <v>164</v>
      </c>
      <c r="E257" s="10">
        <v>832</v>
      </c>
      <c r="F257" s="10">
        <v>22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1040</v>
      </c>
      <c r="D258" s="10">
        <v>175</v>
      </c>
      <c r="E258" s="10">
        <v>839</v>
      </c>
      <c r="F258" s="10">
        <v>26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1104</v>
      </c>
      <c r="D259" s="10">
        <v>149</v>
      </c>
      <c r="E259" s="10">
        <v>930</v>
      </c>
      <c r="F259" s="10">
        <v>25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1014</v>
      </c>
      <c r="D260" s="10">
        <v>117</v>
      </c>
      <c r="E260" s="10">
        <v>864</v>
      </c>
      <c r="F260" s="10">
        <v>33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1126</v>
      </c>
      <c r="D261" s="10">
        <v>120</v>
      </c>
      <c r="E261" s="10">
        <v>983</v>
      </c>
      <c r="F261" s="10">
        <v>23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5435</v>
      </c>
      <c r="D262" s="10">
        <v>590</v>
      </c>
      <c r="E262" s="10">
        <v>4700</v>
      </c>
      <c r="F262" s="10">
        <v>145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1129</v>
      </c>
      <c r="D263" s="10">
        <v>136</v>
      </c>
      <c r="E263" s="10">
        <v>958</v>
      </c>
      <c r="F263" s="10">
        <v>35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1098</v>
      </c>
      <c r="D264" s="10">
        <v>133</v>
      </c>
      <c r="E264" s="10">
        <v>943</v>
      </c>
      <c r="F264" s="10">
        <v>22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1077</v>
      </c>
      <c r="D265" s="10">
        <v>123</v>
      </c>
      <c r="E265" s="10">
        <v>923</v>
      </c>
      <c r="F265" s="10">
        <v>31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1052</v>
      </c>
      <c r="D266" s="10">
        <v>97</v>
      </c>
      <c r="E266" s="10">
        <v>924</v>
      </c>
      <c r="F266" s="10">
        <v>31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1079</v>
      </c>
      <c r="D267" s="10">
        <v>101</v>
      </c>
      <c r="E267" s="10">
        <v>952</v>
      </c>
      <c r="F267" s="10">
        <v>26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5602</v>
      </c>
      <c r="D268" s="10">
        <v>480</v>
      </c>
      <c r="E268" s="10">
        <v>4946</v>
      </c>
      <c r="F268" s="10">
        <v>176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1172</v>
      </c>
      <c r="D269" s="10">
        <v>101</v>
      </c>
      <c r="E269" s="10">
        <v>1026</v>
      </c>
      <c r="F269" s="10">
        <v>45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1176</v>
      </c>
      <c r="D270" s="10">
        <v>115</v>
      </c>
      <c r="E270" s="10">
        <v>1030</v>
      </c>
      <c r="F270" s="10">
        <v>31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1084</v>
      </c>
      <c r="D271" s="10">
        <v>80</v>
      </c>
      <c r="E271" s="10">
        <v>968</v>
      </c>
      <c r="F271" s="10">
        <v>36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1072</v>
      </c>
      <c r="D272" s="10">
        <v>99</v>
      </c>
      <c r="E272" s="10">
        <v>939</v>
      </c>
      <c r="F272" s="10">
        <v>34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1098</v>
      </c>
      <c r="D273" s="10">
        <v>85</v>
      </c>
      <c r="E273" s="10">
        <v>983</v>
      </c>
      <c r="F273" s="10">
        <v>30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5186</v>
      </c>
      <c r="D274" s="10">
        <v>374</v>
      </c>
      <c r="E274" s="10">
        <v>4658</v>
      </c>
      <c r="F274" s="10">
        <v>154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1122</v>
      </c>
      <c r="D275" s="10">
        <v>85</v>
      </c>
      <c r="E275" s="10">
        <v>1006</v>
      </c>
      <c r="F275" s="10">
        <v>31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1049</v>
      </c>
      <c r="D276" s="10">
        <v>79</v>
      </c>
      <c r="E276" s="10">
        <v>936</v>
      </c>
      <c r="F276" s="10">
        <v>34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1023</v>
      </c>
      <c r="D277" s="10">
        <v>71</v>
      </c>
      <c r="E277" s="10">
        <v>926</v>
      </c>
      <c r="F277" s="10">
        <v>26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1007</v>
      </c>
      <c r="D278" s="10">
        <v>76</v>
      </c>
      <c r="E278" s="10">
        <v>891</v>
      </c>
      <c r="F278" s="10">
        <v>40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985</v>
      </c>
      <c r="D279" s="10">
        <v>63</v>
      </c>
      <c r="E279" s="10">
        <v>899</v>
      </c>
      <c r="F279" s="10">
        <v>23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4082</v>
      </c>
      <c r="D280" s="10">
        <v>278</v>
      </c>
      <c r="E280" s="10">
        <v>3673</v>
      </c>
      <c r="F280" s="10">
        <v>131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903</v>
      </c>
      <c r="D281" s="10">
        <v>74</v>
      </c>
      <c r="E281" s="10">
        <v>799</v>
      </c>
      <c r="F281" s="10">
        <v>30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816</v>
      </c>
      <c r="D282" s="10">
        <v>52</v>
      </c>
      <c r="E282" s="10">
        <v>742</v>
      </c>
      <c r="F282" s="10">
        <v>22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800</v>
      </c>
      <c r="D283" s="10">
        <v>53</v>
      </c>
      <c r="E283" s="10">
        <v>723</v>
      </c>
      <c r="F283" s="10">
        <v>24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737</v>
      </c>
      <c r="D284" s="10">
        <v>44</v>
      </c>
      <c r="E284" s="10">
        <v>669</v>
      </c>
      <c r="F284" s="10">
        <v>24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826</v>
      </c>
      <c r="D285" s="10">
        <v>55</v>
      </c>
      <c r="E285" s="10">
        <v>740</v>
      </c>
      <c r="F285" s="10">
        <v>31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3233</v>
      </c>
      <c r="D286" s="10">
        <v>174</v>
      </c>
      <c r="E286" s="10">
        <v>2941</v>
      </c>
      <c r="F286" s="10">
        <v>118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734</v>
      </c>
      <c r="D287" s="10">
        <v>41</v>
      </c>
      <c r="E287" s="10">
        <v>675</v>
      </c>
      <c r="F287" s="10">
        <v>18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675</v>
      </c>
      <c r="D288" s="10">
        <v>41</v>
      </c>
      <c r="E288" s="10">
        <v>613</v>
      </c>
      <c r="F288" s="10">
        <v>21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678</v>
      </c>
      <c r="D289" s="10">
        <v>32</v>
      </c>
      <c r="E289" s="10">
        <v>624</v>
      </c>
      <c r="F289" s="10">
        <v>22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565</v>
      </c>
      <c r="D290" s="10">
        <v>32</v>
      </c>
      <c r="E290" s="10">
        <v>507</v>
      </c>
      <c r="F290" s="10">
        <v>26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581</v>
      </c>
      <c r="D291" s="10">
        <v>28</v>
      </c>
      <c r="E291" s="10">
        <v>522</v>
      </c>
      <c r="F291" s="10">
        <v>31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2612</v>
      </c>
      <c r="D292" s="10">
        <v>140</v>
      </c>
      <c r="E292" s="10">
        <v>2368</v>
      </c>
      <c r="F292" s="10">
        <v>104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572</v>
      </c>
      <c r="D293" s="10">
        <v>19</v>
      </c>
      <c r="E293" s="10">
        <v>537</v>
      </c>
      <c r="F293" s="10">
        <v>16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525</v>
      </c>
      <c r="D294" s="10">
        <v>34</v>
      </c>
      <c r="E294" s="10">
        <v>468</v>
      </c>
      <c r="F294" s="10">
        <v>23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526</v>
      </c>
      <c r="D295" s="10">
        <v>30</v>
      </c>
      <c r="E295" s="10">
        <v>473</v>
      </c>
      <c r="F295" s="10">
        <v>23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485</v>
      </c>
      <c r="D296" s="10">
        <v>25</v>
      </c>
      <c r="E296" s="10">
        <v>435</v>
      </c>
      <c r="F296" s="10">
        <v>25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504</v>
      </c>
      <c r="D297" s="10">
        <v>32</v>
      </c>
      <c r="E297" s="10">
        <v>455</v>
      </c>
      <c r="F297" s="10">
        <v>17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2195</v>
      </c>
      <c r="D298" s="10">
        <v>88</v>
      </c>
      <c r="E298" s="10">
        <v>2028</v>
      </c>
      <c r="F298" s="10">
        <v>79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494</v>
      </c>
      <c r="D299" s="10">
        <v>21</v>
      </c>
      <c r="E299" s="10">
        <v>459</v>
      </c>
      <c r="F299" s="10">
        <v>14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448</v>
      </c>
      <c r="D300" s="10">
        <v>15</v>
      </c>
      <c r="E300" s="10">
        <v>419</v>
      </c>
      <c r="F300" s="10">
        <v>14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423</v>
      </c>
      <c r="D301" s="10">
        <v>19</v>
      </c>
      <c r="E301" s="10">
        <v>388</v>
      </c>
      <c r="F301" s="10">
        <v>16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431</v>
      </c>
      <c r="D302" s="10">
        <v>20</v>
      </c>
      <c r="E302" s="10">
        <v>393</v>
      </c>
      <c r="F302" s="10">
        <v>18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399</v>
      </c>
      <c r="D303" s="10">
        <v>13</v>
      </c>
      <c r="E303" s="10">
        <v>369</v>
      </c>
      <c r="F303" s="10">
        <v>17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1732</v>
      </c>
      <c r="D304" s="10">
        <v>56</v>
      </c>
      <c r="E304" s="10">
        <v>1581</v>
      </c>
      <c r="F304" s="10">
        <v>95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415</v>
      </c>
      <c r="D305" s="10">
        <v>18</v>
      </c>
      <c r="E305" s="10">
        <v>378</v>
      </c>
      <c r="F305" s="10">
        <v>19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346</v>
      </c>
      <c r="D306" s="10">
        <v>10</v>
      </c>
      <c r="E306" s="10">
        <v>317</v>
      </c>
      <c r="F306" s="10">
        <v>19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380</v>
      </c>
      <c r="D307" s="10">
        <v>12</v>
      </c>
      <c r="E307" s="10">
        <v>350</v>
      </c>
      <c r="F307" s="10">
        <v>18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305</v>
      </c>
      <c r="D308" s="10">
        <v>10</v>
      </c>
      <c r="E308" s="10">
        <v>273</v>
      </c>
      <c r="F308" s="10">
        <v>22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286</v>
      </c>
      <c r="D309" s="10">
        <v>6</v>
      </c>
      <c r="E309" s="10">
        <v>263</v>
      </c>
      <c r="F309" s="10">
        <v>17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1219</v>
      </c>
      <c r="D310" s="10">
        <v>50</v>
      </c>
      <c r="E310" s="10">
        <v>1107</v>
      </c>
      <c r="F310" s="10">
        <v>62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293</v>
      </c>
      <c r="D311" s="10">
        <v>9</v>
      </c>
      <c r="E311" s="10">
        <v>270</v>
      </c>
      <c r="F311" s="10">
        <v>14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245</v>
      </c>
      <c r="D312" s="10">
        <v>12</v>
      </c>
      <c r="E312" s="10">
        <v>221</v>
      </c>
      <c r="F312" s="10">
        <v>12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257</v>
      </c>
      <c r="D313" s="10">
        <v>9</v>
      </c>
      <c r="E313" s="10">
        <v>232</v>
      </c>
      <c r="F313" s="10">
        <v>16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209</v>
      </c>
      <c r="D314" s="10">
        <v>10</v>
      </c>
      <c r="E314" s="10">
        <v>188</v>
      </c>
      <c r="F314" s="10">
        <v>11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215</v>
      </c>
      <c r="D315" s="10">
        <v>10</v>
      </c>
      <c r="E315" s="10">
        <v>196</v>
      </c>
      <c r="F315" s="10">
        <v>9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726</v>
      </c>
      <c r="D316" s="10">
        <v>31</v>
      </c>
      <c r="E316" s="10">
        <v>654</v>
      </c>
      <c r="F316" s="10">
        <v>41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178</v>
      </c>
      <c r="D317" s="10">
        <v>2</v>
      </c>
      <c r="E317" s="10">
        <v>166</v>
      </c>
      <c r="F317" s="10">
        <v>10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167</v>
      </c>
      <c r="D318" s="10">
        <v>10</v>
      </c>
      <c r="E318" s="10">
        <v>151</v>
      </c>
      <c r="F318" s="10">
        <v>6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148</v>
      </c>
      <c r="D319" s="10">
        <v>6</v>
      </c>
      <c r="E319" s="10">
        <v>132</v>
      </c>
      <c r="F319" s="10">
        <v>10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116</v>
      </c>
      <c r="D320" s="10">
        <v>8</v>
      </c>
      <c r="E320" s="10">
        <v>101</v>
      </c>
      <c r="F320" s="10">
        <v>7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117</v>
      </c>
      <c r="D321" s="10">
        <v>5</v>
      </c>
      <c r="E321" s="10">
        <v>104</v>
      </c>
      <c r="F321" s="10">
        <v>8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373</v>
      </c>
      <c r="D322" s="10">
        <v>19</v>
      </c>
      <c r="E322" s="10">
        <v>333</v>
      </c>
      <c r="F322" s="10">
        <v>21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90</v>
      </c>
      <c r="D323" s="10">
        <v>3</v>
      </c>
      <c r="E323" s="10">
        <v>82</v>
      </c>
      <c r="F323" s="10">
        <v>5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72</v>
      </c>
      <c r="D324" s="10">
        <v>7</v>
      </c>
      <c r="E324" s="10">
        <v>60</v>
      </c>
      <c r="F324" s="10">
        <v>5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80</v>
      </c>
      <c r="D325" s="10">
        <v>1</v>
      </c>
      <c r="E325" s="10">
        <v>71</v>
      </c>
      <c r="F325" s="10">
        <v>8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66</v>
      </c>
      <c r="D326" s="10">
        <v>3</v>
      </c>
      <c r="E326" s="10">
        <v>61</v>
      </c>
      <c r="F326" s="10">
        <v>2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65</v>
      </c>
      <c r="D327" s="10">
        <v>5</v>
      </c>
      <c r="E327" s="10">
        <v>59</v>
      </c>
      <c r="F327" s="10">
        <v>1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144</v>
      </c>
      <c r="D328" s="10">
        <v>5</v>
      </c>
      <c r="E328" s="10">
        <v>128</v>
      </c>
      <c r="F328" s="10">
        <v>11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36</v>
      </c>
      <c r="D329" s="10" t="s">
        <v>265</v>
      </c>
      <c r="E329" s="10">
        <v>34</v>
      </c>
      <c r="F329" s="10">
        <v>2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34</v>
      </c>
      <c r="D330" s="10">
        <v>2</v>
      </c>
      <c r="E330" s="10">
        <v>28</v>
      </c>
      <c r="F330" s="10">
        <v>4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33</v>
      </c>
      <c r="D331" s="10">
        <v>2</v>
      </c>
      <c r="E331" s="10">
        <v>28</v>
      </c>
      <c r="F331" s="10">
        <v>3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24</v>
      </c>
      <c r="D332" s="10" t="s">
        <v>265</v>
      </c>
      <c r="E332" s="10">
        <v>23</v>
      </c>
      <c r="F332" s="10">
        <v>1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17</v>
      </c>
      <c r="D333" s="10">
        <v>1</v>
      </c>
      <c r="E333" s="10">
        <v>15</v>
      </c>
      <c r="F333" s="10">
        <v>1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98</v>
      </c>
      <c r="D334" s="5">
        <v>12</v>
      </c>
      <c r="E334" s="5">
        <v>77</v>
      </c>
      <c r="F334" s="5">
        <v>9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8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7.832031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173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444503</v>
      </c>
      <c r="D5" s="3">
        <v>142625</v>
      </c>
      <c r="E5" s="3">
        <v>283060</v>
      </c>
      <c r="F5" s="3">
        <v>18818</v>
      </c>
    </row>
    <row r="6" spans="1:32" ht="12" customHeight="1">
      <c r="A6" s="33" t="s">
        <v>254</v>
      </c>
      <c r="B6" s="1" t="s">
        <v>8</v>
      </c>
      <c r="C6" s="10">
        <v>22398</v>
      </c>
      <c r="D6" s="10">
        <v>12287</v>
      </c>
      <c r="E6" s="10">
        <v>894</v>
      </c>
      <c r="F6" s="10">
        <v>9217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3595</v>
      </c>
      <c r="D7" s="10">
        <v>438</v>
      </c>
      <c r="E7" s="10">
        <v>223</v>
      </c>
      <c r="F7" s="10">
        <v>2934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3883</v>
      </c>
      <c r="D8" s="10">
        <v>790</v>
      </c>
      <c r="E8" s="10">
        <v>209</v>
      </c>
      <c r="F8" s="10">
        <v>2884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4663</v>
      </c>
      <c r="D9" s="10">
        <v>2050</v>
      </c>
      <c r="E9" s="10">
        <v>218</v>
      </c>
      <c r="F9" s="10">
        <v>2395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5036</v>
      </c>
      <c r="D10" s="10">
        <v>4023</v>
      </c>
      <c r="E10" s="10">
        <v>157</v>
      </c>
      <c r="F10" s="10">
        <v>856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5221</v>
      </c>
      <c r="D11" s="10">
        <v>4986</v>
      </c>
      <c r="E11" s="10">
        <v>87</v>
      </c>
      <c r="F11" s="10">
        <v>148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30784</v>
      </c>
      <c r="D12" s="10">
        <v>30066</v>
      </c>
      <c r="E12" s="10">
        <v>455</v>
      </c>
      <c r="F12" s="10">
        <v>263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5640</v>
      </c>
      <c r="D13" s="10">
        <v>5496</v>
      </c>
      <c r="E13" s="10">
        <v>75</v>
      </c>
      <c r="F13" s="10">
        <v>69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5988</v>
      </c>
      <c r="D14" s="10">
        <v>5871</v>
      </c>
      <c r="E14" s="10">
        <v>70</v>
      </c>
      <c r="F14" s="10">
        <v>47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6379</v>
      </c>
      <c r="D15" s="10">
        <v>6230</v>
      </c>
      <c r="E15" s="10">
        <v>94</v>
      </c>
      <c r="F15" s="10">
        <v>55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6359</v>
      </c>
      <c r="D16" s="10">
        <v>6213</v>
      </c>
      <c r="E16" s="10">
        <v>100</v>
      </c>
      <c r="F16" s="10">
        <v>46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6418</v>
      </c>
      <c r="D17" s="10">
        <v>6256</v>
      </c>
      <c r="E17" s="10">
        <v>116</v>
      </c>
      <c r="F17" s="10">
        <v>46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32416</v>
      </c>
      <c r="D18" s="10">
        <v>31294</v>
      </c>
      <c r="E18" s="10">
        <v>913</v>
      </c>
      <c r="F18" s="10">
        <v>209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6483</v>
      </c>
      <c r="D19" s="10">
        <v>6315</v>
      </c>
      <c r="E19" s="10">
        <v>121</v>
      </c>
      <c r="F19" s="10">
        <v>47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6534</v>
      </c>
      <c r="D20" s="10">
        <v>6383</v>
      </c>
      <c r="E20" s="10">
        <v>109</v>
      </c>
      <c r="F20" s="10">
        <v>42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6378</v>
      </c>
      <c r="D21" s="10">
        <v>6178</v>
      </c>
      <c r="E21" s="10">
        <v>166</v>
      </c>
      <c r="F21" s="10">
        <v>34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6558</v>
      </c>
      <c r="D22" s="10">
        <v>6293</v>
      </c>
      <c r="E22" s="10">
        <v>225</v>
      </c>
      <c r="F22" s="10">
        <v>40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6463</v>
      </c>
      <c r="D23" s="10">
        <v>6125</v>
      </c>
      <c r="E23" s="10">
        <v>292</v>
      </c>
      <c r="F23" s="10">
        <v>46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32825</v>
      </c>
      <c r="D24" s="10">
        <v>26584</v>
      </c>
      <c r="E24" s="10">
        <v>6001</v>
      </c>
      <c r="F24" s="10">
        <v>240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6578</v>
      </c>
      <c r="D25" s="10">
        <v>6189</v>
      </c>
      <c r="E25" s="10">
        <v>345</v>
      </c>
      <c r="F25" s="10">
        <v>44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6597</v>
      </c>
      <c r="D26" s="10">
        <v>6171</v>
      </c>
      <c r="E26" s="10">
        <v>394</v>
      </c>
      <c r="F26" s="10">
        <v>32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6709</v>
      </c>
      <c r="D27" s="10">
        <v>6002</v>
      </c>
      <c r="E27" s="10">
        <v>668</v>
      </c>
      <c r="F27" s="10">
        <v>39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6729</v>
      </c>
      <c r="D28" s="10">
        <v>4681</v>
      </c>
      <c r="E28" s="10">
        <v>1983</v>
      </c>
      <c r="F28" s="10">
        <v>65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6212</v>
      </c>
      <c r="D29" s="10">
        <v>3541</v>
      </c>
      <c r="E29" s="10">
        <v>2611</v>
      </c>
      <c r="F29" s="10">
        <v>60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31611</v>
      </c>
      <c r="D30" s="10">
        <v>12845</v>
      </c>
      <c r="E30" s="10">
        <v>18413</v>
      </c>
      <c r="F30" s="10">
        <v>353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6306</v>
      </c>
      <c r="D31" s="10">
        <v>3136</v>
      </c>
      <c r="E31" s="10">
        <v>3106</v>
      </c>
      <c r="F31" s="10">
        <v>64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6217</v>
      </c>
      <c r="D32" s="10">
        <v>2834</v>
      </c>
      <c r="E32" s="10">
        <v>3325</v>
      </c>
      <c r="F32" s="10">
        <v>58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6569</v>
      </c>
      <c r="D33" s="10">
        <v>2601</v>
      </c>
      <c r="E33" s="10">
        <v>3891</v>
      </c>
      <c r="F33" s="10">
        <v>77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6186</v>
      </c>
      <c r="D34" s="10">
        <v>2248</v>
      </c>
      <c r="E34" s="10">
        <v>3871</v>
      </c>
      <c r="F34" s="10">
        <v>67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6333</v>
      </c>
      <c r="D35" s="10">
        <v>2026</v>
      </c>
      <c r="E35" s="10">
        <v>4220</v>
      </c>
      <c r="F35" s="10">
        <v>87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32640</v>
      </c>
      <c r="D36" s="10">
        <v>7799</v>
      </c>
      <c r="E36" s="10">
        <v>24231</v>
      </c>
      <c r="F36" s="10">
        <v>610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6587</v>
      </c>
      <c r="D37" s="10">
        <v>1844</v>
      </c>
      <c r="E37" s="10">
        <v>4644</v>
      </c>
      <c r="F37" s="10">
        <v>99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6660</v>
      </c>
      <c r="D38" s="10">
        <v>1778</v>
      </c>
      <c r="E38" s="10">
        <v>4753</v>
      </c>
      <c r="F38" s="10">
        <v>129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6637</v>
      </c>
      <c r="D39" s="10">
        <v>1569</v>
      </c>
      <c r="E39" s="10">
        <v>4953</v>
      </c>
      <c r="F39" s="10">
        <v>115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6302</v>
      </c>
      <c r="D40" s="10">
        <v>1333</v>
      </c>
      <c r="E40" s="10">
        <v>4833</v>
      </c>
      <c r="F40" s="10">
        <v>136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6454</v>
      </c>
      <c r="D41" s="10">
        <v>1275</v>
      </c>
      <c r="E41" s="10">
        <v>5048</v>
      </c>
      <c r="F41" s="10">
        <v>131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33095</v>
      </c>
      <c r="D42" s="10">
        <v>5623</v>
      </c>
      <c r="E42" s="10">
        <v>26750</v>
      </c>
      <c r="F42" s="10">
        <v>722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6774</v>
      </c>
      <c r="D43" s="10">
        <v>1255</v>
      </c>
      <c r="E43" s="10">
        <v>5390</v>
      </c>
      <c r="F43" s="10">
        <v>129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6666</v>
      </c>
      <c r="D44" s="10">
        <v>1189</v>
      </c>
      <c r="E44" s="10">
        <v>5326</v>
      </c>
      <c r="F44" s="10">
        <v>151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6562</v>
      </c>
      <c r="D45" s="10">
        <v>1142</v>
      </c>
      <c r="E45" s="10">
        <v>5274</v>
      </c>
      <c r="F45" s="10">
        <v>146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6722</v>
      </c>
      <c r="D46" s="10">
        <v>1086</v>
      </c>
      <c r="E46" s="10">
        <v>5484</v>
      </c>
      <c r="F46" s="10">
        <v>152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6371</v>
      </c>
      <c r="D47" s="10">
        <v>951</v>
      </c>
      <c r="E47" s="10">
        <v>5276</v>
      </c>
      <c r="F47" s="10">
        <v>144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31715</v>
      </c>
      <c r="D48" s="10">
        <v>4096</v>
      </c>
      <c r="E48" s="10">
        <v>26943</v>
      </c>
      <c r="F48" s="10">
        <v>676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6511</v>
      </c>
      <c r="D49" s="10">
        <v>968</v>
      </c>
      <c r="E49" s="10">
        <v>5392</v>
      </c>
      <c r="F49" s="10">
        <v>151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6263</v>
      </c>
      <c r="D50" s="10">
        <v>833</v>
      </c>
      <c r="E50" s="10">
        <v>5284</v>
      </c>
      <c r="F50" s="10">
        <v>146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6223</v>
      </c>
      <c r="D51" s="10">
        <v>769</v>
      </c>
      <c r="E51" s="10">
        <v>5330</v>
      </c>
      <c r="F51" s="10">
        <v>124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6172</v>
      </c>
      <c r="D52" s="10">
        <v>743</v>
      </c>
      <c r="E52" s="10">
        <v>5316</v>
      </c>
      <c r="F52" s="10">
        <v>113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6546</v>
      </c>
      <c r="D53" s="10">
        <v>783</v>
      </c>
      <c r="E53" s="10">
        <v>5621</v>
      </c>
      <c r="F53" s="10">
        <v>142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32950</v>
      </c>
      <c r="D54" s="10">
        <v>3345</v>
      </c>
      <c r="E54" s="10">
        <v>28866</v>
      </c>
      <c r="F54" s="10">
        <v>739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6789</v>
      </c>
      <c r="D55" s="10">
        <v>740</v>
      </c>
      <c r="E55" s="10">
        <v>5899</v>
      </c>
      <c r="F55" s="10">
        <v>150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6438</v>
      </c>
      <c r="D56" s="10">
        <v>655</v>
      </c>
      <c r="E56" s="10">
        <v>5643</v>
      </c>
      <c r="F56" s="10">
        <v>140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6754</v>
      </c>
      <c r="D57" s="10">
        <v>675</v>
      </c>
      <c r="E57" s="10">
        <v>5910</v>
      </c>
      <c r="F57" s="10">
        <v>169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6682</v>
      </c>
      <c r="D58" s="10">
        <v>697</v>
      </c>
      <c r="E58" s="10">
        <v>5845</v>
      </c>
      <c r="F58" s="10">
        <v>140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6287</v>
      </c>
      <c r="D59" s="10">
        <v>578</v>
      </c>
      <c r="E59" s="10">
        <v>5569</v>
      </c>
      <c r="F59" s="10">
        <v>140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29835</v>
      </c>
      <c r="D60" s="10">
        <v>2533</v>
      </c>
      <c r="E60" s="10">
        <v>26553</v>
      </c>
      <c r="F60" s="10">
        <v>749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6447</v>
      </c>
      <c r="D61" s="10">
        <v>555</v>
      </c>
      <c r="E61" s="10">
        <v>5738</v>
      </c>
      <c r="F61" s="10">
        <v>154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6159</v>
      </c>
      <c r="D62" s="10">
        <v>534</v>
      </c>
      <c r="E62" s="10">
        <v>5479</v>
      </c>
      <c r="F62" s="10">
        <v>146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5894</v>
      </c>
      <c r="D63" s="10">
        <v>533</v>
      </c>
      <c r="E63" s="10">
        <v>5216</v>
      </c>
      <c r="F63" s="10">
        <v>145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5622</v>
      </c>
      <c r="D64" s="10">
        <v>475</v>
      </c>
      <c r="E64" s="10">
        <v>4999</v>
      </c>
      <c r="F64" s="10">
        <v>148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5713</v>
      </c>
      <c r="D65" s="10">
        <v>436</v>
      </c>
      <c r="E65" s="10">
        <v>5121</v>
      </c>
      <c r="F65" s="10">
        <v>156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26230</v>
      </c>
      <c r="D66" s="10">
        <v>1802</v>
      </c>
      <c r="E66" s="10">
        <v>23720</v>
      </c>
      <c r="F66" s="10">
        <v>708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5934</v>
      </c>
      <c r="D67" s="10">
        <v>473</v>
      </c>
      <c r="E67" s="10">
        <v>5283</v>
      </c>
      <c r="F67" s="10">
        <v>178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5431</v>
      </c>
      <c r="D68" s="10">
        <v>372</v>
      </c>
      <c r="E68" s="10">
        <v>4934</v>
      </c>
      <c r="F68" s="10">
        <v>125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5182</v>
      </c>
      <c r="D69" s="10">
        <v>344</v>
      </c>
      <c r="E69" s="10">
        <v>4711</v>
      </c>
      <c r="F69" s="10">
        <v>127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4875</v>
      </c>
      <c r="D70" s="10">
        <v>305</v>
      </c>
      <c r="E70" s="10">
        <v>4434</v>
      </c>
      <c r="F70" s="10">
        <v>136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4808</v>
      </c>
      <c r="D71" s="10">
        <v>308</v>
      </c>
      <c r="E71" s="10">
        <v>4358</v>
      </c>
      <c r="F71" s="10">
        <v>142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23297</v>
      </c>
      <c r="D72" s="10">
        <v>1272</v>
      </c>
      <c r="E72" s="10">
        <v>21384</v>
      </c>
      <c r="F72" s="10">
        <v>641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4783</v>
      </c>
      <c r="D73" s="10">
        <v>303</v>
      </c>
      <c r="E73" s="10">
        <v>4358</v>
      </c>
      <c r="F73" s="10">
        <v>122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4680</v>
      </c>
      <c r="D74" s="10">
        <v>264</v>
      </c>
      <c r="E74" s="10">
        <v>4292</v>
      </c>
      <c r="F74" s="10">
        <v>124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4442</v>
      </c>
      <c r="D75" s="10">
        <v>227</v>
      </c>
      <c r="E75" s="10">
        <v>4088</v>
      </c>
      <c r="F75" s="10">
        <v>127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4617</v>
      </c>
      <c r="D76" s="10">
        <v>244</v>
      </c>
      <c r="E76" s="10">
        <v>4238</v>
      </c>
      <c r="F76" s="10">
        <v>135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4775</v>
      </c>
      <c r="D77" s="10">
        <v>234</v>
      </c>
      <c r="E77" s="10">
        <v>4408</v>
      </c>
      <c r="F77" s="10">
        <v>133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21475</v>
      </c>
      <c r="D78" s="10">
        <v>928</v>
      </c>
      <c r="E78" s="10">
        <v>19820</v>
      </c>
      <c r="F78" s="10">
        <v>727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4491</v>
      </c>
      <c r="D79" s="10">
        <v>218</v>
      </c>
      <c r="E79" s="10">
        <v>4130</v>
      </c>
      <c r="F79" s="10">
        <v>143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4320</v>
      </c>
      <c r="D80" s="10">
        <v>196</v>
      </c>
      <c r="E80" s="10">
        <v>3986</v>
      </c>
      <c r="F80" s="10">
        <v>138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4332</v>
      </c>
      <c r="D81" s="10">
        <v>194</v>
      </c>
      <c r="E81" s="10">
        <v>3995</v>
      </c>
      <c r="F81" s="10">
        <v>143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4260</v>
      </c>
      <c r="D82" s="10">
        <v>152</v>
      </c>
      <c r="E82" s="10">
        <v>3946</v>
      </c>
      <c r="F82" s="10">
        <v>162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4072</v>
      </c>
      <c r="D83" s="10">
        <v>168</v>
      </c>
      <c r="E83" s="10">
        <v>3763</v>
      </c>
      <c r="F83" s="10">
        <v>141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19515</v>
      </c>
      <c r="D84" s="10">
        <v>697</v>
      </c>
      <c r="E84" s="10">
        <v>18087</v>
      </c>
      <c r="F84" s="10">
        <v>731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4298</v>
      </c>
      <c r="D85" s="10">
        <v>148</v>
      </c>
      <c r="E85" s="10">
        <v>3969</v>
      </c>
      <c r="F85" s="10">
        <v>181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3858</v>
      </c>
      <c r="D86" s="10">
        <v>143</v>
      </c>
      <c r="E86" s="10">
        <v>3583</v>
      </c>
      <c r="F86" s="10">
        <v>132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3854</v>
      </c>
      <c r="D87" s="10">
        <v>133</v>
      </c>
      <c r="E87" s="10">
        <v>3584</v>
      </c>
      <c r="F87" s="10">
        <v>137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3685</v>
      </c>
      <c r="D88" s="10">
        <v>119</v>
      </c>
      <c r="E88" s="10">
        <v>3433</v>
      </c>
      <c r="F88" s="10">
        <v>133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3820</v>
      </c>
      <c r="D89" s="10">
        <v>154</v>
      </c>
      <c r="E89" s="10">
        <v>3518</v>
      </c>
      <c r="F89" s="10">
        <v>148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16270</v>
      </c>
      <c r="D90" s="10">
        <v>583</v>
      </c>
      <c r="E90" s="10">
        <v>15007</v>
      </c>
      <c r="F90" s="10">
        <v>680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3662</v>
      </c>
      <c r="D91" s="10">
        <v>139</v>
      </c>
      <c r="E91" s="10">
        <v>3371</v>
      </c>
      <c r="F91" s="10">
        <v>152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3427</v>
      </c>
      <c r="D92" s="10">
        <v>125</v>
      </c>
      <c r="E92" s="10">
        <v>3152</v>
      </c>
      <c r="F92" s="10">
        <v>150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3279</v>
      </c>
      <c r="D93" s="10">
        <v>104</v>
      </c>
      <c r="E93" s="10">
        <v>3027</v>
      </c>
      <c r="F93" s="10">
        <v>148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3000</v>
      </c>
      <c r="D94" s="10">
        <v>109</v>
      </c>
      <c r="E94" s="10">
        <v>2767</v>
      </c>
      <c r="F94" s="10">
        <v>124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2902</v>
      </c>
      <c r="D95" s="10">
        <v>106</v>
      </c>
      <c r="E95" s="10">
        <v>2690</v>
      </c>
      <c r="F95" s="10">
        <v>106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12141</v>
      </c>
      <c r="D96" s="10">
        <v>384</v>
      </c>
      <c r="E96" s="10">
        <v>11195</v>
      </c>
      <c r="F96" s="10">
        <v>562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2812</v>
      </c>
      <c r="D97" s="10">
        <v>93</v>
      </c>
      <c r="E97" s="10">
        <v>2605</v>
      </c>
      <c r="F97" s="10">
        <v>114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2685</v>
      </c>
      <c r="D98" s="10">
        <v>82</v>
      </c>
      <c r="E98" s="10">
        <v>2484</v>
      </c>
      <c r="F98" s="10">
        <v>119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2393</v>
      </c>
      <c r="D99" s="10">
        <v>83</v>
      </c>
      <c r="E99" s="10">
        <v>2197</v>
      </c>
      <c r="F99" s="10">
        <v>113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2202</v>
      </c>
      <c r="D100" s="10">
        <v>58</v>
      </c>
      <c r="E100" s="10">
        <v>2033</v>
      </c>
      <c r="F100" s="10">
        <v>111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2049</v>
      </c>
      <c r="D101" s="10">
        <v>68</v>
      </c>
      <c r="E101" s="10">
        <v>1876</v>
      </c>
      <c r="F101" s="10">
        <v>105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8223</v>
      </c>
      <c r="D102" s="10">
        <v>235</v>
      </c>
      <c r="E102" s="10">
        <v>7504</v>
      </c>
      <c r="F102" s="10">
        <v>484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1917</v>
      </c>
      <c r="D103" s="10">
        <v>61</v>
      </c>
      <c r="E103" s="10">
        <v>1746</v>
      </c>
      <c r="F103" s="10">
        <v>110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1786</v>
      </c>
      <c r="D104" s="10">
        <v>57</v>
      </c>
      <c r="E104" s="10">
        <v>1631</v>
      </c>
      <c r="F104" s="10">
        <v>98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1699</v>
      </c>
      <c r="D105" s="10">
        <v>48</v>
      </c>
      <c r="E105" s="10">
        <v>1559</v>
      </c>
      <c r="F105" s="10">
        <v>92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1479</v>
      </c>
      <c r="D106" s="10">
        <v>29</v>
      </c>
      <c r="E106" s="10">
        <v>1349</v>
      </c>
      <c r="F106" s="10">
        <v>101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1342</v>
      </c>
      <c r="D107" s="10">
        <v>40</v>
      </c>
      <c r="E107" s="10">
        <v>1219</v>
      </c>
      <c r="F107" s="10">
        <v>83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4521</v>
      </c>
      <c r="D108" s="10">
        <v>153</v>
      </c>
      <c r="E108" s="10">
        <v>4055</v>
      </c>
      <c r="F108" s="10">
        <v>313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1161</v>
      </c>
      <c r="D109" s="10">
        <v>35</v>
      </c>
      <c r="E109" s="10">
        <v>1054</v>
      </c>
      <c r="F109" s="10">
        <v>72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1079</v>
      </c>
      <c r="D110" s="10">
        <v>41</v>
      </c>
      <c r="E110" s="10">
        <v>968</v>
      </c>
      <c r="F110" s="10">
        <v>70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876</v>
      </c>
      <c r="D111" s="10">
        <v>31</v>
      </c>
      <c r="E111" s="10">
        <v>785</v>
      </c>
      <c r="F111" s="10">
        <v>60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726</v>
      </c>
      <c r="D112" s="10">
        <v>19</v>
      </c>
      <c r="E112" s="10">
        <v>648</v>
      </c>
      <c r="F112" s="10">
        <v>59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679</v>
      </c>
      <c r="D113" s="10">
        <v>27</v>
      </c>
      <c r="E113" s="10">
        <v>600</v>
      </c>
      <c r="F113" s="10">
        <v>52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2562</v>
      </c>
      <c r="D114" s="10">
        <v>99</v>
      </c>
      <c r="E114" s="10">
        <v>2269</v>
      </c>
      <c r="F114" s="10">
        <v>194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232456</v>
      </c>
      <c r="D115" s="3">
        <v>75594</v>
      </c>
      <c r="E115" s="3">
        <v>147191</v>
      </c>
      <c r="F115" s="3">
        <v>9671</v>
      </c>
    </row>
    <row r="116" spans="1:11" ht="12" customHeight="1">
      <c r="A116" s="33" t="s">
        <v>254</v>
      </c>
      <c r="B116" s="1" t="s">
        <v>8</v>
      </c>
      <c r="C116" s="10">
        <v>10986</v>
      </c>
      <c r="D116" s="10">
        <v>6057</v>
      </c>
      <c r="E116" s="10">
        <v>430</v>
      </c>
      <c r="F116" s="10">
        <v>4499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1743</v>
      </c>
      <c r="D117" s="10">
        <v>217</v>
      </c>
      <c r="E117" s="10">
        <v>113</v>
      </c>
      <c r="F117" s="10">
        <v>1413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1884</v>
      </c>
      <c r="D118" s="10">
        <v>359</v>
      </c>
      <c r="E118" s="10">
        <v>98</v>
      </c>
      <c r="F118" s="10">
        <v>1427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2358</v>
      </c>
      <c r="D119" s="10">
        <v>1032</v>
      </c>
      <c r="E119" s="10">
        <v>110</v>
      </c>
      <c r="F119" s="10">
        <v>1216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2405</v>
      </c>
      <c r="D120" s="10">
        <v>1962</v>
      </c>
      <c r="E120" s="10">
        <v>72</v>
      </c>
      <c r="F120" s="10">
        <v>371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2596</v>
      </c>
      <c r="D121" s="10">
        <v>2487</v>
      </c>
      <c r="E121" s="10">
        <v>37</v>
      </c>
      <c r="F121" s="10">
        <v>72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15246</v>
      </c>
      <c r="D122" s="10">
        <v>14916</v>
      </c>
      <c r="E122" s="10">
        <v>210</v>
      </c>
      <c r="F122" s="10">
        <v>120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2805</v>
      </c>
      <c r="D123" s="10">
        <v>2741</v>
      </c>
      <c r="E123" s="10">
        <v>32</v>
      </c>
      <c r="F123" s="10">
        <v>32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3015</v>
      </c>
      <c r="D124" s="10">
        <v>2958</v>
      </c>
      <c r="E124" s="10">
        <v>34</v>
      </c>
      <c r="F124" s="10">
        <v>23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3149</v>
      </c>
      <c r="D125" s="10">
        <v>3080</v>
      </c>
      <c r="E125" s="10">
        <v>43</v>
      </c>
      <c r="F125" s="10">
        <v>26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3142</v>
      </c>
      <c r="D126" s="10">
        <v>3073</v>
      </c>
      <c r="E126" s="10">
        <v>46</v>
      </c>
      <c r="F126" s="10">
        <v>23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3135</v>
      </c>
      <c r="D127" s="10">
        <v>3064</v>
      </c>
      <c r="E127" s="10">
        <v>55</v>
      </c>
      <c r="F127" s="10">
        <v>16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15979</v>
      </c>
      <c r="D128" s="10">
        <v>15455</v>
      </c>
      <c r="E128" s="10">
        <v>427</v>
      </c>
      <c r="F128" s="10">
        <v>97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3158</v>
      </c>
      <c r="D129" s="10">
        <v>3089</v>
      </c>
      <c r="E129" s="10">
        <v>48</v>
      </c>
      <c r="F129" s="10">
        <v>21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3234</v>
      </c>
      <c r="D130" s="10">
        <v>3169</v>
      </c>
      <c r="E130" s="10">
        <v>49</v>
      </c>
      <c r="F130" s="10">
        <v>16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3112</v>
      </c>
      <c r="D131" s="10">
        <v>3016</v>
      </c>
      <c r="E131" s="10">
        <v>80</v>
      </c>
      <c r="F131" s="10">
        <v>16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3252</v>
      </c>
      <c r="D132" s="10">
        <v>3123</v>
      </c>
      <c r="E132" s="10">
        <v>111</v>
      </c>
      <c r="F132" s="10">
        <v>18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3223</v>
      </c>
      <c r="D133" s="10">
        <v>3058</v>
      </c>
      <c r="E133" s="10">
        <v>139</v>
      </c>
      <c r="F133" s="10">
        <v>26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16431</v>
      </c>
      <c r="D134" s="10">
        <v>13609</v>
      </c>
      <c r="E134" s="10">
        <v>2704</v>
      </c>
      <c r="F134" s="10">
        <v>118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3334</v>
      </c>
      <c r="D135" s="10">
        <v>3143</v>
      </c>
      <c r="E135" s="10">
        <v>164</v>
      </c>
      <c r="F135" s="10">
        <v>27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3232</v>
      </c>
      <c r="D136" s="10">
        <v>3034</v>
      </c>
      <c r="E136" s="10">
        <v>182</v>
      </c>
      <c r="F136" s="10">
        <v>16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3364</v>
      </c>
      <c r="D137" s="10">
        <v>3034</v>
      </c>
      <c r="E137" s="10">
        <v>309</v>
      </c>
      <c r="F137" s="10">
        <v>21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3370</v>
      </c>
      <c r="D138" s="10">
        <v>2419</v>
      </c>
      <c r="E138" s="10">
        <v>923</v>
      </c>
      <c r="F138" s="10">
        <v>28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3131</v>
      </c>
      <c r="D139" s="10">
        <v>1979</v>
      </c>
      <c r="E139" s="10">
        <v>1126</v>
      </c>
      <c r="F139" s="10">
        <v>26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15820</v>
      </c>
      <c r="D140" s="10">
        <v>7538</v>
      </c>
      <c r="E140" s="10">
        <v>8124</v>
      </c>
      <c r="F140" s="10">
        <v>158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3138</v>
      </c>
      <c r="D141" s="10">
        <v>1773</v>
      </c>
      <c r="E141" s="10">
        <v>1341</v>
      </c>
      <c r="F141" s="10">
        <v>24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3091</v>
      </c>
      <c r="D142" s="10">
        <v>1677</v>
      </c>
      <c r="E142" s="10">
        <v>1390</v>
      </c>
      <c r="F142" s="10">
        <v>24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3309</v>
      </c>
      <c r="D143" s="10">
        <v>1537</v>
      </c>
      <c r="E143" s="10">
        <v>1735</v>
      </c>
      <c r="F143" s="10">
        <v>37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3080</v>
      </c>
      <c r="D144" s="10">
        <v>1362</v>
      </c>
      <c r="E144" s="10">
        <v>1684</v>
      </c>
      <c r="F144" s="10">
        <v>34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3202</v>
      </c>
      <c r="D145" s="10">
        <v>1189</v>
      </c>
      <c r="E145" s="10">
        <v>1974</v>
      </c>
      <c r="F145" s="10">
        <v>39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16629</v>
      </c>
      <c r="D146" s="10">
        <v>4612</v>
      </c>
      <c r="E146" s="10">
        <v>11706</v>
      </c>
      <c r="F146" s="10">
        <v>311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3366</v>
      </c>
      <c r="D147" s="10">
        <v>1090</v>
      </c>
      <c r="E147" s="10">
        <v>2222</v>
      </c>
      <c r="F147" s="10">
        <v>54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3379</v>
      </c>
      <c r="D148" s="10">
        <v>1009</v>
      </c>
      <c r="E148" s="10">
        <v>2299</v>
      </c>
      <c r="F148" s="10">
        <v>71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3403</v>
      </c>
      <c r="D149" s="10">
        <v>922</v>
      </c>
      <c r="E149" s="10">
        <v>2426</v>
      </c>
      <c r="F149" s="10">
        <v>55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3221</v>
      </c>
      <c r="D150" s="10">
        <v>827</v>
      </c>
      <c r="E150" s="10">
        <v>2319</v>
      </c>
      <c r="F150" s="10">
        <v>75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3260</v>
      </c>
      <c r="D151" s="10">
        <v>764</v>
      </c>
      <c r="E151" s="10">
        <v>2440</v>
      </c>
      <c r="F151" s="10">
        <v>56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16851</v>
      </c>
      <c r="D152" s="10">
        <v>3379</v>
      </c>
      <c r="E152" s="10">
        <v>13138</v>
      </c>
      <c r="F152" s="10">
        <v>334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3456</v>
      </c>
      <c r="D153" s="10">
        <v>771</v>
      </c>
      <c r="E153" s="10">
        <v>2627</v>
      </c>
      <c r="F153" s="10">
        <v>58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3429</v>
      </c>
      <c r="D154" s="10">
        <v>728</v>
      </c>
      <c r="E154" s="10">
        <v>2632</v>
      </c>
      <c r="F154" s="10">
        <v>69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3293</v>
      </c>
      <c r="D155" s="10">
        <v>654</v>
      </c>
      <c r="E155" s="10">
        <v>2569</v>
      </c>
      <c r="F155" s="10">
        <v>70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3413</v>
      </c>
      <c r="D156" s="10">
        <v>658</v>
      </c>
      <c r="E156" s="10">
        <v>2682</v>
      </c>
      <c r="F156" s="10">
        <v>73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3260</v>
      </c>
      <c r="D157" s="10">
        <v>568</v>
      </c>
      <c r="E157" s="10">
        <v>2628</v>
      </c>
      <c r="F157" s="10">
        <v>64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16304</v>
      </c>
      <c r="D158" s="10">
        <v>2546</v>
      </c>
      <c r="E158" s="10">
        <v>13466</v>
      </c>
      <c r="F158" s="10">
        <v>292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3358</v>
      </c>
      <c r="D159" s="10">
        <v>578</v>
      </c>
      <c r="E159" s="10">
        <v>2720</v>
      </c>
      <c r="F159" s="10">
        <v>60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3216</v>
      </c>
      <c r="D160" s="10">
        <v>516</v>
      </c>
      <c r="E160" s="10">
        <v>2638</v>
      </c>
      <c r="F160" s="10">
        <v>62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3207</v>
      </c>
      <c r="D161" s="10">
        <v>490</v>
      </c>
      <c r="E161" s="10">
        <v>2662</v>
      </c>
      <c r="F161" s="10">
        <v>55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3143</v>
      </c>
      <c r="D162" s="10">
        <v>472</v>
      </c>
      <c r="E162" s="10">
        <v>2617</v>
      </c>
      <c r="F162" s="10">
        <v>54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3380</v>
      </c>
      <c r="D163" s="10">
        <v>490</v>
      </c>
      <c r="E163" s="10">
        <v>2829</v>
      </c>
      <c r="F163" s="10">
        <v>61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16966</v>
      </c>
      <c r="D164" s="10">
        <v>2041</v>
      </c>
      <c r="E164" s="10">
        <v>14559</v>
      </c>
      <c r="F164" s="10">
        <v>366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3479</v>
      </c>
      <c r="D165" s="10">
        <v>426</v>
      </c>
      <c r="E165" s="10">
        <v>2982</v>
      </c>
      <c r="F165" s="10">
        <v>71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3293</v>
      </c>
      <c r="D166" s="10">
        <v>404</v>
      </c>
      <c r="E166" s="10">
        <v>2818</v>
      </c>
      <c r="F166" s="10">
        <v>71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3495</v>
      </c>
      <c r="D167" s="10">
        <v>414</v>
      </c>
      <c r="E167" s="10">
        <v>2996</v>
      </c>
      <c r="F167" s="10">
        <v>85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3471</v>
      </c>
      <c r="D168" s="10">
        <v>442</v>
      </c>
      <c r="E168" s="10">
        <v>2961</v>
      </c>
      <c r="F168" s="10">
        <v>68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3228</v>
      </c>
      <c r="D169" s="10">
        <v>355</v>
      </c>
      <c r="E169" s="10">
        <v>2802</v>
      </c>
      <c r="F169" s="10">
        <v>71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15595</v>
      </c>
      <c r="D170" s="10">
        <v>1608</v>
      </c>
      <c r="E170" s="10">
        <v>13603</v>
      </c>
      <c r="F170" s="10">
        <v>384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3350</v>
      </c>
      <c r="D171" s="10">
        <v>337</v>
      </c>
      <c r="E171" s="10">
        <v>2927</v>
      </c>
      <c r="F171" s="10">
        <v>86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3206</v>
      </c>
      <c r="D172" s="10">
        <v>356</v>
      </c>
      <c r="E172" s="10">
        <v>2776</v>
      </c>
      <c r="F172" s="10">
        <v>74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3097</v>
      </c>
      <c r="D173" s="10">
        <v>338</v>
      </c>
      <c r="E173" s="10">
        <v>2683</v>
      </c>
      <c r="F173" s="10">
        <v>76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2896</v>
      </c>
      <c r="D174" s="10">
        <v>290</v>
      </c>
      <c r="E174" s="10">
        <v>2531</v>
      </c>
      <c r="F174" s="10">
        <v>75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3046</v>
      </c>
      <c r="D175" s="10">
        <v>287</v>
      </c>
      <c r="E175" s="10">
        <v>2686</v>
      </c>
      <c r="F175" s="10">
        <v>73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13736</v>
      </c>
      <c r="D176" s="10">
        <v>1151</v>
      </c>
      <c r="E176" s="10">
        <v>12225</v>
      </c>
      <c r="F176" s="10">
        <v>360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3083</v>
      </c>
      <c r="D177" s="10">
        <v>299</v>
      </c>
      <c r="E177" s="10">
        <v>2683</v>
      </c>
      <c r="F177" s="10">
        <v>101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2841</v>
      </c>
      <c r="D178" s="10">
        <v>256</v>
      </c>
      <c r="E178" s="10">
        <v>2528</v>
      </c>
      <c r="F178" s="10">
        <v>57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2764</v>
      </c>
      <c r="D179" s="10">
        <v>211</v>
      </c>
      <c r="E179" s="10">
        <v>2494</v>
      </c>
      <c r="F179" s="10">
        <v>59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2517</v>
      </c>
      <c r="D180" s="10">
        <v>196</v>
      </c>
      <c r="E180" s="10">
        <v>2254</v>
      </c>
      <c r="F180" s="10">
        <v>67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2531</v>
      </c>
      <c r="D181" s="10">
        <v>189</v>
      </c>
      <c r="E181" s="10">
        <v>2266</v>
      </c>
      <c r="F181" s="10">
        <v>76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12396</v>
      </c>
      <c r="D182" s="10">
        <v>785</v>
      </c>
      <c r="E182" s="10">
        <v>11251</v>
      </c>
      <c r="F182" s="10">
        <v>360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2567</v>
      </c>
      <c r="D183" s="10">
        <v>204</v>
      </c>
      <c r="E183" s="10">
        <v>2292</v>
      </c>
      <c r="F183" s="10">
        <v>71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2428</v>
      </c>
      <c r="D184" s="10">
        <v>157</v>
      </c>
      <c r="E184" s="10">
        <v>2207</v>
      </c>
      <c r="F184" s="10">
        <v>64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2306</v>
      </c>
      <c r="D185" s="10">
        <v>124</v>
      </c>
      <c r="E185" s="10">
        <v>2118</v>
      </c>
      <c r="F185" s="10">
        <v>64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2511</v>
      </c>
      <c r="D186" s="10">
        <v>151</v>
      </c>
      <c r="E186" s="10">
        <v>2274</v>
      </c>
      <c r="F186" s="10">
        <v>86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2584</v>
      </c>
      <c r="D187" s="10">
        <v>149</v>
      </c>
      <c r="E187" s="10">
        <v>2360</v>
      </c>
      <c r="F187" s="10">
        <v>75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11532</v>
      </c>
      <c r="D188" s="10">
        <v>541</v>
      </c>
      <c r="E188" s="10">
        <v>10616</v>
      </c>
      <c r="F188" s="10">
        <v>375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2407</v>
      </c>
      <c r="D189" s="10">
        <v>110</v>
      </c>
      <c r="E189" s="10">
        <v>2228</v>
      </c>
      <c r="F189" s="10">
        <v>69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2354</v>
      </c>
      <c r="D190" s="10">
        <v>125</v>
      </c>
      <c r="E190" s="10">
        <v>2163</v>
      </c>
      <c r="F190" s="10">
        <v>66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2270</v>
      </c>
      <c r="D191" s="10">
        <v>117</v>
      </c>
      <c r="E191" s="10">
        <v>2080</v>
      </c>
      <c r="F191" s="10">
        <v>73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2306</v>
      </c>
      <c r="D192" s="10">
        <v>88</v>
      </c>
      <c r="E192" s="10">
        <v>2125</v>
      </c>
      <c r="F192" s="10">
        <v>93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2195</v>
      </c>
      <c r="D193" s="10">
        <v>101</v>
      </c>
      <c r="E193" s="10">
        <v>2020</v>
      </c>
      <c r="F193" s="10">
        <v>74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10917</v>
      </c>
      <c r="D194" s="10">
        <v>401</v>
      </c>
      <c r="E194" s="10">
        <v>10114</v>
      </c>
      <c r="F194" s="10">
        <v>402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2381</v>
      </c>
      <c r="D195" s="10">
        <v>82</v>
      </c>
      <c r="E195" s="10">
        <v>2195</v>
      </c>
      <c r="F195" s="10">
        <v>104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2130</v>
      </c>
      <c r="D196" s="10">
        <v>86</v>
      </c>
      <c r="E196" s="10">
        <v>1969</v>
      </c>
      <c r="F196" s="10">
        <v>75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2154</v>
      </c>
      <c r="D197" s="10">
        <v>70</v>
      </c>
      <c r="E197" s="10">
        <v>2018</v>
      </c>
      <c r="F197" s="10">
        <v>66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2052</v>
      </c>
      <c r="D198" s="10">
        <v>79</v>
      </c>
      <c r="E198" s="10">
        <v>1899</v>
      </c>
      <c r="F198" s="10">
        <v>74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2200</v>
      </c>
      <c r="D199" s="10">
        <v>84</v>
      </c>
      <c r="E199" s="10">
        <v>2033</v>
      </c>
      <c r="F199" s="10">
        <v>83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9426</v>
      </c>
      <c r="D200" s="10">
        <v>369</v>
      </c>
      <c r="E200" s="10">
        <v>8635</v>
      </c>
      <c r="F200" s="10">
        <v>422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2091</v>
      </c>
      <c r="D201" s="10">
        <v>97</v>
      </c>
      <c r="E201" s="10">
        <v>1902</v>
      </c>
      <c r="F201" s="10">
        <v>92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2012</v>
      </c>
      <c r="D202" s="10">
        <v>83</v>
      </c>
      <c r="E202" s="10">
        <v>1826</v>
      </c>
      <c r="F202" s="10">
        <v>103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1926</v>
      </c>
      <c r="D203" s="10">
        <v>57</v>
      </c>
      <c r="E203" s="10">
        <v>1779</v>
      </c>
      <c r="F203" s="10">
        <v>90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1728</v>
      </c>
      <c r="D204" s="10">
        <v>73</v>
      </c>
      <c r="E204" s="10">
        <v>1578</v>
      </c>
      <c r="F204" s="10">
        <v>77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1669</v>
      </c>
      <c r="D205" s="10">
        <v>59</v>
      </c>
      <c r="E205" s="10">
        <v>1550</v>
      </c>
      <c r="F205" s="10">
        <v>60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7402</v>
      </c>
      <c r="D206" s="10">
        <v>257</v>
      </c>
      <c r="E206" s="10">
        <v>6792</v>
      </c>
      <c r="F206" s="10">
        <v>353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1695</v>
      </c>
      <c r="D207" s="10">
        <v>66</v>
      </c>
      <c r="E207" s="10">
        <v>1551</v>
      </c>
      <c r="F207" s="10">
        <v>78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1663</v>
      </c>
      <c r="D208" s="10">
        <v>58</v>
      </c>
      <c r="E208" s="10">
        <v>1532</v>
      </c>
      <c r="F208" s="10">
        <v>73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1446</v>
      </c>
      <c r="D209" s="10">
        <v>51</v>
      </c>
      <c r="E209" s="10">
        <v>1323</v>
      </c>
      <c r="F209" s="10">
        <v>72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1335</v>
      </c>
      <c r="D210" s="10">
        <v>36</v>
      </c>
      <c r="E210" s="10">
        <v>1232</v>
      </c>
      <c r="F210" s="10">
        <v>67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1263</v>
      </c>
      <c r="D211" s="10">
        <v>46</v>
      </c>
      <c r="E211" s="10">
        <v>1154</v>
      </c>
      <c r="F211" s="10">
        <v>63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5238</v>
      </c>
      <c r="D212" s="10">
        <v>148</v>
      </c>
      <c r="E212" s="10">
        <v>4754</v>
      </c>
      <c r="F212" s="10">
        <v>336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1190</v>
      </c>
      <c r="D213" s="10">
        <v>36</v>
      </c>
      <c r="E213" s="10">
        <v>1076</v>
      </c>
      <c r="F213" s="10">
        <v>78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1110</v>
      </c>
      <c r="D214" s="10">
        <v>34</v>
      </c>
      <c r="E214" s="10">
        <v>1005</v>
      </c>
      <c r="F214" s="10">
        <v>71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1094</v>
      </c>
      <c r="D215" s="10">
        <v>33</v>
      </c>
      <c r="E215" s="10">
        <v>997</v>
      </c>
      <c r="F215" s="10">
        <v>64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980</v>
      </c>
      <c r="D216" s="10">
        <v>21</v>
      </c>
      <c r="E216" s="10">
        <v>885</v>
      </c>
      <c r="F216" s="10">
        <v>74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864</v>
      </c>
      <c r="D217" s="10">
        <v>24</v>
      </c>
      <c r="E217" s="10">
        <v>791</v>
      </c>
      <c r="F217" s="10">
        <v>49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3109</v>
      </c>
      <c r="D218" s="10">
        <v>116</v>
      </c>
      <c r="E218" s="10">
        <v>2766</v>
      </c>
      <c r="F218" s="10">
        <v>227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788</v>
      </c>
      <c r="D219" s="10">
        <v>25</v>
      </c>
      <c r="E219" s="10">
        <v>710</v>
      </c>
      <c r="F219" s="10">
        <v>53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720</v>
      </c>
      <c r="D220" s="10">
        <v>32</v>
      </c>
      <c r="E220" s="10">
        <v>635</v>
      </c>
      <c r="F220" s="10">
        <v>53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600</v>
      </c>
      <c r="D221" s="10">
        <v>24</v>
      </c>
      <c r="E221" s="10">
        <v>535</v>
      </c>
      <c r="F221" s="10">
        <v>41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536</v>
      </c>
      <c r="D222" s="10">
        <v>16</v>
      </c>
      <c r="E222" s="10">
        <v>477</v>
      </c>
      <c r="F222" s="10">
        <v>43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465</v>
      </c>
      <c r="D223" s="10">
        <v>19</v>
      </c>
      <c r="E223" s="10">
        <v>409</v>
      </c>
      <c r="F223" s="10">
        <v>37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1893</v>
      </c>
      <c r="D224" s="10">
        <v>65</v>
      </c>
      <c r="E224" s="10">
        <v>1671</v>
      </c>
      <c r="F224" s="10">
        <v>157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212047</v>
      </c>
      <c r="D225" s="3">
        <v>67031</v>
      </c>
      <c r="E225" s="3">
        <v>135869</v>
      </c>
      <c r="F225" s="3">
        <v>9147</v>
      </c>
    </row>
    <row r="226" spans="1:11" ht="12" customHeight="1">
      <c r="A226" s="33" t="s">
        <v>254</v>
      </c>
      <c r="B226" s="1" t="s">
        <v>8</v>
      </c>
      <c r="C226" s="10">
        <v>11412</v>
      </c>
      <c r="D226" s="10">
        <v>6230</v>
      </c>
      <c r="E226" s="10">
        <v>464</v>
      </c>
      <c r="F226" s="10">
        <v>4718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1852</v>
      </c>
      <c r="D227" s="10">
        <v>221</v>
      </c>
      <c r="E227" s="10">
        <v>110</v>
      </c>
      <c r="F227" s="10">
        <v>1521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1999</v>
      </c>
      <c r="D228" s="10">
        <v>431</v>
      </c>
      <c r="E228" s="10">
        <v>111</v>
      </c>
      <c r="F228" s="10">
        <v>1457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2305</v>
      </c>
      <c r="D229" s="10">
        <v>1018</v>
      </c>
      <c r="E229" s="10">
        <v>108</v>
      </c>
      <c r="F229" s="10">
        <v>1179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2631</v>
      </c>
      <c r="D230" s="10">
        <v>2061</v>
      </c>
      <c r="E230" s="10">
        <v>85</v>
      </c>
      <c r="F230" s="10">
        <v>485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2625</v>
      </c>
      <c r="D231" s="10">
        <v>2499</v>
      </c>
      <c r="E231" s="10">
        <v>50</v>
      </c>
      <c r="F231" s="10">
        <v>76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15538</v>
      </c>
      <c r="D232" s="10">
        <v>15150</v>
      </c>
      <c r="E232" s="10">
        <v>245</v>
      </c>
      <c r="F232" s="10">
        <v>143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2835</v>
      </c>
      <c r="D233" s="10">
        <v>2755</v>
      </c>
      <c r="E233" s="10">
        <v>43</v>
      </c>
      <c r="F233" s="10">
        <v>37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2973</v>
      </c>
      <c r="D234" s="10">
        <v>2913</v>
      </c>
      <c r="E234" s="10">
        <v>36</v>
      </c>
      <c r="F234" s="10">
        <v>24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3230</v>
      </c>
      <c r="D235" s="10">
        <v>3150</v>
      </c>
      <c r="E235" s="10">
        <v>51</v>
      </c>
      <c r="F235" s="10">
        <v>29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3217</v>
      </c>
      <c r="D236" s="10">
        <v>3140</v>
      </c>
      <c r="E236" s="10">
        <v>54</v>
      </c>
      <c r="F236" s="10">
        <v>23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3283</v>
      </c>
      <c r="D237" s="10">
        <v>3192</v>
      </c>
      <c r="E237" s="10">
        <v>61</v>
      </c>
      <c r="F237" s="10">
        <v>30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16437</v>
      </c>
      <c r="D238" s="10">
        <v>15839</v>
      </c>
      <c r="E238" s="10">
        <v>486</v>
      </c>
      <c r="F238" s="10">
        <v>112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3325</v>
      </c>
      <c r="D239" s="10">
        <v>3226</v>
      </c>
      <c r="E239" s="10">
        <v>73</v>
      </c>
      <c r="F239" s="10">
        <v>26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3300</v>
      </c>
      <c r="D240" s="10">
        <v>3214</v>
      </c>
      <c r="E240" s="10">
        <v>60</v>
      </c>
      <c r="F240" s="10">
        <v>26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3266</v>
      </c>
      <c r="D241" s="10">
        <v>3162</v>
      </c>
      <c r="E241" s="10">
        <v>86</v>
      </c>
      <c r="F241" s="10">
        <v>18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3306</v>
      </c>
      <c r="D242" s="10">
        <v>3170</v>
      </c>
      <c r="E242" s="10">
        <v>114</v>
      </c>
      <c r="F242" s="10">
        <v>22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3240</v>
      </c>
      <c r="D243" s="10">
        <v>3067</v>
      </c>
      <c r="E243" s="10">
        <v>153</v>
      </c>
      <c r="F243" s="10">
        <v>20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16394</v>
      </c>
      <c r="D244" s="10">
        <v>12975</v>
      </c>
      <c r="E244" s="10">
        <v>3297</v>
      </c>
      <c r="F244" s="10">
        <v>122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3244</v>
      </c>
      <c r="D245" s="10">
        <v>3046</v>
      </c>
      <c r="E245" s="10">
        <v>181</v>
      </c>
      <c r="F245" s="10">
        <v>17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3365</v>
      </c>
      <c r="D246" s="10">
        <v>3137</v>
      </c>
      <c r="E246" s="10">
        <v>212</v>
      </c>
      <c r="F246" s="10">
        <v>16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3345</v>
      </c>
      <c r="D247" s="10">
        <v>2968</v>
      </c>
      <c r="E247" s="10">
        <v>359</v>
      </c>
      <c r="F247" s="10">
        <v>18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3359</v>
      </c>
      <c r="D248" s="10">
        <v>2262</v>
      </c>
      <c r="E248" s="10">
        <v>1060</v>
      </c>
      <c r="F248" s="10">
        <v>37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3081</v>
      </c>
      <c r="D249" s="10">
        <v>1562</v>
      </c>
      <c r="E249" s="10">
        <v>1485</v>
      </c>
      <c r="F249" s="10">
        <v>34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15791</v>
      </c>
      <c r="D250" s="10">
        <v>5307</v>
      </c>
      <c r="E250" s="10">
        <v>10289</v>
      </c>
      <c r="F250" s="10">
        <v>195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3168</v>
      </c>
      <c r="D251" s="10">
        <v>1363</v>
      </c>
      <c r="E251" s="10">
        <v>1765</v>
      </c>
      <c r="F251" s="10">
        <v>40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3126</v>
      </c>
      <c r="D252" s="10">
        <v>1157</v>
      </c>
      <c r="E252" s="10">
        <v>1935</v>
      </c>
      <c r="F252" s="10">
        <v>34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3260</v>
      </c>
      <c r="D253" s="10">
        <v>1064</v>
      </c>
      <c r="E253" s="10">
        <v>2156</v>
      </c>
      <c r="F253" s="10">
        <v>40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3106</v>
      </c>
      <c r="D254" s="10">
        <v>886</v>
      </c>
      <c r="E254" s="10">
        <v>2187</v>
      </c>
      <c r="F254" s="10">
        <v>33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3131</v>
      </c>
      <c r="D255" s="10">
        <v>837</v>
      </c>
      <c r="E255" s="10">
        <v>2246</v>
      </c>
      <c r="F255" s="10">
        <v>48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16011</v>
      </c>
      <c r="D256" s="10">
        <v>3187</v>
      </c>
      <c r="E256" s="10">
        <v>12525</v>
      </c>
      <c r="F256" s="10">
        <v>299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3221</v>
      </c>
      <c r="D257" s="10">
        <v>754</v>
      </c>
      <c r="E257" s="10">
        <v>2422</v>
      </c>
      <c r="F257" s="10">
        <v>45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3281</v>
      </c>
      <c r="D258" s="10">
        <v>769</v>
      </c>
      <c r="E258" s="10">
        <v>2454</v>
      </c>
      <c r="F258" s="10">
        <v>58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3234</v>
      </c>
      <c r="D259" s="10">
        <v>647</v>
      </c>
      <c r="E259" s="10">
        <v>2527</v>
      </c>
      <c r="F259" s="10">
        <v>60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3081</v>
      </c>
      <c r="D260" s="10">
        <v>506</v>
      </c>
      <c r="E260" s="10">
        <v>2514</v>
      </c>
      <c r="F260" s="10">
        <v>61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3194</v>
      </c>
      <c r="D261" s="10">
        <v>511</v>
      </c>
      <c r="E261" s="10">
        <v>2608</v>
      </c>
      <c r="F261" s="10">
        <v>75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16244</v>
      </c>
      <c r="D262" s="10">
        <v>2244</v>
      </c>
      <c r="E262" s="10">
        <v>13612</v>
      </c>
      <c r="F262" s="10">
        <v>388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3318</v>
      </c>
      <c r="D263" s="10">
        <v>484</v>
      </c>
      <c r="E263" s="10">
        <v>2763</v>
      </c>
      <c r="F263" s="10">
        <v>71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3237</v>
      </c>
      <c r="D264" s="10">
        <v>461</v>
      </c>
      <c r="E264" s="10">
        <v>2694</v>
      </c>
      <c r="F264" s="10">
        <v>82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3269</v>
      </c>
      <c r="D265" s="10">
        <v>488</v>
      </c>
      <c r="E265" s="10">
        <v>2705</v>
      </c>
      <c r="F265" s="10">
        <v>76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3309</v>
      </c>
      <c r="D266" s="10">
        <v>428</v>
      </c>
      <c r="E266" s="10">
        <v>2802</v>
      </c>
      <c r="F266" s="10">
        <v>79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3111</v>
      </c>
      <c r="D267" s="10">
        <v>383</v>
      </c>
      <c r="E267" s="10">
        <v>2648</v>
      </c>
      <c r="F267" s="10">
        <v>80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15411</v>
      </c>
      <c r="D268" s="10">
        <v>1550</v>
      </c>
      <c r="E268" s="10">
        <v>13477</v>
      </c>
      <c r="F268" s="10">
        <v>384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3153</v>
      </c>
      <c r="D269" s="10">
        <v>390</v>
      </c>
      <c r="E269" s="10">
        <v>2672</v>
      </c>
      <c r="F269" s="10">
        <v>91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3047</v>
      </c>
      <c r="D270" s="10">
        <v>317</v>
      </c>
      <c r="E270" s="10">
        <v>2646</v>
      </c>
      <c r="F270" s="10">
        <v>84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3016</v>
      </c>
      <c r="D271" s="10">
        <v>279</v>
      </c>
      <c r="E271" s="10">
        <v>2668</v>
      </c>
      <c r="F271" s="10">
        <v>69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3029</v>
      </c>
      <c r="D272" s="10">
        <v>271</v>
      </c>
      <c r="E272" s="10">
        <v>2699</v>
      </c>
      <c r="F272" s="10">
        <v>59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3166</v>
      </c>
      <c r="D273" s="10">
        <v>293</v>
      </c>
      <c r="E273" s="10">
        <v>2792</v>
      </c>
      <c r="F273" s="10">
        <v>81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15984</v>
      </c>
      <c r="D274" s="10">
        <v>1304</v>
      </c>
      <c r="E274" s="10">
        <v>14307</v>
      </c>
      <c r="F274" s="10">
        <v>373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3310</v>
      </c>
      <c r="D275" s="10">
        <v>314</v>
      </c>
      <c r="E275" s="10">
        <v>2917</v>
      </c>
      <c r="F275" s="10">
        <v>79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3145</v>
      </c>
      <c r="D276" s="10">
        <v>251</v>
      </c>
      <c r="E276" s="10">
        <v>2825</v>
      </c>
      <c r="F276" s="10">
        <v>69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3259</v>
      </c>
      <c r="D277" s="10">
        <v>261</v>
      </c>
      <c r="E277" s="10">
        <v>2914</v>
      </c>
      <c r="F277" s="10">
        <v>84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3211</v>
      </c>
      <c r="D278" s="10">
        <v>255</v>
      </c>
      <c r="E278" s="10">
        <v>2884</v>
      </c>
      <c r="F278" s="10">
        <v>72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3059</v>
      </c>
      <c r="D279" s="10">
        <v>223</v>
      </c>
      <c r="E279" s="10">
        <v>2767</v>
      </c>
      <c r="F279" s="10">
        <v>69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14240</v>
      </c>
      <c r="D280" s="10">
        <v>925</v>
      </c>
      <c r="E280" s="10">
        <v>12950</v>
      </c>
      <c r="F280" s="10">
        <v>365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3097</v>
      </c>
      <c r="D281" s="10">
        <v>218</v>
      </c>
      <c r="E281" s="10">
        <v>2811</v>
      </c>
      <c r="F281" s="10">
        <v>68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2953</v>
      </c>
      <c r="D282" s="10">
        <v>178</v>
      </c>
      <c r="E282" s="10">
        <v>2703</v>
      </c>
      <c r="F282" s="10">
        <v>72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2797</v>
      </c>
      <c r="D283" s="10">
        <v>195</v>
      </c>
      <c r="E283" s="10">
        <v>2533</v>
      </c>
      <c r="F283" s="10">
        <v>69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2726</v>
      </c>
      <c r="D284" s="10">
        <v>185</v>
      </c>
      <c r="E284" s="10">
        <v>2468</v>
      </c>
      <c r="F284" s="10">
        <v>73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2667</v>
      </c>
      <c r="D285" s="10">
        <v>149</v>
      </c>
      <c r="E285" s="10">
        <v>2435</v>
      </c>
      <c r="F285" s="10">
        <v>83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12494</v>
      </c>
      <c r="D286" s="10">
        <v>651</v>
      </c>
      <c r="E286" s="10">
        <v>11495</v>
      </c>
      <c r="F286" s="10">
        <v>348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2851</v>
      </c>
      <c r="D287" s="10">
        <v>174</v>
      </c>
      <c r="E287" s="10">
        <v>2600</v>
      </c>
      <c r="F287" s="10">
        <v>77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2590</v>
      </c>
      <c r="D288" s="10">
        <v>116</v>
      </c>
      <c r="E288" s="10">
        <v>2406</v>
      </c>
      <c r="F288" s="10">
        <v>68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2418</v>
      </c>
      <c r="D289" s="10">
        <v>133</v>
      </c>
      <c r="E289" s="10">
        <v>2217</v>
      </c>
      <c r="F289" s="10">
        <v>68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2358</v>
      </c>
      <c r="D290" s="10">
        <v>109</v>
      </c>
      <c r="E290" s="10">
        <v>2180</v>
      </c>
      <c r="F290" s="10">
        <v>69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2277</v>
      </c>
      <c r="D291" s="10">
        <v>119</v>
      </c>
      <c r="E291" s="10">
        <v>2092</v>
      </c>
      <c r="F291" s="10">
        <v>66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10901</v>
      </c>
      <c r="D292" s="10">
        <v>487</v>
      </c>
      <c r="E292" s="10">
        <v>10133</v>
      </c>
      <c r="F292" s="10">
        <v>281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2216</v>
      </c>
      <c r="D293" s="10">
        <v>99</v>
      </c>
      <c r="E293" s="10">
        <v>2066</v>
      </c>
      <c r="F293" s="10">
        <v>51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2252</v>
      </c>
      <c r="D294" s="10">
        <v>107</v>
      </c>
      <c r="E294" s="10">
        <v>2085</v>
      </c>
      <c r="F294" s="10">
        <v>60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2136</v>
      </c>
      <c r="D295" s="10">
        <v>103</v>
      </c>
      <c r="E295" s="10">
        <v>1970</v>
      </c>
      <c r="F295" s="10">
        <v>63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2106</v>
      </c>
      <c r="D296" s="10">
        <v>93</v>
      </c>
      <c r="E296" s="10">
        <v>1964</v>
      </c>
      <c r="F296" s="10">
        <v>49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2191</v>
      </c>
      <c r="D297" s="10">
        <v>85</v>
      </c>
      <c r="E297" s="10">
        <v>2048</v>
      </c>
      <c r="F297" s="10">
        <v>58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9943</v>
      </c>
      <c r="D298" s="10">
        <v>387</v>
      </c>
      <c r="E298" s="10">
        <v>9204</v>
      </c>
      <c r="F298" s="10">
        <v>352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2084</v>
      </c>
      <c r="D299" s="10">
        <v>108</v>
      </c>
      <c r="E299" s="10">
        <v>1902</v>
      </c>
      <c r="F299" s="10">
        <v>74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1966</v>
      </c>
      <c r="D300" s="10">
        <v>71</v>
      </c>
      <c r="E300" s="10">
        <v>1823</v>
      </c>
      <c r="F300" s="10">
        <v>72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2062</v>
      </c>
      <c r="D301" s="10">
        <v>77</v>
      </c>
      <c r="E301" s="10">
        <v>1915</v>
      </c>
      <c r="F301" s="10">
        <v>70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1954</v>
      </c>
      <c r="D302" s="10">
        <v>64</v>
      </c>
      <c r="E302" s="10">
        <v>1821</v>
      </c>
      <c r="F302" s="10">
        <v>69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1877</v>
      </c>
      <c r="D303" s="10">
        <v>67</v>
      </c>
      <c r="E303" s="10">
        <v>1743</v>
      </c>
      <c r="F303" s="10">
        <v>67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8598</v>
      </c>
      <c r="D304" s="10">
        <v>296</v>
      </c>
      <c r="E304" s="10">
        <v>7973</v>
      </c>
      <c r="F304" s="10">
        <v>329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1917</v>
      </c>
      <c r="D305" s="10">
        <v>66</v>
      </c>
      <c r="E305" s="10">
        <v>1774</v>
      </c>
      <c r="F305" s="10">
        <v>77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1728</v>
      </c>
      <c r="D306" s="10">
        <v>57</v>
      </c>
      <c r="E306" s="10">
        <v>1614</v>
      </c>
      <c r="F306" s="10">
        <v>57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1700</v>
      </c>
      <c r="D307" s="10">
        <v>63</v>
      </c>
      <c r="E307" s="10">
        <v>1566</v>
      </c>
      <c r="F307" s="10">
        <v>71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1633</v>
      </c>
      <c r="D308" s="10">
        <v>40</v>
      </c>
      <c r="E308" s="10">
        <v>1534</v>
      </c>
      <c r="F308" s="10">
        <v>59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1620</v>
      </c>
      <c r="D309" s="10">
        <v>70</v>
      </c>
      <c r="E309" s="10">
        <v>1485</v>
      </c>
      <c r="F309" s="10">
        <v>65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6844</v>
      </c>
      <c r="D310" s="10">
        <v>214</v>
      </c>
      <c r="E310" s="10">
        <v>6372</v>
      </c>
      <c r="F310" s="10">
        <v>258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1571</v>
      </c>
      <c r="D311" s="10">
        <v>42</v>
      </c>
      <c r="E311" s="10">
        <v>1469</v>
      </c>
      <c r="F311" s="10">
        <v>60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1415</v>
      </c>
      <c r="D312" s="10">
        <v>42</v>
      </c>
      <c r="E312" s="10">
        <v>1326</v>
      </c>
      <c r="F312" s="10">
        <v>47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1353</v>
      </c>
      <c r="D313" s="10">
        <v>47</v>
      </c>
      <c r="E313" s="10">
        <v>1248</v>
      </c>
      <c r="F313" s="10">
        <v>58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1272</v>
      </c>
      <c r="D314" s="10">
        <v>36</v>
      </c>
      <c r="E314" s="10">
        <v>1189</v>
      </c>
      <c r="F314" s="10">
        <v>47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1233</v>
      </c>
      <c r="D315" s="10">
        <v>47</v>
      </c>
      <c r="E315" s="10">
        <v>1140</v>
      </c>
      <c r="F315" s="10">
        <v>46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4739</v>
      </c>
      <c r="D316" s="10">
        <v>127</v>
      </c>
      <c r="E316" s="10">
        <v>4403</v>
      </c>
      <c r="F316" s="10">
        <v>209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1117</v>
      </c>
      <c r="D317" s="10">
        <v>27</v>
      </c>
      <c r="E317" s="10">
        <v>1054</v>
      </c>
      <c r="F317" s="10">
        <v>36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1022</v>
      </c>
      <c r="D318" s="10">
        <v>24</v>
      </c>
      <c r="E318" s="10">
        <v>952</v>
      </c>
      <c r="F318" s="10">
        <v>46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947</v>
      </c>
      <c r="D319" s="10">
        <v>32</v>
      </c>
      <c r="E319" s="10">
        <v>874</v>
      </c>
      <c r="F319" s="10">
        <v>41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867</v>
      </c>
      <c r="D320" s="10">
        <v>22</v>
      </c>
      <c r="E320" s="10">
        <v>801</v>
      </c>
      <c r="F320" s="10">
        <v>44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786</v>
      </c>
      <c r="D321" s="10">
        <v>22</v>
      </c>
      <c r="E321" s="10">
        <v>722</v>
      </c>
      <c r="F321" s="10">
        <v>42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2985</v>
      </c>
      <c r="D322" s="10">
        <v>87</v>
      </c>
      <c r="E322" s="10">
        <v>2750</v>
      </c>
      <c r="F322" s="10">
        <v>148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727</v>
      </c>
      <c r="D323" s="10">
        <v>25</v>
      </c>
      <c r="E323" s="10">
        <v>670</v>
      </c>
      <c r="F323" s="10">
        <v>32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676</v>
      </c>
      <c r="D324" s="10">
        <v>23</v>
      </c>
      <c r="E324" s="10">
        <v>626</v>
      </c>
      <c r="F324" s="10">
        <v>27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605</v>
      </c>
      <c r="D325" s="10">
        <v>15</v>
      </c>
      <c r="E325" s="10">
        <v>562</v>
      </c>
      <c r="F325" s="10">
        <v>28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499</v>
      </c>
      <c r="D326" s="10">
        <v>8</v>
      </c>
      <c r="E326" s="10">
        <v>464</v>
      </c>
      <c r="F326" s="10">
        <v>27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478</v>
      </c>
      <c r="D327" s="10">
        <v>16</v>
      </c>
      <c r="E327" s="10">
        <v>428</v>
      </c>
      <c r="F327" s="10">
        <v>34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1412</v>
      </c>
      <c r="D328" s="10">
        <v>37</v>
      </c>
      <c r="E328" s="10">
        <v>1289</v>
      </c>
      <c r="F328" s="10">
        <v>86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373</v>
      </c>
      <c r="D329" s="10">
        <v>10</v>
      </c>
      <c r="E329" s="10">
        <v>344</v>
      </c>
      <c r="F329" s="10">
        <v>19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359</v>
      </c>
      <c r="D330" s="10">
        <v>9</v>
      </c>
      <c r="E330" s="10">
        <v>333</v>
      </c>
      <c r="F330" s="10">
        <v>17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276</v>
      </c>
      <c r="D331" s="10">
        <v>7</v>
      </c>
      <c r="E331" s="10">
        <v>250</v>
      </c>
      <c r="F331" s="10">
        <v>19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190</v>
      </c>
      <c r="D332" s="10">
        <v>3</v>
      </c>
      <c r="E332" s="10">
        <v>171</v>
      </c>
      <c r="F332" s="10">
        <v>16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214</v>
      </c>
      <c r="D333" s="10">
        <v>8</v>
      </c>
      <c r="E333" s="10">
        <v>191</v>
      </c>
      <c r="F333" s="10">
        <v>15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669</v>
      </c>
      <c r="D334" s="5">
        <v>34</v>
      </c>
      <c r="E334" s="5">
        <v>598</v>
      </c>
      <c r="F334" s="5">
        <v>37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9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6.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174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22530</v>
      </c>
      <c r="D5" s="3">
        <v>7159</v>
      </c>
      <c r="E5" s="3">
        <v>13815</v>
      </c>
      <c r="F5" s="3">
        <v>1556</v>
      </c>
    </row>
    <row r="6" spans="1:32" ht="12" customHeight="1">
      <c r="A6" s="33" t="s">
        <v>254</v>
      </c>
      <c r="B6" s="1" t="s">
        <v>8</v>
      </c>
      <c r="C6" s="10">
        <v>1447</v>
      </c>
      <c r="D6" s="10">
        <v>923</v>
      </c>
      <c r="E6" s="10">
        <v>166</v>
      </c>
      <c r="F6" s="10">
        <v>358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240</v>
      </c>
      <c r="D7" s="10">
        <v>47</v>
      </c>
      <c r="E7" s="10">
        <v>53</v>
      </c>
      <c r="F7" s="10">
        <v>140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247</v>
      </c>
      <c r="D8" s="10">
        <v>99</v>
      </c>
      <c r="E8" s="10">
        <v>28</v>
      </c>
      <c r="F8" s="10">
        <v>120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312</v>
      </c>
      <c r="D9" s="10">
        <v>212</v>
      </c>
      <c r="E9" s="10">
        <v>39</v>
      </c>
      <c r="F9" s="10">
        <v>61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303</v>
      </c>
      <c r="D10" s="10">
        <v>263</v>
      </c>
      <c r="E10" s="10">
        <v>24</v>
      </c>
      <c r="F10" s="10">
        <v>16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345</v>
      </c>
      <c r="D11" s="10">
        <v>302</v>
      </c>
      <c r="E11" s="10">
        <v>22</v>
      </c>
      <c r="F11" s="10">
        <v>21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1865</v>
      </c>
      <c r="D12" s="10">
        <v>1634</v>
      </c>
      <c r="E12" s="10">
        <v>130</v>
      </c>
      <c r="F12" s="10">
        <v>101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354</v>
      </c>
      <c r="D13" s="10">
        <v>306</v>
      </c>
      <c r="E13" s="10">
        <v>25</v>
      </c>
      <c r="F13" s="10">
        <v>23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402</v>
      </c>
      <c r="D14" s="10">
        <v>345</v>
      </c>
      <c r="E14" s="10">
        <v>34</v>
      </c>
      <c r="F14" s="10">
        <v>23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412</v>
      </c>
      <c r="D15" s="10">
        <v>363</v>
      </c>
      <c r="E15" s="10">
        <v>27</v>
      </c>
      <c r="F15" s="10">
        <v>22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364</v>
      </c>
      <c r="D16" s="10">
        <v>324</v>
      </c>
      <c r="E16" s="10">
        <v>22</v>
      </c>
      <c r="F16" s="10">
        <v>18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333</v>
      </c>
      <c r="D17" s="10">
        <v>296</v>
      </c>
      <c r="E17" s="10">
        <v>22</v>
      </c>
      <c r="F17" s="10">
        <v>15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1706</v>
      </c>
      <c r="D18" s="10">
        <v>1511</v>
      </c>
      <c r="E18" s="10">
        <v>118</v>
      </c>
      <c r="F18" s="10">
        <v>77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347</v>
      </c>
      <c r="D19" s="10">
        <v>308</v>
      </c>
      <c r="E19" s="10">
        <v>23</v>
      </c>
      <c r="F19" s="10">
        <v>16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350</v>
      </c>
      <c r="D20" s="10">
        <v>314</v>
      </c>
      <c r="E20" s="10">
        <v>23</v>
      </c>
      <c r="F20" s="10">
        <v>13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330</v>
      </c>
      <c r="D21" s="10">
        <v>296</v>
      </c>
      <c r="E21" s="10">
        <v>19</v>
      </c>
      <c r="F21" s="10">
        <v>15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352</v>
      </c>
      <c r="D22" s="10">
        <v>309</v>
      </c>
      <c r="E22" s="10">
        <v>25</v>
      </c>
      <c r="F22" s="10">
        <v>18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327</v>
      </c>
      <c r="D23" s="10">
        <v>284</v>
      </c>
      <c r="E23" s="10">
        <v>28</v>
      </c>
      <c r="F23" s="10">
        <v>15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1630</v>
      </c>
      <c r="D24" s="10">
        <v>1207</v>
      </c>
      <c r="E24" s="10">
        <v>353</v>
      </c>
      <c r="F24" s="10">
        <v>70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326</v>
      </c>
      <c r="D25" s="10">
        <v>282</v>
      </c>
      <c r="E25" s="10">
        <v>31</v>
      </c>
      <c r="F25" s="10">
        <v>13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299</v>
      </c>
      <c r="D26" s="10">
        <v>254</v>
      </c>
      <c r="E26" s="10">
        <v>36</v>
      </c>
      <c r="F26" s="10">
        <v>9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373</v>
      </c>
      <c r="D27" s="10">
        <v>288</v>
      </c>
      <c r="E27" s="10">
        <v>62</v>
      </c>
      <c r="F27" s="10">
        <v>23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362</v>
      </c>
      <c r="D28" s="10">
        <v>236</v>
      </c>
      <c r="E28" s="10">
        <v>108</v>
      </c>
      <c r="F28" s="10">
        <v>18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270</v>
      </c>
      <c r="D29" s="10">
        <v>147</v>
      </c>
      <c r="E29" s="10">
        <v>116</v>
      </c>
      <c r="F29" s="10">
        <v>7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1415</v>
      </c>
      <c r="D30" s="10">
        <v>546</v>
      </c>
      <c r="E30" s="10">
        <v>814</v>
      </c>
      <c r="F30" s="10">
        <v>55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251</v>
      </c>
      <c r="D31" s="10">
        <v>103</v>
      </c>
      <c r="E31" s="10">
        <v>131</v>
      </c>
      <c r="F31" s="10">
        <v>17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290</v>
      </c>
      <c r="D32" s="10">
        <v>135</v>
      </c>
      <c r="E32" s="10">
        <v>145</v>
      </c>
      <c r="F32" s="10">
        <v>10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278</v>
      </c>
      <c r="D33" s="10">
        <v>121</v>
      </c>
      <c r="E33" s="10">
        <v>150</v>
      </c>
      <c r="F33" s="10">
        <v>7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287</v>
      </c>
      <c r="D34" s="10">
        <v>99</v>
      </c>
      <c r="E34" s="10">
        <v>180</v>
      </c>
      <c r="F34" s="10">
        <v>8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309</v>
      </c>
      <c r="D35" s="10">
        <v>88</v>
      </c>
      <c r="E35" s="10">
        <v>208</v>
      </c>
      <c r="F35" s="10">
        <v>13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1565</v>
      </c>
      <c r="D36" s="10">
        <v>297</v>
      </c>
      <c r="E36" s="10">
        <v>1197</v>
      </c>
      <c r="F36" s="10">
        <v>71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328</v>
      </c>
      <c r="D37" s="10">
        <v>85</v>
      </c>
      <c r="E37" s="10">
        <v>228</v>
      </c>
      <c r="F37" s="10">
        <v>15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308</v>
      </c>
      <c r="D38" s="10">
        <v>58</v>
      </c>
      <c r="E38" s="10">
        <v>235</v>
      </c>
      <c r="F38" s="10">
        <v>15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303</v>
      </c>
      <c r="D39" s="10">
        <v>49</v>
      </c>
      <c r="E39" s="10">
        <v>238</v>
      </c>
      <c r="F39" s="10">
        <v>16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327</v>
      </c>
      <c r="D40" s="10">
        <v>56</v>
      </c>
      <c r="E40" s="10">
        <v>255</v>
      </c>
      <c r="F40" s="10">
        <v>16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299</v>
      </c>
      <c r="D41" s="10">
        <v>49</v>
      </c>
      <c r="E41" s="10">
        <v>241</v>
      </c>
      <c r="F41" s="10">
        <v>9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1560</v>
      </c>
      <c r="D42" s="10">
        <v>233</v>
      </c>
      <c r="E42" s="10">
        <v>1230</v>
      </c>
      <c r="F42" s="10">
        <v>97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350</v>
      </c>
      <c r="D43" s="10">
        <v>64</v>
      </c>
      <c r="E43" s="10">
        <v>265</v>
      </c>
      <c r="F43" s="10">
        <v>21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326</v>
      </c>
      <c r="D44" s="10">
        <v>49</v>
      </c>
      <c r="E44" s="10">
        <v>258</v>
      </c>
      <c r="F44" s="10">
        <v>19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313</v>
      </c>
      <c r="D45" s="10">
        <v>46</v>
      </c>
      <c r="E45" s="10">
        <v>239</v>
      </c>
      <c r="F45" s="10">
        <v>28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299</v>
      </c>
      <c r="D46" s="10">
        <v>41</v>
      </c>
      <c r="E46" s="10">
        <v>245</v>
      </c>
      <c r="F46" s="10">
        <v>13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272</v>
      </c>
      <c r="D47" s="10">
        <v>33</v>
      </c>
      <c r="E47" s="10">
        <v>223</v>
      </c>
      <c r="F47" s="10">
        <v>16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1521</v>
      </c>
      <c r="D48" s="10">
        <v>170</v>
      </c>
      <c r="E48" s="10">
        <v>1280</v>
      </c>
      <c r="F48" s="10">
        <v>71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321</v>
      </c>
      <c r="D49" s="10">
        <v>44</v>
      </c>
      <c r="E49" s="10">
        <v>259</v>
      </c>
      <c r="F49" s="10">
        <v>18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329</v>
      </c>
      <c r="D50" s="10">
        <v>33</v>
      </c>
      <c r="E50" s="10">
        <v>280</v>
      </c>
      <c r="F50" s="10">
        <v>16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274</v>
      </c>
      <c r="D51" s="10">
        <v>31</v>
      </c>
      <c r="E51" s="10">
        <v>234</v>
      </c>
      <c r="F51" s="10">
        <v>9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277</v>
      </c>
      <c r="D52" s="10">
        <v>30</v>
      </c>
      <c r="E52" s="10">
        <v>235</v>
      </c>
      <c r="F52" s="10">
        <v>12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320</v>
      </c>
      <c r="D53" s="10">
        <v>32</v>
      </c>
      <c r="E53" s="10">
        <v>272</v>
      </c>
      <c r="F53" s="10">
        <v>16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1607</v>
      </c>
      <c r="D54" s="10">
        <v>119</v>
      </c>
      <c r="E54" s="10">
        <v>1405</v>
      </c>
      <c r="F54" s="10">
        <v>83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341</v>
      </c>
      <c r="D55" s="10">
        <v>23</v>
      </c>
      <c r="E55" s="10">
        <v>291</v>
      </c>
      <c r="F55" s="10">
        <v>27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313</v>
      </c>
      <c r="D56" s="10">
        <v>24</v>
      </c>
      <c r="E56" s="10">
        <v>273</v>
      </c>
      <c r="F56" s="10">
        <v>16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334</v>
      </c>
      <c r="D57" s="10">
        <v>30</v>
      </c>
      <c r="E57" s="10">
        <v>290</v>
      </c>
      <c r="F57" s="10">
        <v>14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353</v>
      </c>
      <c r="D58" s="10">
        <v>27</v>
      </c>
      <c r="E58" s="10">
        <v>313</v>
      </c>
      <c r="F58" s="10">
        <v>13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266</v>
      </c>
      <c r="D59" s="10">
        <v>15</v>
      </c>
      <c r="E59" s="10">
        <v>238</v>
      </c>
      <c r="F59" s="10">
        <v>13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1341</v>
      </c>
      <c r="D60" s="10">
        <v>123</v>
      </c>
      <c r="E60" s="10">
        <v>1147</v>
      </c>
      <c r="F60" s="10">
        <v>71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270</v>
      </c>
      <c r="D61" s="10">
        <v>20</v>
      </c>
      <c r="E61" s="10">
        <v>243</v>
      </c>
      <c r="F61" s="10">
        <v>7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265</v>
      </c>
      <c r="D62" s="10">
        <v>24</v>
      </c>
      <c r="E62" s="10">
        <v>228</v>
      </c>
      <c r="F62" s="10">
        <v>13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254</v>
      </c>
      <c r="D63" s="10">
        <v>17</v>
      </c>
      <c r="E63" s="10">
        <v>222</v>
      </c>
      <c r="F63" s="10">
        <v>15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305</v>
      </c>
      <c r="D64" s="10">
        <v>39</v>
      </c>
      <c r="E64" s="10">
        <v>243</v>
      </c>
      <c r="F64" s="10">
        <v>23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247</v>
      </c>
      <c r="D65" s="10">
        <v>23</v>
      </c>
      <c r="E65" s="10">
        <v>211</v>
      </c>
      <c r="F65" s="10">
        <v>13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1263</v>
      </c>
      <c r="D66" s="10">
        <v>94</v>
      </c>
      <c r="E66" s="10">
        <v>1105</v>
      </c>
      <c r="F66" s="10">
        <v>64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270</v>
      </c>
      <c r="D67" s="10">
        <v>17</v>
      </c>
      <c r="E67" s="10">
        <v>237</v>
      </c>
      <c r="F67" s="10">
        <v>16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237</v>
      </c>
      <c r="D68" s="10">
        <v>20</v>
      </c>
      <c r="E68" s="10">
        <v>208</v>
      </c>
      <c r="F68" s="10">
        <v>9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260</v>
      </c>
      <c r="D69" s="10">
        <v>17</v>
      </c>
      <c r="E69" s="10">
        <v>231</v>
      </c>
      <c r="F69" s="10">
        <v>12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269</v>
      </c>
      <c r="D70" s="10">
        <v>23</v>
      </c>
      <c r="E70" s="10">
        <v>235</v>
      </c>
      <c r="F70" s="10">
        <v>11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227</v>
      </c>
      <c r="D71" s="10">
        <v>17</v>
      </c>
      <c r="E71" s="10">
        <v>194</v>
      </c>
      <c r="F71" s="10">
        <v>16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1106</v>
      </c>
      <c r="D72" s="10">
        <v>63</v>
      </c>
      <c r="E72" s="10">
        <v>973</v>
      </c>
      <c r="F72" s="10">
        <v>70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203</v>
      </c>
      <c r="D73" s="10">
        <v>15</v>
      </c>
      <c r="E73" s="10">
        <v>177</v>
      </c>
      <c r="F73" s="10">
        <v>11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229</v>
      </c>
      <c r="D74" s="10">
        <v>13</v>
      </c>
      <c r="E74" s="10">
        <v>206</v>
      </c>
      <c r="F74" s="10">
        <v>10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230</v>
      </c>
      <c r="D75" s="10">
        <v>13</v>
      </c>
      <c r="E75" s="10">
        <v>201</v>
      </c>
      <c r="F75" s="10">
        <v>16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237</v>
      </c>
      <c r="D76" s="10">
        <v>11</v>
      </c>
      <c r="E76" s="10">
        <v>205</v>
      </c>
      <c r="F76" s="10">
        <v>21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207</v>
      </c>
      <c r="D77" s="10">
        <v>11</v>
      </c>
      <c r="E77" s="10">
        <v>184</v>
      </c>
      <c r="F77" s="10">
        <v>12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1005</v>
      </c>
      <c r="D78" s="10">
        <v>56</v>
      </c>
      <c r="E78" s="10">
        <v>882</v>
      </c>
      <c r="F78" s="10">
        <v>67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218</v>
      </c>
      <c r="D79" s="10">
        <v>16</v>
      </c>
      <c r="E79" s="10">
        <v>182</v>
      </c>
      <c r="F79" s="10">
        <v>20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201</v>
      </c>
      <c r="D80" s="10">
        <v>7</v>
      </c>
      <c r="E80" s="10">
        <v>180</v>
      </c>
      <c r="F80" s="10">
        <v>14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214</v>
      </c>
      <c r="D81" s="10">
        <v>19</v>
      </c>
      <c r="E81" s="10">
        <v>185</v>
      </c>
      <c r="F81" s="10">
        <v>10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166</v>
      </c>
      <c r="D82" s="10">
        <v>6</v>
      </c>
      <c r="E82" s="10">
        <v>147</v>
      </c>
      <c r="F82" s="10">
        <v>13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206</v>
      </c>
      <c r="D83" s="10">
        <v>8</v>
      </c>
      <c r="E83" s="10">
        <v>188</v>
      </c>
      <c r="F83" s="10">
        <v>10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956</v>
      </c>
      <c r="D84" s="10">
        <v>39</v>
      </c>
      <c r="E84" s="10">
        <v>839</v>
      </c>
      <c r="F84" s="10">
        <v>78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230</v>
      </c>
      <c r="D85" s="10">
        <v>14</v>
      </c>
      <c r="E85" s="10">
        <v>195</v>
      </c>
      <c r="F85" s="10">
        <v>21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207</v>
      </c>
      <c r="D86" s="10">
        <v>8</v>
      </c>
      <c r="E86" s="10">
        <v>184</v>
      </c>
      <c r="F86" s="10">
        <v>15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188</v>
      </c>
      <c r="D87" s="10">
        <v>6</v>
      </c>
      <c r="E87" s="10">
        <v>166</v>
      </c>
      <c r="F87" s="10">
        <v>16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156</v>
      </c>
      <c r="D88" s="10">
        <v>4</v>
      </c>
      <c r="E88" s="10">
        <v>137</v>
      </c>
      <c r="F88" s="10">
        <v>15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175</v>
      </c>
      <c r="D89" s="10">
        <v>7</v>
      </c>
      <c r="E89" s="10">
        <v>157</v>
      </c>
      <c r="F89" s="10">
        <v>11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916</v>
      </c>
      <c r="D90" s="10">
        <v>47</v>
      </c>
      <c r="E90" s="10">
        <v>805</v>
      </c>
      <c r="F90" s="10">
        <v>64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197</v>
      </c>
      <c r="D91" s="10">
        <v>9</v>
      </c>
      <c r="E91" s="10">
        <v>168</v>
      </c>
      <c r="F91" s="10">
        <v>20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165</v>
      </c>
      <c r="D92" s="10">
        <v>7</v>
      </c>
      <c r="E92" s="10">
        <v>151</v>
      </c>
      <c r="F92" s="10">
        <v>7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174</v>
      </c>
      <c r="D93" s="10">
        <v>11</v>
      </c>
      <c r="E93" s="10">
        <v>153</v>
      </c>
      <c r="F93" s="10">
        <v>10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202</v>
      </c>
      <c r="D94" s="10">
        <v>8</v>
      </c>
      <c r="E94" s="10">
        <v>178</v>
      </c>
      <c r="F94" s="10">
        <v>16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178</v>
      </c>
      <c r="D95" s="10">
        <v>12</v>
      </c>
      <c r="E95" s="10">
        <v>155</v>
      </c>
      <c r="F95" s="10">
        <v>11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721</v>
      </c>
      <c r="D96" s="10">
        <v>47</v>
      </c>
      <c r="E96" s="10">
        <v>602</v>
      </c>
      <c r="F96" s="10">
        <v>72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183</v>
      </c>
      <c r="D97" s="10">
        <v>15</v>
      </c>
      <c r="E97" s="10">
        <v>146</v>
      </c>
      <c r="F97" s="10">
        <v>22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150</v>
      </c>
      <c r="D98" s="10">
        <v>7</v>
      </c>
      <c r="E98" s="10">
        <v>130</v>
      </c>
      <c r="F98" s="10">
        <v>13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145</v>
      </c>
      <c r="D99" s="10">
        <v>9</v>
      </c>
      <c r="E99" s="10">
        <v>121</v>
      </c>
      <c r="F99" s="10">
        <v>15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132</v>
      </c>
      <c r="D100" s="10">
        <v>10</v>
      </c>
      <c r="E100" s="10">
        <v>110</v>
      </c>
      <c r="F100" s="10">
        <v>12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111</v>
      </c>
      <c r="D101" s="10">
        <v>6</v>
      </c>
      <c r="E101" s="10">
        <v>95</v>
      </c>
      <c r="F101" s="10">
        <v>10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450</v>
      </c>
      <c r="D102" s="10">
        <v>25</v>
      </c>
      <c r="E102" s="10">
        <v>386</v>
      </c>
      <c r="F102" s="10">
        <v>39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113</v>
      </c>
      <c r="D103" s="10">
        <v>7</v>
      </c>
      <c r="E103" s="10">
        <v>98</v>
      </c>
      <c r="F103" s="10">
        <v>8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100</v>
      </c>
      <c r="D104" s="10">
        <v>8</v>
      </c>
      <c r="E104" s="10">
        <v>85</v>
      </c>
      <c r="F104" s="10">
        <v>7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74</v>
      </c>
      <c r="D105" s="10">
        <v>5</v>
      </c>
      <c r="E105" s="10">
        <v>65</v>
      </c>
      <c r="F105" s="10">
        <v>4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84</v>
      </c>
      <c r="D106" s="10">
        <v>2</v>
      </c>
      <c r="E106" s="10">
        <v>74</v>
      </c>
      <c r="F106" s="10">
        <v>8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79</v>
      </c>
      <c r="D107" s="10">
        <v>3</v>
      </c>
      <c r="E107" s="10">
        <v>64</v>
      </c>
      <c r="F107" s="10">
        <v>12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330</v>
      </c>
      <c r="D108" s="10">
        <v>19</v>
      </c>
      <c r="E108" s="10">
        <v>273</v>
      </c>
      <c r="F108" s="10">
        <v>38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107</v>
      </c>
      <c r="D109" s="10">
        <v>11</v>
      </c>
      <c r="E109" s="10">
        <v>77</v>
      </c>
      <c r="F109" s="10">
        <v>19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76</v>
      </c>
      <c r="D110" s="10">
        <v>2</v>
      </c>
      <c r="E110" s="10">
        <v>67</v>
      </c>
      <c r="F110" s="10">
        <v>7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41</v>
      </c>
      <c r="D111" s="10">
        <v>2</v>
      </c>
      <c r="E111" s="10">
        <v>37</v>
      </c>
      <c r="F111" s="10">
        <v>2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68</v>
      </c>
      <c r="D112" s="10">
        <v>4</v>
      </c>
      <c r="E112" s="10">
        <v>56</v>
      </c>
      <c r="F112" s="10">
        <v>8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38</v>
      </c>
      <c r="D113" s="10" t="s">
        <v>265</v>
      </c>
      <c r="E113" s="10">
        <v>36</v>
      </c>
      <c r="F113" s="10">
        <v>2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126</v>
      </c>
      <c r="D114" s="10">
        <v>6</v>
      </c>
      <c r="E114" s="10">
        <v>110</v>
      </c>
      <c r="F114" s="10">
        <v>10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11665</v>
      </c>
      <c r="D115" s="3">
        <v>3810</v>
      </c>
      <c r="E115" s="3">
        <v>7065</v>
      </c>
      <c r="F115" s="3">
        <v>790</v>
      </c>
    </row>
    <row r="116" spans="1:11" ht="12" customHeight="1">
      <c r="A116" s="33" t="s">
        <v>254</v>
      </c>
      <c r="B116" s="1" t="s">
        <v>8</v>
      </c>
      <c r="C116" s="10">
        <v>746</v>
      </c>
      <c r="D116" s="10">
        <v>486</v>
      </c>
      <c r="E116" s="10">
        <v>84</v>
      </c>
      <c r="F116" s="10">
        <v>176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117</v>
      </c>
      <c r="D117" s="10">
        <v>27</v>
      </c>
      <c r="E117" s="10">
        <v>29</v>
      </c>
      <c r="F117" s="10">
        <v>61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121</v>
      </c>
      <c r="D118" s="10">
        <v>48</v>
      </c>
      <c r="E118" s="10">
        <v>11</v>
      </c>
      <c r="F118" s="10">
        <v>62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164</v>
      </c>
      <c r="D119" s="10">
        <v>117</v>
      </c>
      <c r="E119" s="10">
        <v>18</v>
      </c>
      <c r="F119" s="10">
        <v>29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167</v>
      </c>
      <c r="D120" s="10">
        <v>141</v>
      </c>
      <c r="E120" s="10">
        <v>15</v>
      </c>
      <c r="F120" s="10">
        <v>11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177</v>
      </c>
      <c r="D121" s="10">
        <v>153</v>
      </c>
      <c r="E121" s="10">
        <v>11</v>
      </c>
      <c r="F121" s="10">
        <v>13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936</v>
      </c>
      <c r="D122" s="10">
        <v>822</v>
      </c>
      <c r="E122" s="10">
        <v>66</v>
      </c>
      <c r="F122" s="10">
        <v>48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192</v>
      </c>
      <c r="D123" s="10">
        <v>166</v>
      </c>
      <c r="E123" s="10">
        <v>14</v>
      </c>
      <c r="F123" s="10">
        <v>12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196</v>
      </c>
      <c r="D124" s="10">
        <v>173</v>
      </c>
      <c r="E124" s="10">
        <v>13</v>
      </c>
      <c r="F124" s="10">
        <v>10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222</v>
      </c>
      <c r="D125" s="10">
        <v>192</v>
      </c>
      <c r="E125" s="10">
        <v>19</v>
      </c>
      <c r="F125" s="10">
        <v>11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186</v>
      </c>
      <c r="D126" s="10">
        <v>165</v>
      </c>
      <c r="E126" s="10">
        <v>12</v>
      </c>
      <c r="F126" s="10">
        <v>9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140</v>
      </c>
      <c r="D127" s="10">
        <v>126</v>
      </c>
      <c r="E127" s="10">
        <v>8</v>
      </c>
      <c r="F127" s="10">
        <v>6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824</v>
      </c>
      <c r="D128" s="10">
        <v>734</v>
      </c>
      <c r="E128" s="10">
        <v>59</v>
      </c>
      <c r="F128" s="10">
        <v>31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200</v>
      </c>
      <c r="D129" s="10">
        <v>176</v>
      </c>
      <c r="E129" s="10">
        <v>13</v>
      </c>
      <c r="F129" s="10">
        <v>11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165</v>
      </c>
      <c r="D130" s="10">
        <v>147</v>
      </c>
      <c r="E130" s="10">
        <v>13</v>
      </c>
      <c r="F130" s="10">
        <v>5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162</v>
      </c>
      <c r="D131" s="10">
        <v>142</v>
      </c>
      <c r="E131" s="10">
        <v>13</v>
      </c>
      <c r="F131" s="10">
        <v>7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138</v>
      </c>
      <c r="D132" s="10">
        <v>127</v>
      </c>
      <c r="E132" s="10">
        <v>8</v>
      </c>
      <c r="F132" s="10">
        <v>3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159</v>
      </c>
      <c r="D133" s="10">
        <v>142</v>
      </c>
      <c r="E133" s="10">
        <v>12</v>
      </c>
      <c r="F133" s="10">
        <v>5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767</v>
      </c>
      <c r="D134" s="10">
        <v>586</v>
      </c>
      <c r="E134" s="10">
        <v>143</v>
      </c>
      <c r="F134" s="10">
        <v>38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164</v>
      </c>
      <c r="D135" s="10">
        <v>142</v>
      </c>
      <c r="E135" s="10">
        <v>15</v>
      </c>
      <c r="F135" s="10">
        <v>7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134</v>
      </c>
      <c r="D136" s="10">
        <v>115</v>
      </c>
      <c r="E136" s="10">
        <v>13</v>
      </c>
      <c r="F136" s="10">
        <v>6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145</v>
      </c>
      <c r="D137" s="10">
        <v>116</v>
      </c>
      <c r="E137" s="10">
        <v>19</v>
      </c>
      <c r="F137" s="10">
        <v>10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195</v>
      </c>
      <c r="D138" s="10">
        <v>130</v>
      </c>
      <c r="E138" s="10">
        <v>55</v>
      </c>
      <c r="F138" s="10">
        <v>10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129</v>
      </c>
      <c r="D139" s="10">
        <v>83</v>
      </c>
      <c r="E139" s="10">
        <v>41</v>
      </c>
      <c r="F139" s="10">
        <v>5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705</v>
      </c>
      <c r="D140" s="10">
        <v>356</v>
      </c>
      <c r="E140" s="10">
        <v>318</v>
      </c>
      <c r="F140" s="10">
        <v>31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117</v>
      </c>
      <c r="D141" s="10">
        <v>57</v>
      </c>
      <c r="E141" s="10">
        <v>49</v>
      </c>
      <c r="F141" s="10">
        <v>11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152</v>
      </c>
      <c r="D142" s="10">
        <v>91</v>
      </c>
      <c r="E142" s="10">
        <v>55</v>
      </c>
      <c r="F142" s="10">
        <v>6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125</v>
      </c>
      <c r="D143" s="10">
        <v>73</v>
      </c>
      <c r="E143" s="10">
        <v>49</v>
      </c>
      <c r="F143" s="10">
        <v>3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137</v>
      </c>
      <c r="D144" s="10">
        <v>68</v>
      </c>
      <c r="E144" s="10">
        <v>67</v>
      </c>
      <c r="F144" s="10">
        <v>2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174</v>
      </c>
      <c r="D145" s="10">
        <v>67</v>
      </c>
      <c r="E145" s="10">
        <v>98</v>
      </c>
      <c r="F145" s="10">
        <v>9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807</v>
      </c>
      <c r="D146" s="10">
        <v>188</v>
      </c>
      <c r="E146" s="10">
        <v>579</v>
      </c>
      <c r="F146" s="10">
        <v>40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170</v>
      </c>
      <c r="D147" s="10">
        <v>53</v>
      </c>
      <c r="E147" s="10">
        <v>106</v>
      </c>
      <c r="F147" s="10">
        <v>11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158</v>
      </c>
      <c r="D148" s="10">
        <v>43</v>
      </c>
      <c r="E148" s="10">
        <v>110</v>
      </c>
      <c r="F148" s="10">
        <v>5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146</v>
      </c>
      <c r="D149" s="10">
        <v>26</v>
      </c>
      <c r="E149" s="10">
        <v>110</v>
      </c>
      <c r="F149" s="10">
        <v>10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168</v>
      </c>
      <c r="D150" s="10">
        <v>33</v>
      </c>
      <c r="E150" s="10">
        <v>125</v>
      </c>
      <c r="F150" s="10">
        <v>10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165</v>
      </c>
      <c r="D151" s="10">
        <v>33</v>
      </c>
      <c r="E151" s="10">
        <v>128</v>
      </c>
      <c r="F151" s="10">
        <v>4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793</v>
      </c>
      <c r="D152" s="10">
        <v>143</v>
      </c>
      <c r="E152" s="10">
        <v>597</v>
      </c>
      <c r="F152" s="10">
        <v>53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185</v>
      </c>
      <c r="D153" s="10">
        <v>39</v>
      </c>
      <c r="E153" s="10">
        <v>132</v>
      </c>
      <c r="F153" s="10">
        <v>14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174</v>
      </c>
      <c r="D154" s="10">
        <v>32</v>
      </c>
      <c r="E154" s="10">
        <v>133</v>
      </c>
      <c r="F154" s="10">
        <v>9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148</v>
      </c>
      <c r="D155" s="10">
        <v>31</v>
      </c>
      <c r="E155" s="10">
        <v>108</v>
      </c>
      <c r="F155" s="10">
        <v>9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145</v>
      </c>
      <c r="D156" s="10">
        <v>25</v>
      </c>
      <c r="E156" s="10">
        <v>110</v>
      </c>
      <c r="F156" s="10">
        <v>10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141</v>
      </c>
      <c r="D157" s="10">
        <v>16</v>
      </c>
      <c r="E157" s="10">
        <v>114</v>
      </c>
      <c r="F157" s="10">
        <v>11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786</v>
      </c>
      <c r="D158" s="10">
        <v>115</v>
      </c>
      <c r="E158" s="10">
        <v>641</v>
      </c>
      <c r="F158" s="10">
        <v>30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157</v>
      </c>
      <c r="D159" s="10">
        <v>30</v>
      </c>
      <c r="E159" s="10">
        <v>120</v>
      </c>
      <c r="F159" s="10">
        <v>7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174</v>
      </c>
      <c r="D160" s="10">
        <v>21</v>
      </c>
      <c r="E160" s="10">
        <v>146</v>
      </c>
      <c r="F160" s="10">
        <v>7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147</v>
      </c>
      <c r="D161" s="10">
        <v>19</v>
      </c>
      <c r="E161" s="10">
        <v>123</v>
      </c>
      <c r="F161" s="10">
        <v>5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138</v>
      </c>
      <c r="D162" s="10">
        <v>20</v>
      </c>
      <c r="E162" s="10">
        <v>113</v>
      </c>
      <c r="F162" s="10">
        <v>5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170</v>
      </c>
      <c r="D163" s="10">
        <v>25</v>
      </c>
      <c r="E163" s="10">
        <v>139</v>
      </c>
      <c r="F163" s="10">
        <v>6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821</v>
      </c>
      <c r="D164" s="10">
        <v>76</v>
      </c>
      <c r="E164" s="10">
        <v>703</v>
      </c>
      <c r="F164" s="10">
        <v>42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178</v>
      </c>
      <c r="D165" s="10">
        <v>15</v>
      </c>
      <c r="E165" s="10">
        <v>146</v>
      </c>
      <c r="F165" s="10">
        <v>17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152</v>
      </c>
      <c r="D166" s="10">
        <v>14</v>
      </c>
      <c r="E166" s="10">
        <v>130</v>
      </c>
      <c r="F166" s="10">
        <v>8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176</v>
      </c>
      <c r="D167" s="10">
        <v>16</v>
      </c>
      <c r="E167" s="10">
        <v>155</v>
      </c>
      <c r="F167" s="10">
        <v>5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179</v>
      </c>
      <c r="D168" s="10">
        <v>19</v>
      </c>
      <c r="E168" s="10">
        <v>156</v>
      </c>
      <c r="F168" s="10">
        <v>4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136</v>
      </c>
      <c r="D169" s="10">
        <v>12</v>
      </c>
      <c r="E169" s="10">
        <v>116</v>
      </c>
      <c r="F169" s="10">
        <v>8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700</v>
      </c>
      <c r="D170" s="10">
        <v>75</v>
      </c>
      <c r="E170" s="10">
        <v>587</v>
      </c>
      <c r="F170" s="10">
        <v>38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135</v>
      </c>
      <c r="D171" s="10">
        <v>16</v>
      </c>
      <c r="E171" s="10">
        <v>116</v>
      </c>
      <c r="F171" s="10">
        <v>3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134</v>
      </c>
      <c r="D172" s="10">
        <v>11</v>
      </c>
      <c r="E172" s="10">
        <v>116</v>
      </c>
      <c r="F172" s="10">
        <v>7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146</v>
      </c>
      <c r="D173" s="10">
        <v>15</v>
      </c>
      <c r="E173" s="10">
        <v>119</v>
      </c>
      <c r="F173" s="10">
        <v>12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163</v>
      </c>
      <c r="D174" s="10">
        <v>23</v>
      </c>
      <c r="E174" s="10">
        <v>130</v>
      </c>
      <c r="F174" s="10">
        <v>10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122</v>
      </c>
      <c r="D175" s="10">
        <v>10</v>
      </c>
      <c r="E175" s="10">
        <v>106</v>
      </c>
      <c r="F175" s="10">
        <v>6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659</v>
      </c>
      <c r="D176" s="10">
        <v>53</v>
      </c>
      <c r="E176" s="10">
        <v>577</v>
      </c>
      <c r="F176" s="10">
        <v>29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131</v>
      </c>
      <c r="D177" s="10">
        <v>8</v>
      </c>
      <c r="E177" s="10">
        <v>116</v>
      </c>
      <c r="F177" s="10">
        <v>7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120</v>
      </c>
      <c r="D178" s="10">
        <v>12</v>
      </c>
      <c r="E178" s="10">
        <v>105</v>
      </c>
      <c r="F178" s="10">
        <v>3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127</v>
      </c>
      <c r="D179" s="10">
        <v>11</v>
      </c>
      <c r="E179" s="10">
        <v>112</v>
      </c>
      <c r="F179" s="10">
        <v>4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156</v>
      </c>
      <c r="D180" s="10">
        <v>14</v>
      </c>
      <c r="E180" s="10">
        <v>139</v>
      </c>
      <c r="F180" s="10">
        <v>3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125</v>
      </c>
      <c r="D181" s="10">
        <v>8</v>
      </c>
      <c r="E181" s="10">
        <v>105</v>
      </c>
      <c r="F181" s="10">
        <v>12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562</v>
      </c>
      <c r="D182" s="10">
        <v>38</v>
      </c>
      <c r="E182" s="10">
        <v>498</v>
      </c>
      <c r="F182" s="10">
        <v>26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107</v>
      </c>
      <c r="D183" s="10">
        <v>7</v>
      </c>
      <c r="E183" s="10">
        <v>93</v>
      </c>
      <c r="F183" s="10">
        <v>7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123</v>
      </c>
      <c r="D184" s="10">
        <v>11</v>
      </c>
      <c r="E184" s="10">
        <v>108</v>
      </c>
      <c r="F184" s="10">
        <v>4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120</v>
      </c>
      <c r="D185" s="10">
        <v>9</v>
      </c>
      <c r="E185" s="10">
        <v>108</v>
      </c>
      <c r="F185" s="10">
        <v>3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109</v>
      </c>
      <c r="D186" s="10">
        <v>6</v>
      </c>
      <c r="E186" s="10">
        <v>94</v>
      </c>
      <c r="F186" s="10">
        <v>9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103</v>
      </c>
      <c r="D187" s="10">
        <v>5</v>
      </c>
      <c r="E187" s="10">
        <v>95</v>
      </c>
      <c r="F187" s="10">
        <v>3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543</v>
      </c>
      <c r="D188" s="10">
        <v>32</v>
      </c>
      <c r="E188" s="10">
        <v>472</v>
      </c>
      <c r="F188" s="10">
        <v>39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120</v>
      </c>
      <c r="D189" s="10">
        <v>9</v>
      </c>
      <c r="E189" s="10">
        <v>98</v>
      </c>
      <c r="F189" s="10">
        <v>13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113</v>
      </c>
      <c r="D190" s="10">
        <v>7</v>
      </c>
      <c r="E190" s="10">
        <v>101</v>
      </c>
      <c r="F190" s="10">
        <v>5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111</v>
      </c>
      <c r="D191" s="10">
        <v>8</v>
      </c>
      <c r="E191" s="10">
        <v>98</v>
      </c>
      <c r="F191" s="10">
        <v>5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89</v>
      </c>
      <c r="D192" s="10">
        <v>3</v>
      </c>
      <c r="E192" s="10">
        <v>75</v>
      </c>
      <c r="F192" s="10">
        <v>11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110</v>
      </c>
      <c r="D193" s="10">
        <v>5</v>
      </c>
      <c r="E193" s="10">
        <v>100</v>
      </c>
      <c r="F193" s="10">
        <v>5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506</v>
      </c>
      <c r="D194" s="10">
        <v>23</v>
      </c>
      <c r="E194" s="10">
        <v>443</v>
      </c>
      <c r="F194" s="10">
        <v>40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117</v>
      </c>
      <c r="D195" s="10">
        <v>8</v>
      </c>
      <c r="E195" s="10">
        <v>101</v>
      </c>
      <c r="F195" s="10">
        <v>8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118</v>
      </c>
      <c r="D196" s="10">
        <v>6</v>
      </c>
      <c r="E196" s="10">
        <v>103</v>
      </c>
      <c r="F196" s="10">
        <v>9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99</v>
      </c>
      <c r="D197" s="10">
        <v>3</v>
      </c>
      <c r="E197" s="10">
        <v>88</v>
      </c>
      <c r="F197" s="10">
        <v>8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72</v>
      </c>
      <c r="D198" s="10">
        <v>2</v>
      </c>
      <c r="E198" s="10">
        <v>61</v>
      </c>
      <c r="F198" s="10">
        <v>9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100</v>
      </c>
      <c r="D199" s="10">
        <v>4</v>
      </c>
      <c r="E199" s="10">
        <v>90</v>
      </c>
      <c r="F199" s="10">
        <v>6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507</v>
      </c>
      <c r="D200" s="10">
        <v>23</v>
      </c>
      <c r="E200" s="10">
        <v>452</v>
      </c>
      <c r="F200" s="10">
        <v>32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115</v>
      </c>
      <c r="D201" s="10">
        <v>5</v>
      </c>
      <c r="E201" s="10">
        <v>98</v>
      </c>
      <c r="F201" s="10">
        <v>12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91</v>
      </c>
      <c r="D202" s="10">
        <v>6</v>
      </c>
      <c r="E202" s="10">
        <v>82</v>
      </c>
      <c r="F202" s="10">
        <v>3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81</v>
      </c>
      <c r="D203" s="10">
        <v>4</v>
      </c>
      <c r="E203" s="10">
        <v>74</v>
      </c>
      <c r="F203" s="10">
        <v>3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119</v>
      </c>
      <c r="D204" s="10">
        <v>5</v>
      </c>
      <c r="E204" s="10">
        <v>105</v>
      </c>
      <c r="F204" s="10">
        <v>9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101</v>
      </c>
      <c r="D205" s="10">
        <v>3</v>
      </c>
      <c r="E205" s="10">
        <v>93</v>
      </c>
      <c r="F205" s="10">
        <v>5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417</v>
      </c>
      <c r="D206" s="10">
        <v>26</v>
      </c>
      <c r="E206" s="10">
        <v>350</v>
      </c>
      <c r="F206" s="10">
        <v>41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113</v>
      </c>
      <c r="D207" s="10">
        <v>12</v>
      </c>
      <c r="E207" s="10">
        <v>87</v>
      </c>
      <c r="F207" s="10">
        <v>14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75</v>
      </c>
      <c r="D208" s="10">
        <v>3</v>
      </c>
      <c r="E208" s="10">
        <v>65</v>
      </c>
      <c r="F208" s="10">
        <v>7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90</v>
      </c>
      <c r="D209" s="10">
        <v>3</v>
      </c>
      <c r="E209" s="10">
        <v>80</v>
      </c>
      <c r="F209" s="10">
        <v>7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83</v>
      </c>
      <c r="D210" s="10">
        <v>5</v>
      </c>
      <c r="E210" s="10">
        <v>70</v>
      </c>
      <c r="F210" s="10">
        <v>8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56</v>
      </c>
      <c r="D211" s="10">
        <v>3</v>
      </c>
      <c r="E211" s="10">
        <v>48</v>
      </c>
      <c r="F211" s="10">
        <v>5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275</v>
      </c>
      <c r="D212" s="10">
        <v>17</v>
      </c>
      <c r="E212" s="10">
        <v>234</v>
      </c>
      <c r="F212" s="10">
        <v>24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68</v>
      </c>
      <c r="D213" s="10">
        <v>5</v>
      </c>
      <c r="E213" s="10">
        <v>58</v>
      </c>
      <c r="F213" s="10">
        <v>5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59</v>
      </c>
      <c r="D214" s="10">
        <v>6</v>
      </c>
      <c r="E214" s="10">
        <v>51</v>
      </c>
      <c r="F214" s="10">
        <v>2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50</v>
      </c>
      <c r="D215" s="10">
        <v>3</v>
      </c>
      <c r="E215" s="10">
        <v>45</v>
      </c>
      <c r="F215" s="10">
        <v>2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53</v>
      </c>
      <c r="D216" s="10">
        <v>1</v>
      </c>
      <c r="E216" s="10">
        <v>45</v>
      </c>
      <c r="F216" s="10">
        <v>7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45</v>
      </c>
      <c r="D217" s="10">
        <v>2</v>
      </c>
      <c r="E217" s="10">
        <v>35</v>
      </c>
      <c r="F217" s="10">
        <v>8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221</v>
      </c>
      <c r="D218" s="10">
        <v>13</v>
      </c>
      <c r="E218" s="10">
        <v>183</v>
      </c>
      <c r="F218" s="10">
        <v>25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76</v>
      </c>
      <c r="D219" s="10">
        <v>9</v>
      </c>
      <c r="E219" s="10">
        <v>52</v>
      </c>
      <c r="F219" s="10">
        <v>15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57</v>
      </c>
      <c r="D220" s="10">
        <v>1</v>
      </c>
      <c r="E220" s="10">
        <v>52</v>
      </c>
      <c r="F220" s="10">
        <v>4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27</v>
      </c>
      <c r="D221" s="10">
        <v>2</v>
      </c>
      <c r="E221" s="10">
        <v>24</v>
      </c>
      <c r="F221" s="10">
        <v>1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39</v>
      </c>
      <c r="D222" s="10">
        <v>1</v>
      </c>
      <c r="E222" s="10">
        <v>34</v>
      </c>
      <c r="F222" s="10">
        <v>4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22</v>
      </c>
      <c r="D223" s="10" t="s">
        <v>265</v>
      </c>
      <c r="E223" s="10">
        <v>21</v>
      </c>
      <c r="F223" s="10">
        <v>1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90</v>
      </c>
      <c r="D224" s="10">
        <v>4</v>
      </c>
      <c r="E224" s="10">
        <v>79</v>
      </c>
      <c r="F224" s="10">
        <v>7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10865</v>
      </c>
      <c r="D225" s="3">
        <v>3349</v>
      </c>
      <c r="E225" s="3">
        <v>6750</v>
      </c>
      <c r="F225" s="3">
        <v>766</v>
      </c>
    </row>
    <row r="226" spans="1:11" ht="12" customHeight="1">
      <c r="A226" s="33" t="s">
        <v>254</v>
      </c>
      <c r="B226" s="1" t="s">
        <v>8</v>
      </c>
      <c r="C226" s="10">
        <v>701</v>
      </c>
      <c r="D226" s="10">
        <v>437</v>
      </c>
      <c r="E226" s="10">
        <v>82</v>
      </c>
      <c r="F226" s="10">
        <v>182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123</v>
      </c>
      <c r="D227" s="10">
        <v>20</v>
      </c>
      <c r="E227" s="10">
        <v>24</v>
      </c>
      <c r="F227" s="10">
        <v>79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126</v>
      </c>
      <c r="D228" s="10">
        <v>51</v>
      </c>
      <c r="E228" s="10">
        <v>17</v>
      </c>
      <c r="F228" s="10">
        <v>58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148</v>
      </c>
      <c r="D229" s="10">
        <v>95</v>
      </c>
      <c r="E229" s="10">
        <v>21</v>
      </c>
      <c r="F229" s="10">
        <v>32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136</v>
      </c>
      <c r="D230" s="10">
        <v>122</v>
      </c>
      <c r="E230" s="10">
        <v>9</v>
      </c>
      <c r="F230" s="10">
        <v>5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168</v>
      </c>
      <c r="D231" s="10">
        <v>149</v>
      </c>
      <c r="E231" s="10">
        <v>11</v>
      </c>
      <c r="F231" s="10">
        <v>8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929</v>
      </c>
      <c r="D232" s="10">
        <v>812</v>
      </c>
      <c r="E232" s="10">
        <v>64</v>
      </c>
      <c r="F232" s="10">
        <v>53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162</v>
      </c>
      <c r="D233" s="10">
        <v>140</v>
      </c>
      <c r="E233" s="10">
        <v>11</v>
      </c>
      <c r="F233" s="10">
        <v>11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206</v>
      </c>
      <c r="D234" s="10">
        <v>172</v>
      </c>
      <c r="E234" s="10">
        <v>21</v>
      </c>
      <c r="F234" s="10">
        <v>13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190</v>
      </c>
      <c r="D235" s="10">
        <v>171</v>
      </c>
      <c r="E235" s="10">
        <v>8</v>
      </c>
      <c r="F235" s="10">
        <v>11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178</v>
      </c>
      <c r="D236" s="10">
        <v>159</v>
      </c>
      <c r="E236" s="10">
        <v>10</v>
      </c>
      <c r="F236" s="10">
        <v>9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193</v>
      </c>
      <c r="D237" s="10">
        <v>170</v>
      </c>
      <c r="E237" s="10">
        <v>14</v>
      </c>
      <c r="F237" s="10">
        <v>9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882</v>
      </c>
      <c r="D238" s="10">
        <v>777</v>
      </c>
      <c r="E238" s="10">
        <v>59</v>
      </c>
      <c r="F238" s="10">
        <v>46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147</v>
      </c>
      <c r="D239" s="10">
        <v>132</v>
      </c>
      <c r="E239" s="10">
        <v>10</v>
      </c>
      <c r="F239" s="10">
        <v>5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185</v>
      </c>
      <c r="D240" s="10">
        <v>167</v>
      </c>
      <c r="E240" s="10">
        <v>10</v>
      </c>
      <c r="F240" s="10">
        <v>8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168</v>
      </c>
      <c r="D241" s="10">
        <v>154</v>
      </c>
      <c r="E241" s="10">
        <v>6</v>
      </c>
      <c r="F241" s="10">
        <v>8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214</v>
      </c>
      <c r="D242" s="10">
        <v>182</v>
      </c>
      <c r="E242" s="10">
        <v>17</v>
      </c>
      <c r="F242" s="10">
        <v>15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168</v>
      </c>
      <c r="D243" s="10">
        <v>142</v>
      </c>
      <c r="E243" s="10">
        <v>16</v>
      </c>
      <c r="F243" s="10">
        <v>10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863</v>
      </c>
      <c r="D244" s="10">
        <v>621</v>
      </c>
      <c r="E244" s="10">
        <v>210</v>
      </c>
      <c r="F244" s="10">
        <v>32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162</v>
      </c>
      <c r="D245" s="10">
        <v>140</v>
      </c>
      <c r="E245" s="10">
        <v>16</v>
      </c>
      <c r="F245" s="10">
        <v>6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165</v>
      </c>
      <c r="D246" s="10">
        <v>139</v>
      </c>
      <c r="E246" s="10">
        <v>23</v>
      </c>
      <c r="F246" s="10">
        <v>3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228</v>
      </c>
      <c r="D247" s="10">
        <v>172</v>
      </c>
      <c r="E247" s="10">
        <v>43</v>
      </c>
      <c r="F247" s="10">
        <v>13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167</v>
      </c>
      <c r="D248" s="10">
        <v>106</v>
      </c>
      <c r="E248" s="10">
        <v>53</v>
      </c>
      <c r="F248" s="10">
        <v>8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141</v>
      </c>
      <c r="D249" s="10">
        <v>64</v>
      </c>
      <c r="E249" s="10">
        <v>75</v>
      </c>
      <c r="F249" s="10">
        <v>2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710</v>
      </c>
      <c r="D250" s="10">
        <v>190</v>
      </c>
      <c r="E250" s="10">
        <v>496</v>
      </c>
      <c r="F250" s="10">
        <v>24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134</v>
      </c>
      <c r="D251" s="10">
        <v>46</v>
      </c>
      <c r="E251" s="10">
        <v>82</v>
      </c>
      <c r="F251" s="10">
        <v>6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138</v>
      </c>
      <c r="D252" s="10">
        <v>44</v>
      </c>
      <c r="E252" s="10">
        <v>90</v>
      </c>
      <c r="F252" s="10">
        <v>4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153</v>
      </c>
      <c r="D253" s="10">
        <v>48</v>
      </c>
      <c r="E253" s="10">
        <v>101</v>
      </c>
      <c r="F253" s="10">
        <v>4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150</v>
      </c>
      <c r="D254" s="10">
        <v>31</v>
      </c>
      <c r="E254" s="10">
        <v>113</v>
      </c>
      <c r="F254" s="10">
        <v>6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135</v>
      </c>
      <c r="D255" s="10">
        <v>21</v>
      </c>
      <c r="E255" s="10">
        <v>110</v>
      </c>
      <c r="F255" s="10">
        <v>4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758</v>
      </c>
      <c r="D256" s="10">
        <v>109</v>
      </c>
      <c r="E256" s="10">
        <v>618</v>
      </c>
      <c r="F256" s="10">
        <v>31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158</v>
      </c>
      <c r="D257" s="10">
        <v>32</v>
      </c>
      <c r="E257" s="10">
        <v>122</v>
      </c>
      <c r="F257" s="10">
        <v>4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150</v>
      </c>
      <c r="D258" s="10">
        <v>15</v>
      </c>
      <c r="E258" s="10">
        <v>125</v>
      </c>
      <c r="F258" s="10">
        <v>10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157</v>
      </c>
      <c r="D259" s="10">
        <v>23</v>
      </c>
      <c r="E259" s="10">
        <v>128</v>
      </c>
      <c r="F259" s="10">
        <v>6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159</v>
      </c>
      <c r="D260" s="10">
        <v>23</v>
      </c>
      <c r="E260" s="10">
        <v>130</v>
      </c>
      <c r="F260" s="10">
        <v>6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134</v>
      </c>
      <c r="D261" s="10">
        <v>16</v>
      </c>
      <c r="E261" s="10">
        <v>113</v>
      </c>
      <c r="F261" s="10">
        <v>5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767</v>
      </c>
      <c r="D262" s="10">
        <v>90</v>
      </c>
      <c r="E262" s="10">
        <v>633</v>
      </c>
      <c r="F262" s="10">
        <v>44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165</v>
      </c>
      <c r="D263" s="10">
        <v>25</v>
      </c>
      <c r="E263" s="10">
        <v>133</v>
      </c>
      <c r="F263" s="10">
        <v>7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152</v>
      </c>
      <c r="D264" s="10">
        <v>17</v>
      </c>
      <c r="E264" s="10">
        <v>125</v>
      </c>
      <c r="F264" s="10">
        <v>10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165</v>
      </c>
      <c r="D265" s="10">
        <v>15</v>
      </c>
      <c r="E265" s="10">
        <v>131</v>
      </c>
      <c r="F265" s="10">
        <v>19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154</v>
      </c>
      <c r="D266" s="10">
        <v>16</v>
      </c>
      <c r="E266" s="10">
        <v>135</v>
      </c>
      <c r="F266" s="10">
        <v>3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131</v>
      </c>
      <c r="D267" s="10">
        <v>17</v>
      </c>
      <c r="E267" s="10">
        <v>109</v>
      </c>
      <c r="F267" s="10">
        <v>5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735</v>
      </c>
      <c r="D268" s="10">
        <v>55</v>
      </c>
      <c r="E268" s="10">
        <v>639</v>
      </c>
      <c r="F268" s="10">
        <v>41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164</v>
      </c>
      <c r="D269" s="10">
        <v>14</v>
      </c>
      <c r="E269" s="10">
        <v>139</v>
      </c>
      <c r="F269" s="10">
        <v>11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155</v>
      </c>
      <c r="D270" s="10">
        <v>12</v>
      </c>
      <c r="E270" s="10">
        <v>134</v>
      </c>
      <c r="F270" s="10">
        <v>9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127</v>
      </c>
      <c r="D271" s="10">
        <v>12</v>
      </c>
      <c r="E271" s="10">
        <v>111</v>
      </c>
      <c r="F271" s="10">
        <v>4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139</v>
      </c>
      <c r="D272" s="10">
        <v>10</v>
      </c>
      <c r="E272" s="10">
        <v>122</v>
      </c>
      <c r="F272" s="10">
        <v>7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150</v>
      </c>
      <c r="D273" s="10">
        <v>7</v>
      </c>
      <c r="E273" s="10">
        <v>133</v>
      </c>
      <c r="F273" s="10">
        <v>10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786</v>
      </c>
      <c r="D274" s="10">
        <v>43</v>
      </c>
      <c r="E274" s="10">
        <v>702</v>
      </c>
      <c r="F274" s="10">
        <v>41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163</v>
      </c>
      <c r="D275" s="10">
        <v>8</v>
      </c>
      <c r="E275" s="10">
        <v>145</v>
      </c>
      <c r="F275" s="10">
        <v>10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161</v>
      </c>
      <c r="D276" s="10">
        <v>10</v>
      </c>
      <c r="E276" s="10">
        <v>143</v>
      </c>
      <c r="F276" s="10">
        <v>8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158</v>
      </c>
      <c r="D277" s="10">
        <v>14</v>
      </c>
      <c r="E277" s="10">
        <v>135</v>
      </c>
      <c r="F277" s="10">
        <v>9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174</v>
      </c>
      <c r="D278" s="10">
        <v>8</v>
      </c>
      <c r="E278" s="10">
        <v>157</v>
      </c>
      <c r="F278" s="10">
        <v>9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130</v>
      </c>
      <c r="D279" s="10">
        <v>3</v>
      </c>
      <c r="E279" s="10">
        <v>122</v>
      </c>
      <c r="F279" s="10">
        <v>5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641</v>
      </c>
      <c r="D280" s="10">
        <v>48</v>
      </c>
      <c r="E280" s="10">
        <v>560</v>
      </c>
      <c r="F280" s="10">
        <v>33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135</v>
      </c>
      <c r="D281" s="10">
        <v>4</v>
      </c>
      <c r="E281" s="10">
        <v>127</v>
      </c>
      <c r="F281" s="10">
        <v>4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131</v>
      </c>
      <c r="D282" s="10">
        <v>13</v>
      </c>
      <c r="E282" s="10">
        <v>112</v>
      </c>
      <c r="F282" s="10">
        <v>6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108</v>
      </c>
      <c r="D283" s="10">
        <v>2</v>
      </c>
      <c r="E283" s="10">
        <v>103</v>
      </c>
      <c r="F283" s="10">
        <v>3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142</v>
      </c>
      <c r="D284" s="10">
        <v>16</v>
      </c>
      <c r="E284" s="10">
        <v>113</v>
      </c>
      <c r="F284" s="10">
        <v>13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125</v>
      </c>
      <c r="D285" s="10">
        <v>13</v>
      </c>
      <c r="E285" s="10">
        <v>105</v>
      </c>
      <c r="F285" s="10">
        <v>7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604</v>
      </c>
      <c r="D286" s="10">
        <v>41</v>
      </c>
      <c r="E286" s="10">
        <v>528</v>
      </c>
      <c r="F286" s="10">
        <v>35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139</v>
      </c>
      <c r="D287" s="10">
        <v>9</v>
      </c>
      <c r="E287" s="10">
        <v>121</v>
      </c>
      <c r="F287" s="10">
        <v>9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117</v>
      </c>
      <c r="D288" s="10">
        <v>8</v>
      </c>
      <c r="E288" s="10">
        <v>103</v>
      </c>
      <c r="F288" s="10">
        <v>6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133</v>
      </c>
      <c r="D289" s="10">
        <v>6</v>
      </c>
      <c r="E289" s="10">
        <v>119</v>
      </c>
      <c r="F289" s="10">
        <v>8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113</v>
      </c>
      <c r="D290" s="10">
        <v>9</v>
      </c>
      <c r="E290" s="10">
        <v>96</v>
      </c>
      <c r="F290" s="10">
        <v>8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102</v>
      </c>
      <c r="D291" s="10">
        <v>9</v>
      </c>
      <c r="E291" s="10">
        <v>89</v>
      </c>
      <c r="F291" s="10">
        <v>4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544</v>
      </c>
      <c r="D292" s="10">
        <v>25</v>
      </c>
      <c r="E292" s="10">
        <v>475</v>
      </c>
      <c r="F292" s="10">
        <v>44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96</v>
      </c>
      <c r="D293" s="10">
        <v>8</v>
      </c>
      <c r="E293" s="10">
        <v>84</v>
      </c>
      <c r="F293" s="10">
        <v>4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106</v>
      </c>
      <c r="D294" s="10">
        <v>2</v>
      </c>
      <c r="E294" s="10">
        <v>98</v>
      </c>
      <c r="F294" s="10">
        <v>6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110</v>
      </c>
      <c r="D295" s="10">
        <v>4</v>
      </c>
      <c r="E295" s="10">
        <v>93</v>
      </c>
      <c r="F295" s="10">
        <v>13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128</v>
      </c>
      <c r="D296" s="10">
        <v>5</v>
      </c>
      <c r="E296" s="10">
        <v>111</v>
      </c>
      <c r="F296" s="10">
        <v>12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104</v>
      </c>
      <c r="D297" s="10">
        <v>6</v>
      </c>
      <c r="E297" s="10">
        <v>89</v>
      </c>
      <c r="F297" s="10">
        <v>9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462</v>
      </c>
      <c r="D298" s="10">
        <v>24</v>
      </c>
      <c r="E298" s="10">
        <v>410</v>
      </c>
      <c r="F298" s="10">
        <v>28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98</v>
      </c>
      <c r="D299" s="10">
        <v>7</v>
      </c>
      <c r="E299" s="10">
        <v>84</v>
      </c>
      <c r="F299" s="10">
        <v>7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88</v>
      </c>
      <c r="D300" s="10" t="s">
        <v>265</v>
      </c>
      <c r="E300" s="10">
        <v>79</v>
      </c>
      <c r="F300" s="10">
        <v>9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103</v>
      </c>
      <c r="D301" s="10">
        <v>11</v>
      </c>
      <c r="E301" s="10">
        <v>87</v>
      </c>
      <c r="F301" s="10">
        <v>5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77</v>
      </c>
      <c r="D302" s="10">
        <v>3</v>
      </c>
      <c r="E302" s="10">
        <v>72</v>
      </c>
      <c r="F302" s="10">
        <v>2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96</v>
      </c>
      <c r="D303" s="10">
        <v>3</v>
      </c>
      <c r="E303" s="10">
        <v>88</v>
      </c>
      <c r="F303" s="10">
        <v>5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450</v>
      </c>
      <c r="D304" s="10">
        <v>16</v>
      </c>
      <c r="E304" s="10">
        <v>396</v>
      </c>
      <c r="F304" s="10">
        <v>38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113</v>
      </c>
      <c r="D305" s="10">
        <v>6</v>
      </c>
      <c r="E305" s="10">
        <v>94</v>
      </c>
      <c r="F305" s="10">
        <v>13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89</v>
      </c>
      <c r="D306" s="10">
        <v>2</v>
      </c>
      <c r="E306" s="10">
        <v>81</v>
      </c>
      <c r="F306" s="10">
        <v>6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89</v>
      </c>
      <c r="D307" s="10">
        <v>3</v>
      </c>
      <c r="E307" s="10">
        <v>78</v>
      </c>
      <c r="F307" s="10">
        <v>8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84</v>
      </c>
      <c r="D308" s="10">
        <v>2</v>
      </c>
      <c r="E308" s="10">
        <v>76</v>
      </c>
      <c r="F308" s="10">
        <v>6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75</v>
      </c>
      <c r="D309" s="10">
        <v>3</v>
      </c>
      <c r="E309" s="10">
        <v>67</v>
      </c>
      <c r="F309" s="10">
        <v>5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409</v>
      </c>
      <c r="D310" s="10">
        <v>24</v>
      </c>
      <c r="E310" s="10">
        <v>353</v>
      </c>
      <c r="F310" s="10">
        <v>32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82</v>
      </c>
      <c r="D311" s="10">
        <v>4</v>
      </c>
      <c r="E311" s="10">
        <v>70</v>
      </c>
      <c r="F311" s="10">
        <v>8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74</v>
      </c>
      <c r="D312" s="10">
        <v>1</v>
      </c>
      <c r="E312" s="10">
        <v>69</v>
      </c>
      <c r="F312" s="10">
        <v>4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93</v>
      </c>
      <c r="D313" s="10">
        <v>7</v>
      </c>
      <c r="E313" s="10">
        <v>79</v>
      </c>
      <c r="F313" s="10">
        <v>7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83</v>
      </c>
      <c r="D314" s="10">
        <v>3</v>
      </c>
      <c r="E314" s="10">
        <v>73</v>
      </c>
      <c r="F314" s="10">
        <v>7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77</v>
      </c>
      <c r="D315" s="10">
        <v>9</v>
      </c>
      <c r="E315" s="10">
        <v>62</v>
      </c>
      <c r="F315" s="10">
        <v>6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304</v>
      </c>
      <c r="D316" s="10">
        <v>21</v>
      </c>
      <c r="E316" s="10">
        <v>252</v>
      </c>
      <c r="F316" s="10">
        <v>31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70</v>
      </c>
      <c r="D317" s="10">
        <v>3</v>
      </c>
      <c r="E317" s="10">
        <v>59</v>
      </c>
      <c r="F317" s="10">
        <v>8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75</v>
      </c>
      <c r="D318" s="10">
        <v>4</v>
      </c>
      <c r="E318" s="10">
        <v>65</v>
      </c>
      <c r="F318" s="10">
        <v>6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55</v>
      </c>
      <c r="D319" s="10">
        <v>6</v>
      </c>
      <c r="E319" s="10">
        <v>41</v>
      </c>
      <c r="F319" s="10">
        <v>8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49</v>
      </c>
      <c r="D320" s="10">
        <v>5</v>
      </c>
      <c r="E320" s="10">
        <v>40</v>
      </c>
      <c r="F320" s="10">
        <v>4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55</v>
      </c>
      <c r="D321" s="10">
        <v>3</v>
      </c>
      <c r="E321" s="10">
        <v>47</v>
      </c>
      <c r="F321" s="10">
        <v>5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175</v>
      </c>
      <c r="D322" s="10">
        <v>8</v>
      </c>
      <c r="E322" s="10">
        <v>152</v>
      </c>
      <c r="F322" s="10">
        <v>15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45</v>
      </c>
      <c r="D323" s="10">
        <v>2</v>
      </c>
      <c r="E323" s="10">
        <v>40</v>
      </c>
      <c r="F323" s="10">
        <v>3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41</v>
      </c>
      <c r="D324" s="10">
        <v>2</v>
      </c>
      <c r="E324" s="10">
        <v>34</v>
      </c>
      <c r="F324" s="10">
        <v>5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24</v>
      </c>
      <c r="D325" s="10">
        <v>2</v>
      </c>
      <c r="E325" s="10">
        <v>20</v>
      </c>
      <c r="F325" s="10">
        <v>2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31</v>
      </c>
      <c r="D326" s="10">
        <v>1</v>
      </c>
      <c r="E326" s="10">
        <v>29</v>
      </c>
      <c r="F326" s="10">
        <v>1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34</v>
      </c>
      <c r="D327" s="10">
        <v>1</v>
      </c>
      <c r="E327" s="10">
        <v>29</v>
      </c>
      <c r="F327" s="10">
        <v>4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109</v>
      </c>
      <c r="D328" s="10">
        <v>6</v>
      </c>
      <c r="E328" s="10">
        <v>90</v>
      </c>
      <c r="F328" s="10">
        <v>13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31</v>
      </c>
      <c r="D329" s="10">
        <v>2</v>
      </c>
      <c r="E329" s="10">
        <v>25</v>
      </c>
      <c r="F329" s="10">
        <v>4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19</v>
      </c>
      <c r="D330" s="10">
        <v>1</v>
      </c>
      <c r="E330" s="10">
        <v>15</v>
      </c>
      <c r="F330" s="10">
        <v>3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14</v>
      </c>
      <c r="D331" s="10" t="s">
        <v>265</v>
      </c>
      <c r="E331" s="10">
        <v>13</v>
      </c>
      <c r="F331" s="10">
        <v>1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29</v>
      </c>
      <c r="D332" s="10">
        <v>3</v>
      </c>
      <c r="E332" s="10">
        <v>22</v>
      </c>
      <c r="F332" s="10">
        <v>4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16</v>
      </c>
      <c r="D333" s="10" t="s">
        <v>265</v>
      </c>
      <c r="E333" s="10">
        <v>15</v>
      </c>
      <c r="F333" s="10">
        <v>1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36</v>
      </c>
      <c r="D334" s="5">
        <v>2</v>
      </c>
      <c r="E334" s="5">
        <v>31</v>
      </c>
      <c r="F334" s="5">
        <v>3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0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5.332031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175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35055</v>
      </c>
      <c r="D5" s="3">
        <v>11081</v>
      </c>
      <c r="E5" s="3">
        <v>22317</v>
      </c>
      <c r="F5" s="3">
        <v>1657</v>
      </c>
    </row>
    <row r="6" spans="1:32" ht="12" customHeight="1">
      <c r="A6" s="33" t="s">
        <v>254</v>
      </c>
      <c r="B6" s="1" t="s">
        <v>8</v>
      </c>
      <c r="C6" s="10">
        <v>2288</v>
      </c>
      <c r="D6" s="10">
        <v>1354</v>
      </c>
      <c r="E6" s="10">
        <v>132</v>
      </c>
      <c r="F6" s="10">
        <v>802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383</v>
      </c>
      <c r="D7" s="10">
        <v>49</v>
      </c>
      <c r="E7" s="10">
        <v>34</v>
      </c>
      <c r="F7" s="10">
        <v>300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448</v>
      </c>
      <c r="D8" s="10">
        <v>95</v>
      </c>
      <c r="E8" s="10">
        <v>36</v>
      </c>
      <c r="F8" s="10">
        <v>317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456</v>
      </c>
      <c r="D9" s="10">
        <v>272</v>
      </c>
      <c r="E9" s="10">
        <v>39</v>
      </c>
      <c r="F9" s="10">
        <v>145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480</v>
      </c>
      <c r="D10" s="10">
        <v>438</v>
      </c>
      <c r="E10" s="10">
        <v>15</v>
      </c>
      <c r="F10" s="10">
        <v>27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521</v>
      </c>
      <c r="D11" s="10">
        <v>500</v>
      </c>
      <c r="E11" s="10">
        <v>8</v>
      </c>
      <c r="F11" s="10">
        <v>13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2783</v>
      </c>
      <c r="D12" s="10">
        <v>2682</v>
      </c>
      <c r="E12" s="10">
        <v>67</v>
      </c>
      <c r="F12" s="10">
        <v>34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509</v>
      </c>
      <c r="D13" s="10">
        <v>493</v>
      </c>
      <c r="E13" s="10">
        <v>11</v>
      </c>
      <c r="F13" s="10">
        <v>5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518</v>
      </c>
      <c r="D14" s="10">
        <v>492</v>
      </c>
      <c r="E14" s="10">
        <v>11</v>
      </c>
      <c r="F14" s="10">
        <v>15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612</v>
      </c>
      <c r="D15" s="10">
        <v>591</v>
      </c>
      <c r="E15" s="10">
        <v>13</v>
      </c>
      <c r="F15" s="10">
        <v>8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551</v>
      </c>
      <c r="D16" s="10">
        <v>525</v>
      </c>
      <c r="E16" s="10">
        <v>22</v>
      </c>
      <c r="F16" s="10">
        <v>4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593</v>
      </c>
      <c r="D17" s="10">
        <v>581</v>
      </c>
      <c r="E17" s="10">
        <v>10</v>
      </c>
      <c r="F17" s="10">
        <v>2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2968</v>
      </c>
      <c r="D18" s="10">
        <v>2796</v>
      </c>
      <c r="E18" s="10">
        <v>132</v>
      </c>
      <c r="F18" s="10">
        <v>40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541</v>
      </c>
      <c r="D19" s="10">
        <v>512</v>
      </c>
      <c r="E19" s="10">
        <v>19</v>
      </c>
      <c r="F19" s="10">
        <v>10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597</v>
      </c>
      <c r="D20" s="10">
        <v>574</v>
      </c>
      <c r="E20" s="10">
        <v>18</v>
      </c>
      <c r="F20" s="10">
        <v>5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594</v>
      </c>
      <c r="D21" s="10">
        <v>564</v>
      </c>
      <c r="E21" s="10">
        <v>23</v>
      </c>
      <c r="F21" s="10">
        <v>7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609</v>
      </c>
      <c r="D22" s="10">
        <v>571</v>
      </c>
      <c r="E22" s="10">
        <v>27</v>
      </c>
      <c r="F22" s="10">
        <v>11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627</v>
      </c>
      <c r="D23" s="10">
        <v>575</v>
      </c>
      <c r="E23" s="10">
        <v>45</v>
      </c>
      <c r="F23" s="10">
        <v>7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2683</v>
      </c>
      <c r="D24" s="10">
        <v>1986</v>
      </c>
      <c r="E24" s="10">
        <v>652</v>
      </c>
      <c r="F24" s="10">
        <v>45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576</v>
      </c>
      <c r="D25" s="10">
        <v>525</v>
      </c>
      <c r="E25" s="10">
        <v>43</v>
      </c>
      <c r="F25" s="10">
        <v>8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519</v>
      </c>
      <c r="D26" s="10">
        <v>473</v>
      </c>
      <c r="E26" s="10">
        <v>39</v>
      </c>
      <c r="F26" s="10">
        <v>7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580</v>
      </c>
      <c r="D27" s="10">
        <v>459</v>
      </c>
      <c r="E27" s="10">
        <v>111</v>
      </c>
      <c r="F27" s="10">
        <v>10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517</v>
      </c>
      <c r="D28" s="10">
        <v>314</v>
      </c>
      <c r="E28" s="10">
        <v>191</v>
      </c>
      <c r="F28" s="10">
        <v>12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491</v>
      </c>
      <c r="D29" s="10">
        <v>215</v>
      </c>
      <c r="E29" s="10">
        <v>268</v>
      </c>
      <c r="F29" s="10">
        <v>8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2301</v>
      </c>
      <c r="D30" s="10">
        <v>621</v>
      </c>
      <c r="E30" s="10">
        <v>1648</v>
      </c>
      <c r="F30" s="10">
        <v>32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456</v>
      </c>
      <c r="D31" s="10">
        <v>169</v>
      </c>
      <c r="E31" s="10">
        <v>280</v>
      </c>
      <c r="F31" s="10">
        <v>7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462</v>
      </c>
      <c r="D32" s="10">
        <v>158</v>
      </c>
      <c r="E32" s="10">
        <v>297</v>
      </c>
      <c r="F32" s="10">
        <v>7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465</v>
      </c>
      <c r="D33" s="10">
        <v>104</v>
      </c>
      <c r="E33" s="10">
        <v>355</v>
      </c>
      <c r="F33" s="10">
        <v>6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442</v>
      </c>
      <c r="D34" s="10">
        <v>102</v>
      </c>
      <c r="E34" s="10">
        <v>334</v>
      </c>
      <c r="F34" s="10">
        <v>6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476</v>
      </c>
      <c r="D35" s="10">
        <v>88</v>
      </c>
      <c r="E35" s="10">
        <v>382</v>
      </c>
      <c r="F35" s="10">
        <v>6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2458</v>
      </c>
      <c r="D36" s="10">
        <v>371</v>
      </c>
      <c r="E36" s="10">
        <v>2046</v>
      </c>
      <c r="F36" s="10">
        <v>41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503</v>
      </c>
      <c r="D37" s="10">
        <v>94</v>
      </c>
      <c r="E37" s="10">
        <v>403</v>
      </c>
      <c r="F37" s="10">
        <v>6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524</v>
      </c>
      <c r="D38" s="10">
        <v>88</v>
      </c>
      <c r="E38" s="10">
        <v>429</v>
      </c>
      <c r="F38" s="10">
        <v>7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461</v>
      </c>
      <c r="D39" s="10">
        <v>61</v>
      </c>
      <c r="E39" s="10">
        <v>391</v>
      </c>
      <c r="F39" s="10">
        <v>9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448</v>
      </c>
      <c r="D40" s="10">
        <v>59</v>
      </c>
      <c r="E40" s="10">
        <v>384</v>
      </c>
      <c r="F40" s="10">
        <v>5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522</v>
      </c>
      <c r="D41" s="10">
        <v>69</v>
      </c>
      <c r="E41" s="10">
        <v>439</v>
      </c>
      <c r="F41" s="10">
        <v>14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2476</v>
      </c>
      <c r="D42" s="10">
        <v>242</v>
      </c>
      <c r="E42" s="10">
        <v>2187</v>
      </c>
      <c r="F42" s="10">
        <v>47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558</v>
      </c>
      <c r="D43" s="10">
        <v>57</v>
      </c>
      <c r="E43" s="10">
        <v>481</v>
      </c>
      <c r="F43" s="10">
        <v>20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522</v>
      </c>
      <c r="D44" s="10">
        <v>48</v>
      </c>
      <c r="E44" s="10">
        <v>465</v>
      </c>
      <c r="F44" s="10">
        <v>9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472</v>
      </c>
      <c r="D45" s="10">
        <v>57</v>
      </c>
      <c r="E45" s="10">
        <v>407</v>
      </c>
      <c r="F45" s="10">
        <v>8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472</v>
      </c>
      <c r="D46" s="10">
        <v>34</v>
      </c>
      <c r="E46" s="10">
        <v>431</v>
      </c>
      <c r="F46" s="10">
        <v>7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452</v>
      </c>
      <c r="D47" s="10">
        <v>46</v>
      </c>
      <c r="E47" s="10">
        <v>403</v>
      </c>
      <c r="F47" s="10">
        <v>3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2396</v>
      </c>
      <c r="D48" s="10">
        <v>176</v>
      </c>
      <c r="E48" s="10">
        <v>2171</v>
      </c>
      <c r="F48" s="10">
        <v>49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476</v>
      </c>
      <c r="D49" s="10">
        <v>44</v>
      </c>
      <c r="E49" s="10">
        <v>427</v>
      </c>
      <c r="F49" s="10">
        <v>5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472</v>
      </c>
      <c r="D50" s="10">
        <v>25</v>
      </c>
      <c r="E50" s="10">
        <v>437</v>
      </c>
      <c r="F50" s="10">
        <v>10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490</v>
      </c>
      <c r="D51" s="10">
        <v>37</v>
      </c>
      <c r="E51" s="10">
        <v>442</v>
      </c>
      <c r="F51" s="10">
        <v>11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457</v>
      </c>
      <c r="D52" s="10">
        <v>40</v>
      </c>
      <c r="E52" s="10">
        <v>408</v>
      </c>
      <c r="F52" s="10">
        <v>9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501</v>
      </c>
      <c r="D53" s="10">
        <v>30</v>
      </c>
      <c r="E53" s="10">
        <v>457</v>
      </c>
      <c r="F53" s="10">
        <v>14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2372</v>
      </c>
      <c r="D54" s="10">
        <v>189</v>
      </c>
      <c r="E54" s="10">
        <v>2125</v>
      </c>
      <c r="F54" s="10">
        <v>58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463</v>
      </c>
      <c r="D55" s="10">
        <v>40</v>
      </c>
      <c r="E55" s="10">
        <v>416</v>
      </c>
      <c r="F55" s="10">
        <v>7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461</v>
      </c>
      <c r="D56" s="10">
        <v>38</v>
      </c>
      <c r="E56" s="10">
        <v>413</v>
      </c>
      <c r="F56" s="10">
        <v>10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504</v>
      </c>
      <c r="D57" s="10">
        <v>38</v>
      </c>
      <c r="E57" s="10">
        <v>450</v>
      </c>
      <c r="F57" s="10">
        <v>16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480</v>
      </c>
      <c r="D58" s="10">
        <v>33</v>
      </c>
      <c r="E58" s="10">
        <v>428</v>
      </c>
      <c r="F58" s="10">
        <v>19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464</v>
      </c>
      <c r="D59" s="10">
        <v>40</v>
      </c>
      <c r="E59" s="10">
        <v>418</v>
      </c>
      <c r="F59" s="10">
        <v>6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2150</v>
      </c>
      <c r="D60" s="10">
        <v>160</v>
      </c>
      <c r="E60" s="10">
        <v>1931</v>
      </c>
      <c r="F60" s="10">
        <v>59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419</v>
      </c>
      <c r="D61" s="10">
        <v>33</v>
      </c>
      <c r="E61" s="10">
        <v>377</v>
      </c>
      <c r="F61" s="10">
        <v>9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450</v>
      </c>
      <c r="D62" s="10">
        <v>24</v>
      </c>
      <c r="E62" s="10">
        <v>412</v>
      </c>
      <c r="F62" s="10">
        <v>14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428</v>
      </c>
      <c r="D63" s="10">
        <v>34</v>
      </c>
      <c r="E63" s="10">
        <v>386</v>
      </c>
      <c r="F63" s="10">
        <v>8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455</v>
      </c>
      <c r="D64" s="10">
        <v>42</v>
      </c>
      <c r="E64" s="10">
        <v>401</v>
      </c>
      <c r="F64" s="10">
        <v>12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398</v>
      </c>
      <c r="D65" s="10">
        <v>27</v>
      </c>
      <c r="E65" s="10">
        <v>355</v>
      </c>
      <c r="F65" s="10">
        <v>16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1863</v>
      </c>
      <c r="D66" s="10">
        <v>119</v>
      </c>
      <c r="E66" s="10">
        <v>1691</v>
      </c>
      <c r="F66" s="10">
        <v>53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392</v>
      </c>
      <c r="D67" s="10">
        <v>29</v>
      </c>
      <c r="E67" s="10">
        <v>353</v>
      </c>
      <c r="F67" s="10">
        <v>10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424</v>
      </c>
      <c r="D68" s="10">
        <v>27</v>
      </c>
      <c r="E68" s="10">
        <v>383</v>
      </c>
      <c r="F68" s="10">
        <v>14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333</v>
      </c>
      <c r="D69" s="10">
        <v>18</v>
      </c>
      <c r="E69" s="10">
        <v>306</v>
      </c>
      <c r="F69" s="10">
        <v>9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352</v>
      </c>
      <c r="D70" s="10">
        <v>25</v>
      </c>
      <c r="E70" s="10">
        <v>314</v>
      </c>
      <c r="F70" s="10">
        <v>13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362</v>
      </c>
      <c r="D71" s="10">
        <v>20</v>
      </c>
      <c r="E71" s="10">
        <v>335</v>
      </c>
      <c r="F71" s="10">
        <v>7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1822</v>
      </c>
      <c r="D72" s="10">
        <v>92</v>
      </c>
      <c r="E72" s="10">
        <v>1676</v>
      </c>
      <c r="F72" s="10">
        <v>54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341</v>
      </c>
      <c r="D73" s="10">
        <v>22</v>
      </c>
      <c r="E73" s="10">
        <v>311</v>
      </c>
      <c r="F73" s="10">
        <v>8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369</v>
      </c>
      <c r="D74" s="10">
        <v>24</v>
      </c>
      <c r="E74" s="10">
        <v>335</v>
      </c>
      <c r="F74" s="10">
        <v>10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404</v>
      </c>
      <c r="D75" s="10">
        <v>18</v>
      </c>
      <c r="E75" s="10">
        <v>376</v>
      </c>
      <c r="F75" s="10">
        <v>10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375</v>
      </c>
      <c r="D76" s="10">
        <v>19</v>
      </c>
      <c r="E76" s="10">
        <v>342</v>
      </c>
      <c r="F76" s="10">
        <v>14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333</v>
      </c>
      <c r="D77" s="10">
        <v>9</v>
      </c>
      <c r="E77" s="10">
        <v>312</v>
      </c>
      <c r="F77" s="10">
        <v>12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1640</v>
      </c>
      <c r="D78" s="10">
        <v>72</v>
      </c>
      <c r="E78" s="10">
        <v>1502</v>
      </c>
      <c r="F78" s="10">
        <v>66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346</v>
      </c>
      <c r="D79" s="10">
        <v>15</v>
      </c>
      <c r="E79" s="10">
        <v>315</v>
      </c>
      <c r="F79" s="10">
        <v>16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343</v>
      </c>
      <c r="D80" s="10">
        <v>20</v>
      </c>
      <c r="E80" s="10">
        <v>306</v>
      </c>
      <c r="F80" s="10">
        <v>17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322</v>
      </c>
      <c r="D81" s="10">
        <v>11</v>
      </c>
      <c r="E81" s="10">
        <v>298</v>
      </c>
      <c r="F81" s="10">
        <v>13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318</v>
      </c>
      <c r="D82" s="10">
        <v>13</v>
      </c>
      <c r="E82" s="10">
        <v>299</v>
      </c>
      <c r="F82" s="10">
        <v>6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311</v>
      </c>
      <c r="D83" s="10">
        <v>13</v>
      </c>
      <c r="E83" s="10">
        <v>284</v>
      </c>
      <c r="F83" s="10">
        <v>14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1510</v>
      </c>
      <c r="D84" s="10">
        <v>79</v>
      </c>
      <c r="E84" s="10">
        <v>1371</v>
      </c>
      <c r="F84" s="10">
        <v>60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320</v>
      </c>
      <c r="D85" s="10">
        <v>14</v>
      </c>
      <c r="E85" s="10">
        <v>296</v>
      </c>
      <c r="F85" s="10">
        <v>10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293</v>
      </c>
      <c r="D86" s="10">
        <v>11</v>
      </c>
      <c r="E86" s="10">
        <v>275</v>
      </c>
      <c r="F86" s="10">
        <v>7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300</v>
      </c>
      <c r="D87" s="10">
        <v>17</v>
      </c>
      <c r="E87" s="10">
        <v>269</v>
      </c>
      <c r="F87" s="10">
        <v>14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309</v>
      </c>
      <c r="D88" s="10">
        <v>22</v>
      </c>
      <c r="E88" s="10">
        <v>271</v>
      </c>
      <c r="F88" s="10">
        <v>16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288</v>
      </c>
      <c r="D89" s="10">
        <v>15</v>
      </c>
      <c r="E89" s="10">
        <v>260</v>
      </c>
      <c r="F89" s="10">
        <v>13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1232</v>
      </c>
      <c r="D90" s="10">
        <v>60</v>
      </c>
      <c r="E90" s="10">
        <v>1099</v>
      </c>
      <c r="F90" s="10">
        <v>73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278</v>
      </c>
      <c r="D91" s="10">
        <v>13</v>
      </c>
      <c r="E91" s="10">
        <v>254</v>
      </c>
      <c r="F91" s="10">
        <v>11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237</v>
      </c>
      <c r="D92" s="10">
        <v>14</v>
      </c>
      <c r="E92" s="10">
        <v>205</v>
      </c>
      <c r="F92" s="10">
        <v>18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234</v>
      </c>
      <c r="D93" s="10">
        <v>8</v>
      </c>
      <c r="E93" s="10">
        <v>213</v>
      </c>
      <c r="F93" s="10">
        <v>13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252</v>
      </c>
      <c r="D94" s="10">
        <v>14</v>
      </c>
      <c r="E94" s="10">
        <v>225</v>
      </c>
      <c r="F94" s="10">
        <v>13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231</v>
      </c>
      <c r="D95" s="10">
        <v>11</v>
      </c>
      <c r="E95" s="10">
        <v>202</v>
      </c>
      <c r="F95" s="10">
        <v>18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966</v>
      </c>
      <c r="D96" s="10">
        <v>37</v>
      </c>
      <c r="E96" s="10">
        <v>874</v>
      </c>
      <c r="F96" s="10">
        <v>55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202</v>
      </c>
      <c r="D97" s="10">
        <v>12</v>
      </c>
      <c r="E97" s="10">
        <v>185</v>
      </c>
      <c r="F97" s="10">
        <v>5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218</v>
      </c>
      <c r="D98" s="10">
        <v>7</v>
      </c>
      <c r="E98" s="10">
        <v>196</v>
      </c>
      <c r="F98" s="10">
        <v>15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221</v>
      </c>
      <c r="D99" s="10">
        <v>9</v>
      </c>
      <c r="E99" s="10">
        <v>193</v>
      </c>
      <c r="F99" s="10">
        <v>19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150</v>
      </c>
      <c r="D100" s="10">
        <v>4</v>
      </c>
      <c r="E100" s="10">
        <v>142</v>
      </c>
      <c r="F100" s="10">
        <v>4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175</v>
      </c>
      <c r="D101" s="10">
        <v>5</v>
      </c>
      <c r="E101" s="10">
        <v>158</v>
      </c>
      <c r="F101" s="10">
        <v>12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654</v>
      </c>
      <c r="D102" s="10">
        <v>24</v>
      </c>
      <c r="E102" s="10">
        <v>580</v>
      </c>
      <c r="F102" s="10">
        <v>50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152</v>
      </c>
      <c r="D103" s="10">
        <v>6</v>
      </c>
      <c r="E103" s="10">
        <v>133</v>
      </c>
      <c r="F103" s="10">
        <v>13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139</v>
      </c>
      <c r="D104" s="10">
        <v>4</v>
      </c>
      <c r="E104" s="10">
        <v>128</v>
      </c>
      <c r="F104" s="10">
        <v>7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122</v>
      </c>
      <c r="D105" s="10">
        <v>5</v>
      </c>
      <c r="E105" s="10">
        <v>110</v>
      </c>
      <c r="F105" s="10">
        <v>7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126</v>
      </c>
      <c r="D106" s="10">
        <v>4</v>
      </c>
      <c r="E106" s="10">
        <v>109</v>
      </c>
      <c r="F106" s="10">
        <v>13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115</v>
      </c>
      <c r="D107" s="10">
        <v>5</v>
      </c>
      <c r="E107" s="10">
        <v>100</v>
      </c>
      <c r="F107" s="10">
        <v>10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341</v>
      </c>
      <c r="D108" s="10">
        <v>13</v>
      </c>
      <c r="E108" s="10">
        <v>302</v>
      </c>
      <c r="F108" s="10">
        <v>26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99</v>
      </c>
      <c r="D109" s="10">
        <v>5</v>
      </c>
      <c r="E109" s="10">
        <v>88</v>
      </c>
      <c r="F109" s="10">
        <v>6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86</v>
      </c>
      <c r="D110" s="10">
        <v>2</v>
      </c>
      <c r="E110" s="10">
        <v>78</v>
      </c>
      <c r="F110" s="10">
        <v>6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65</v>
      </c>
      <c r="D111" s="10">
        <v>2</v>
      </c>
      <c r="E111" s="10">
        <v>57</v>
      </c>
      <c r="F111" s="10">
        <v>6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45</v>
      </c>
      <c r="D112" s="10">
        <v>2</v>
      </c>
      <c r="E112" s="10">
        <v>40</v>
      </c>
      <c r="F112" s="10">
        <v>3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46</v>
      </c>
      <c r="D113" s="10">
        <v>2</v>
      </c>
      <c r="E113" s="10">
        <v>39</v>
      </c>
      <c r="F113" s="10">
        <v>5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152</v>
      </c>
      <c r="D114" s="10">
        <v>8</v>
      </c>
      <c r="E114" s="10">
        <v>131</v>
      </c>
      <c r="F114" s="10">
        <v>13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17709</v>
      </c>
      <c r="D115" s="3">
        <v>5782</v>
      </c>
      <c r="E115" s="3">
        <v>11150</v>
      </c>
      <c r="F115" s="3">
        <v>777</v>
      </c>
    </row>
    <row r="116" spans="1:11" ht="12" customHeight="1">
      <c r="A116" s="33" t="s">
        <v>254</v>
      </c>
      <c r="B116" s="1" t="s">
        <v>8</v>
      </c>
      <c r="C116" s="10">
        <v>1090</v>
      </c>
      <c r="D116" s="10">
        <v>650</v>
      </c>
      <c r="E116" s="10">
        <v>65</v>
      </c>
      <c r="F116" s="10">
        <v>375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168</v>
      </c>
      <c r="D117" s="10">
        <v>23</v>
      </c>
      <c r="E117" s="10">
        <v>15</v>
      </c>
      <c r="F117" s="10">
        <v>130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221</v>
      </c>
      <c r="D118" s="10">
        <v>44</v>
      </c>
      <c r="E118" s="10">
        <v>12</v>
      </c>
      <c r="F118" s="10">
        <v>165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206</v>
      </c>
      <c r="D119" s="10">
        <v>127</v>
      </c>
      <c r="E119" s="10">
        <v>20</v>
      </c>
      <c r="F119" s="10">
        <v>59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247</v>
      </c>
      <c r="D120" s="10">
        <v>222</v>
      </c>
      <c r="E120" s="10">
        <v>12</v>
      </c>
      <c r="F120" s="10">
        <v>13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248</v>
      </c>
      <c r="D121" s="10">
        <v>234</v>
      </c>
      <c r="E121" s="10">
        <v>6</v>
      </c>
      <c r="F121" s="10">
        <v>8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1357</v>
      </c>
      <c r="D122" s="10">
        <v>1308</v>
      </c>
      <c r="E122" s="10">
        <v>32</v>
      </c>
      <c r="F122" s="10">
        <v>17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234</v>
      </c>
      <c r="D123" s="10">
        <v>231</v>
      </c>
      <c r="E123" s="10">
        <v>2</v>
      </c>
      <c r="F123" s="10">
        <v>1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259</v>
      </c>
      <c r="D124" s="10">
        <v>242</v>
      </c>
      <c r="E124" s="10">
        <v>7</v>
      </c>
      <c r="F124" s="10">
        <v>10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327</v>
      </c>
      <c r="D125" s="10">
        <v>314</v>
      </c>
      <c r="E125" s="10">
        <v>8</v>
      </c>
      <c r="F125" s="10">
        <v>5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260</v>
      </c>
      <c r="D126" s="10">
        <v>250</v>
      </c>
      <c r="E126" s="10">
        <v>9</v>
      </c>
      <c r="F126" s="10">
        <v>1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277</v>
      </c>
      <c r="D127" s="10">
        <v>271</v>
      </c>
      <c r="E127" s="10">
        <v>6</v>
      </c>
      <c r="F127" s="10" t="s">
        <v>265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1403</v>
      </c>
      <c r="D128" s="10">
        <v>1351</v>
      </c>
      <c r="E128" s="10">
        <v>43</v>
      </c>
      <c r="F128" s="10">
        <v>9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252</v>
      </c>
      <c r="D129" s="10">
        <v>243</v>
      </c>
      <c r="E129" s="10">
        <v>5</v>
      </c>
      <c r="F129" s="10">
        <v>4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303</v>
      </c>
      <c r="D130" s="10">
        <v>292</v>
      </c>
      <c r="E130" s="10">
        <v>11</v>
      </c>
      <c r="F130" s="10" t="s">
        <v>265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287</v>
      </c>
      <c r="D131" s="10">
        <v>278</v>
      </c>
      <c r="E131" s="10">
        <v>7</v>
      </c>
      <c r="F131" s="10">
        <v>2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297</v>
      </c>
      <c r="D132" s="10">
        <v>284</v>
      </c>
      <c r="E132" s="10">
        <v>10</v>
      </c>
      <c r="F132" s="10">
        <v>3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264</v>
      </c>
      <c r="D133" s="10">
        <v>254</v>
      </c>
      <c r="E133" s="10">
        <v>10</v>
      </c>
      <c r="F133" s="10" t="s">
        <v>265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1312</v>
      </c>
      <c r="D134" s="10">
        <v>1035</v>
      </c>
      <c r="E134" s="10">
        <v>257</v>
      </c>
      <c r="F134" s="10">
        <v>20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273</v>
      </c>
      <c r="D135" s="10">
        <v>260</v>
      </c>
      <c r="E135" s="10">
        <v>11</v>
      </c>
      <c r="F135" s="10">
        <v>2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264</v>
      </c>
      <c r="D136" s="10">
        <v>245</v>
      </c>
      <c r="E136" s="10">
        <v>15</v>
      </c>
      <c r="F136" s="10">
        <v>4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290</v>
      </c>
      <c r="D137" s="10">
        <v>243</v>
      </c>
      <c r="E137" s="10">
        <v>43</v>
      </c>
      <c r="F137" s="10">
        <v>4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258</v>
      </c>
      <c r="D138" s="10">
        <v>167</v>
      </c>
      <c r="E138" s="10">
        <v>85</v>
      </c>
      <c r="F138" s="10">
        <v>6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227</v>
      </c>
      <c r="D139" s="10">
        <v>120</v>
      </c>
      <c r="E139" s="10">
        <v>103</v>
      </c>
      <c r="F139" s="10">
        <v>4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1143</v>
      </c>
      <c r="D140" s="10">
        <v>396</v>
      </c>
      <c r="E140" s="10">
        <v>733</v>
      </c>
      <c r="F140" s="10">
        <v>14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233</v>
      </c>
      <c r="D141" s="10">
        <v>111</v>
      </c>
      <c r="E141" s="10">
        <v>117</v>
      </c>
      <c r="F141" s="10">
        <v>5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218</v>
      </c>
      <c r="D142" s="10">
        <v>94</v>
      </c>
      <c r="E142" s="10">
        <v>123</v>
      </c>
      <c r="F142" s="10">
        <v>1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227</v>
      </c>
      <c r="D143" s="10">
        <v>68</v>
      </c>
      <c r="E143" s="10">
        <v>157</v>
      </c>
      <c r="F143" s="10">
        <v>2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221</v>
      </c>
      <c r="D144" s="10">
        <v>64</v>
      </c>
      <c r="E144" s="10">
        <v>155</v>
      </c>
      <c r="F144" s="10">
        <v>2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244</v>
      </c>
      <c r="D145" s="10">
        <v>59</v>
      </c>
      <c r="E145" s="10">
        <v>181</v>
      </c>
      <c r="F145" s="10">
        <v>4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1276</v>
      </c>
      <c r="D146" s="10">
        <v>260</v>
      </c>
      <c r="E146" s="10">
        <v>996</v>
      </c>
      <c r="F146" s="10">
        <v>20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283</v>
      </c>
      <c r="D147" s="10">
        <v>71</v>
      </c>
      <c r="E147" s="10">
        <v>209</v>
      </c>
      <c r="F147" s="10">
        <v>3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270</v>
      </c>
      <c r="D148" s="10">
        <v>57</v>
      </c>
      <c r="E148" s="10">
        <v>207</v>
      </c>
      <c r="F148" s="10">
        <v>6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231</v>
      </c>
      <c r="D149" s="10">
        <v>41</v>
      </c>
      <c r="E149" s="10">
        <v>185</v>
      </c>
      <c r="F149" s="10">
        <v>5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230</v>
      </c>
      <c r="D150" s="10">
        <v>40</v>
      </c>
      <c r="E150" s="10">
        <v>189</v>
      </c>
      <c r="F150" s="10">
        <v>1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262</v>
      </c>
      <c r="D151" s="10">
        <v>51</v>
      </c>
      <c r="E151" s="10">
        <v>206</v>
      </c>
      <c r="F151" s="10">
        <v>5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1247</v>
      </c>
      <c r="D152" s="10">
        <v>164</v>
      </c>
      <c r="E152" s="10">
        <v>1056</v>
      </c>
      <c r="F152" s="10">
        <v>27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301</v>
      </c>
      <c r="D153" s="10">
        <v>39</v>
      </c>
      <c r="E153" s="10">
        <v>249</v>
      </c>
      <c r="F153" s="10">
        <v>13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261</v>
      </c>
      <c r="D154" s="10">
        <v>35</v>
      </c>
      <c r="E154" s="10">
        <v>222</v>
      </c>
      <c r="F154" s="10">
        <v>4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229</v>
      </c>
      <c r="D155" s="10">
        <v>37</v>
      </c>
      <c r="E155" s="10">
        <v>188</v>
      </c>
      <c r="F155" s="10">
        <v>4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240</v>
      </c>
      <c r="D156" s="10">
        <v>23</v>
      </c>
      <c r="E156" s="10">
        <v>213</v>
      </c>
      <c r="F156" s="10">
        <v>4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216</v>
      </c>
      <c r="D157" s="10">
        <v>30</v>
      </c>
      <c r="E157" s="10">
        <v>184</v>
      </c>
      <c r="F157" s="10">
        <v>2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1238</v>
      </c>
      <c r="D158" s="10">
        <v>116</v>
      </c>
      <c r="E158" s="10">
        <v>1094</v>
      </c>
      <c r="F158" s="10">
        <v>28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254</v>
      </c>
      <c r="D159" s="10">
        <v>31</v>
      </c>
      <c r="E159" s="10">
        <v>219</v>
      </c>
      <c r="F159" s="10">
        <v>4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234</v>
      </c>
      <c r="D160" s="10">
        <v>14</v>
      </c>
      <c r="E160" s="10">
        <v>216</v>
      </c>
      <c r="F160" s="10">
        <v>4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255</v>
      </c>
      <c r="D161" s="10">
        <v>23</v>
      </c>
      <c r="E161" s="10">
        <v>224</v>
      </c>
      <c r="F161" s="10">
        <v>8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236</v>
      </c>
      <c r="D162" s="10">
        <v>29</v>
      </c>
      <c r="E162" s="10">
        <v>204</v>
      </c>
      <c r="F162" s="10">
        <v>3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259</v>
      </c>
      <c r="D163" s="10">
        <v>19</v>
      </c>
      <c r="E163" s="10">
        <v>231</v>
      </c>
      <c r="F163" s="10">
        <v>9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1217</v>
      </c>
      <c r="D164" s="10">
        <v>129</v>
      </c>
      <c r="E164" s="10">
        <v>1064</v>
      </c>
      <c r="F164" s="10">
        <v>24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246</v>
      </c>
      <c r="D165" s="10">
        <v>29</v>
      </c>
      <c r="E165" s="10">
        <v>212</v>
      </c>
      <c r="F165" s="10">
        <v>5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222</v>
      </c>
      <c r="D166" s="10">
        <v>23</v>
      </c>
      <c r="E166" s="10">
        <v>196</v>
      </c>
      <c r="F166" s="10">
        <v>3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254</v>
      </c>
      <c r="D167" s="10">
        <v>29</v>
      </c>
      <c r="E167" s="10">
        <v>216</v>
      </c>
      <c r="F167" s="10">
        <v>9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241</v>
      </c>
      <c r="D168" s="10">
        <v>20</v>
      </c>
      <c r="E168" s="10">
        <v>215</v>
      </c>
      <c r="F168" s="10">
        <v>6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254</v>
      </c>
      <c r="D169" s="10">
        <v>28</v>
      </c>
      <c r="E169" s="10">
        <v>225</v>
      </c>
      <c r="F169" s="10">
        <v>1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1134</v>
      </c>
      <c r="D170" s="10">
        <v>100</v>
      </c>
      <c r="E170" s="10">
        <v>1003</v>
      </c>
      <c r="F170" s="10">
        <v>31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235</v>
      </c>
      <c r="D171" s="10">
        <v>20</v>
      </c>
      <c r="E171" s="10">
        <v>213</v>
      </c>
      <c r="F171" s="10">
        <v>2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221</v>
      </c>
      <c r="D172" s="10">
        <v>11</v>
      </c>
      <c r="E172" s="10">
        <v>202</v>
      </c>
      <c r="F172" s="10">
        <v>8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208</v>
      </c>
      <c r="D173" s="10">
        <v>22</v>
      </c>
      <c r="E173" s="10">
        <v>182</v>
      </c>
      <c r="F173" s="10">
        <v>4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253</v>
      </c>
      <c r="D174" s="10">
        <v>27</v>
      </c>
      <c r="E174" s="10">
        <v>217</v>
      </c>
      <c r="F174" s="10">
        <v>9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217</v>
      </c>
      <c r="D175" s="10">
        <v>20</v>
      </c>
      <c r="E175" s="10">
        <v>189</v>
      </c>
      <c r="F175" s="10">
        <v>8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907</v>
      </c>
      <c r="D176" s="10">
        <v>66</v>
      </c>
      <c r="E176" s="10">
        <v>816</v>
      </c>
      <c r="F176" s="10">
        <v>25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186</v>
      </c>
      <c r="D177" s="10">
        <v>20</v>
      </c>
      <c r="E177" s="10">
        <v>161</v>
      </c>
      <c r="F177" s="10">
        <v>5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211</v>
      </c>
      <c r="D178" s="10">
        <v>11</v>
      </c>
      <c r="E178" s="10">
        <v>194</v>
      </c>
      <c r="F178" s="10">
        <v>6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156</v>
      </c>
      <c r="D179" s="10">
        <v>10</v>
      </c>
      <c r="E179" s="10">
        <v>142</v>
      </c>
      <c r="F179" s="10">
        <v>4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170</v>
      </c>
      <c r="D180" s="10">
        <v>12</v>
      </c>
      <c r="E180" s="10">
        <v>152</v>
      </c>
      <c r="F180" s="10">
        <v>6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184</v>
      </c>
      <c r="D181" s="10">
        <v>13</v>
      </c>
      <c r="E181" s="10">
        <v>167</v>
      </c>
      <c r="F181" s="10">
        <v>4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861</v>
      </c>
      <c r="D182" s="10">
        <v>52</v>
      </c>
      <c r="E182" s="10">
        <v>788</v>
      </c>
      <c r="F182" s="10">
        <v>21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163</v>
      </c>
      <c r="D183" s="10">
        <v>13</v>
      </c>
      <c r="E183" s="10">
        <v>148</v>
      </c>
      <c r="F183" s="10">
        <v>2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186</v>
      </c>
      <c r="D184" s="10">
        <v>15</v>
      </c>
      <c r="E184" s="10">
        <v>166</v>
      </c>
      <c r="F184" s="10">
        <v>5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192</v>
      </c>
      <c r="D185" s="10">
        <v>9</v>
      </c>
      <c r="E185" s="10">
        <v>179</v>
      </c>
      <c r="F185" s="10">
        <v>4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165</v>
      </c>
      <c r="D186" s="10">
        <v>12</v>
      </c>
      <c r="E186" s="10">
        <v>149</v>
      </c>
      <c r="F186" s="10">
        <v>4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155</v>
      </c>
      <c r="D187" s="10">
        <v>3</v>
      </c>
      <c r="E187" s="10">
        <v>146</v>
      </c>
      <c r="F187" s="10">
        <v>6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849</v>
      </c>
      <c r="D188" s="10">
        <v>42</v>
      </c>
      <c r="E188" s="10">
        <v>783</v>
      </c>
      <c r="F188" s="10">
        <v>24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175</v>
      </c>
      <c r="D189" s="10">
        <v>7</v>
      </c>
      <c r="E189" s="10">
        <v>162</v>
      </c>
      <c r="F189" s="10">
        <v>6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197</v>
      </c>
      <c r="D190" s="10">
        <v>16</v>
      </c>
      <c r="E190" s="10">
        <v>176</v>
      </c>
      <c r="F190" s="10">
        <v>5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158</v>
      </c>
      <c r="D191" s="10">
        <v>6</v>
      </c>
      <c r="E191" s="10">
        <v>149</v>
      </c>
      <c r="F191" s="10">
        <v>3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158</v>
      </c>
      <c r="D192" s="10">
        <v>6</v>
      </c>
      <c r="E192" s="10">
        <v>151</v>
      </c>
      <c r="F192" s="10">
        <v>1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161</v>
      </c>
      <c r="D193" s="10">
        <v>7</v>
      </c>
      <c r="E193" s="10">
        <v>145</v>
      </c>
      <c r="F193" s="10">
        <v>9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766</v>
      </c>
      <c r="D194" s="10">
        <v>40</v>
      </c>
      <c r="E194" s="10">
        <v>701</v>
      </c>
      <c r="F194" s="10">
        <v>25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173</v>
      </c>
      <c r="D195" s="10">
        <v>10</v>
      </c>
      <c r="E195" s="10">
        <v>157</v>
      </c>
      <c r="F195" s="10">
        <v>6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152</v>
      </c>
      <c r="D196" s="10">
        <v>4</v>
      </c>
      <c r="E196" s="10">
        <v>144</v>
      </c>
      <c r="F196" s="10">
        <v>4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147</v>
      </c>
      <c r="D197" s="10">
        <v>10</v>
      </c>
      <c r="E197" s="10">
        <v>132</v>
      </c>
      <c r="F197" s="10">
        <v>5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150</v>
      </c>
      <c r="D198" s="10">
        <v>10</v>
      </c>
      <c r="E198" s="10">
        <v>135</v>
      </c>
      <c r="F198" s="10">
        <v>5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144</v>
      </c>
      <c r="D199" s="10">
        <v>6</v>
      </c>
      <c r="E199" s="10">
        <v>133</v>
      </c>
      <c r="F199" s="10">
        <v>5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659</v>
      </c>
      <c r="D200" s="10">
        <v>31</v>
      </c>
      <c r="E200" s="10">
        <v>591</v>
      </c>
      <c r="F200" s="10">
        <v>37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140</v>
      </c>
      <c r="D201" s="10">
        <v>8</v>
      </c>
      <c r="E201" s="10">
        <v>131</v>
      </c>
      <c r="F201" s="10">
        <v>1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123</v>
      </c>
      <c r="D202" s="10">
        <v>7</v>
      </c>
      <c r="E202" s="10">
        <v>107</v>
      </c>
      <c r="F202" s="10">
        <v>9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118</v>
      </c>
      <c r="D203" s="10">
        <v>3</v>
      </c>
      <c r="E203" s="10">
        <v>112</v>
      </c>
      <c r="F203" s="10">
        <v>3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152</v>
      </c>
      <c r="D204" s="10">
        <v>6</v>
      </c>
      <c r="E204" s="10">
        <v>136</v>
      </c>
      <c r="F204" s="10">
        <v>10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126</v>
      </c>
      <c r="D205" s="10">
        <v>7</v>
      </c>
      <c r="E205" s="10">
        <v>105</v>
      </c>
      <c r="F205" s="10">
        <v>14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539</v>
      </c>
      <c r="D206" s="10">
        <v>17</v>
      </c>
      <c r="E206" s="10">
        <v>494</v>
      </c>
      <c r="F206" s="10">
        <v>28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113</v>
      </c>
      <c r="D207" s="10">
        <v>6</v>
      </c>
      <c r="E207" s="10">
        <v>106</v>
      </c>
      <c r="F207" s="10">
        <v>1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121</v>
      </c>
      <c r="D208" s="10">
        <v>3</v>
      </c>
      <c r="E208" s="10">
        <v>113</v>
      </c>
      <c r="F208" s="10">
        <v>5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127</v>
      </c>
      <c r="D209" s="10">
        <v>7</v>
      </c>
      <c r="E209" s="10">
        <v>109</v>
      </c>
      <c r="F209" s="10">
        <v>11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76</v>
      </c>
      <c r="D210" s="10">
        <v>1</v>
      </c>
      <c r="E210" s="10">
        <v>72</v>
      </c>
      <c r="F210" s="10">
        <v>3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102</v>
      </c>
      <c r="D211" s="10" t="s">
        <v>265</v>
      </c>
      <c r="E211" s="10">
        <v>94</v>
      </c>
      <c r="F211" s="10">
        <v>8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371</v>
      </c>
      <c r="D212" s="10">
        <v>11</v>
      </c>
      <c r="E212" s="10">
        <v>336</v>
      </c>
      <c r="F212" s="10">
        <v>24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78</v>
      </c>
      <c r="D213" s="10">
        <v>2</v>
      </c>
      <c r="E213" s="10">
        <v>72</v>
      </c>
      <c r="F213" s="10">
        <v>4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80</v>
      </c>
      <c r="D214" s="10">
        <v>1</v>
      </c>
      <c r="E214" s="10">
        <v>76</v>
      </c>
      <c r="F214" s="10">
        <v>3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71</v>
      </c>
      <c r="D215" s="10">
        <v>3</v>
      </c>
      <c r="E215" s="10">
        <v>64</v>
      </c>
      <c r="F215" s="10">
        <v>4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65</v>
      </c>
      <c r="D216" s="10">
        <v>3</v>
      </c>
      <c r="E216" s="10">
        <v>57</v>
      </c>
      <c r="F216" s="10">
        <v>5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77</v>
      </c>
      <c r="D217" s="10">
        <v>2</v>
      </c>
      <c r="E217" s="10">
        <v>67</v>
      </c>
      <c r="F217" s="10">
        <v>8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225</v>
      </c>
      <c r="D218" s="10">
        <v>9</v>
      </c>
      <c r="E218" s="10">
        <v>198</v>
      </c>
      <c r="F218" s="10">
        <v>18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70</v>
      </c>
      <c r="D219" s="10">
        <v>5</v>
      </c>
      <c r="E219" s="10">
        <v>60</v>
      </c>
      <c r="F219" s="10">
        <v>5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51</v>
      </c>
      <c r="D220" s="10">
        <v>1</v>
      </c>
      <c r="E220" s="10">
        <v>46</v>
      </c>
      <c r="F220" s="10">
        <v>4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37</v>
      </c>
      <c r="D221" s="10" t="s">
        <v>265</v>
      </c>
      <c r="E221" s="10">
        <v>35</v>
      </c>
      <c r="F221" s="10">
        <v>2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32</v>
      </c>
      <c r="D222" s="10">
        <v>1</v>
      </c>
      <c r="E222" s="10">
        <v>28</v>
      </c>
      <c r="F222" s="10">
        <v>3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35</v>
      </c>
      <c r="D223" s="10">
        <v>2</v>
      </c>
      <c r="E223" s="10">
        <v>29</v>
      </c>
      <c r="F223" s="10">
        <v>4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115</v>
      </c>
      <c r="D224" s="10">
        <v>5</v>
      </c>
      <c r="E224" s="10">
        <v>100</v>
      </c>
      <c r="F224" s="10">
        <v>10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17346</v>
      </c>
      <c r="D225" s="3">
        <v>5299</v>
      </c>
      <c r="E225" s="3">
        <v>11167</v>
      </c>
      <c r="F225" s="3">
        <v>880</v>
      </c>
    </row>
    <row r="226" spans="1:11" ht="12" customHeight="1">
      <c r="A226" s="33" t="s">
        <v>254</v>
      </c>
      <c r="B226" s="1" t="s">
        <v>8</v>
      </c>
      <c r="C226" s="10">
        <v>1198</v>
      </c>
      <c r="D226" s="10">
        <v>704</v>
      </c>
      <c r="E226" s="10">
        <v>67</v>
      </c>
      <c r="F226" s="10">
        <v>427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215</v>
      </c>
      <c r="D227" s="10">
        <v>26</v>
      </c>
      <c r="E227" s="10">
        <v>19</v>
      </c>
      <c r="F227" s="10">
        <v>170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227</v>
      </c>
      <c r="D228" s="10">
        <v>51</v>
      </c>
      <c r="E228" s="10">
        <v>24</v>
      </c>
      <c r="F228" s="10">
        <v>152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250</v>
      </c>
      <c r="D229" s="10">
        <v>145</v>
      </c>
      <c r="E229" s="10">
        <v>19</v>
      </c>
      <c r="F229" s="10">
        <v>86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233</v>
      </c>
      <c r="D230" s="10">
        <v>216</v>
      </c>
      <c r="E230" s="10">
        <v>3</v>
      </c>
      <c r="F230" s="10">
        <v>14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273</v>
      </c>
      <c r="D231" s="10">
        <v>266</v>
      </c>
      <c r="E231" s="10">
        <v>2</v>
      </c>
      <c r="F231" s="10">
        <v>5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1426</v>
      </c>
      <c r="D232" s="10">
        <v>1374</v>
      </c>
      <c r="E232" s="10">
        <v>35</v>
      </c>
      <c r="F232" s="10">
        <v>17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275</v>
      </c>
      <c r="D233" s="10">
        <v>262</v>
      </c>
      <c r="E233" s="10">
        <v>9</v>
      </c>
      <c r="F233" s="10">
        <v>4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259</v>
      </c>
      <c r="D234" s="10">
        <v>250</v>
      </c>
      <c r="E234" s="10">
        <v>4</v>
      </c>
      <c r="F234" s="10">
        <v>5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285</v>
      </c>
      <c r="D235" s="10">
        <v>277</v>
      </c>
      <c r="E235" s="10">
        <v>5</v>
      </c>
      <c r="F235" s="10">
        <v>3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291</v>
      </c>
      <c r="D236" s="10">
        <v>275</v>
      </c>
      <c r="E236" s="10">
        <v>13</v>
      </c>
      <c r="F236" s="10">
        <v>3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316</v>
      </c>
      <c r="D237" s="10">
        <v>310</v>
      </c>
      <c r="E237" s="10">
        <v>4</v>
      </c>
      <c r="F237" s="10">
        <v>2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1565</v>
      </c>
      <c r="D238" s="10">
        <v>1445</v>
      </c>
      <c r="E238" s="10">
        <v>89</v>
      </c>
      <c r="F238" s="10">
        <v>31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289</v>
      </c>
      <c r="D239" s="10">
        <v>269</v>
      </c>
      <c r="E239" s="10">
        <v>14</v>
      </c>
      <c r="F239" s="10">
        <v>6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294</v>
      </c>
      <c r="D240" s="10">
        <v>282</v>
      </c>
      <c r="E240" s="10">
        <v>7</v>
      </c>
      <c r="F240" s="10">
        <v>5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307</v>
      </c>
      <c r="D241" s="10">
        <v>286</v>
      </c>
      <c r="E241" s="10">
        <v>16</v>
      </c>
      <c r="F241" s="10">
        <v>5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312</v>
      </c>
      <c r="D242" s="10">
        <v>287</v>
      </c>
      <c r="E242" s="10">
        <v>17</v>
      </c>
      <c r="F242" s="10">
        <v>8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363</v>
      </c>
      <c r="D243" s="10">
        <v>321</v>
      </c>
      <c r="E243" s="10">
        <v>35</v>
      </c>
      <c r="F243" s="10">
        <v>7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1371</v>
      </c>
      <c r="D244" s="10">
        <v>951</v>
      </c>
      <c r="E244" s="10">
        <v>395</v>
      </c>
      <c r="F244" s="10">
        <v>25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303</v>
      </c>
      <c r="D245" s="10">
        <v>265</v>
      </c>
      <c r="E245" s="10">
        <v>32</v>
      </c>
      <c r="F245" s="10">
        <v>6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255</v>
      </c>
      <c r="D246" s="10">
        <v>228</v>
      </c>
      <c r="E246" s="10">
        <v>24</v>
      </c>
      <c r="F246" s="10">
        <v>3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290</v>
      </c>
      <c r="D247" s="10">
        <v>216</v>
      </c>
      <c r="E247" s="10">
        <v>68</v>
      </c>
      <c r="F247" s="10">
        <v>6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259</v>
      </c>
      <c r="D248" s="10">
        <v>147</v>
      </c>
      <c r="E248" s="10">
        <v>106</v>
      </c>
      <c r="F248" s="10">
        <v>6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264</v>
      </c>
      <c r="D249" s="10">
        <v>95</v>
      </c>
      <c r="E249" s="10">
        <v>165</v>
      </c>
      <c r="F249" s="10">
        <v>4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1158</v>
      </c>
      <c r="D250" s="10">
        <v>225</v>
      </c>
      <c r="E250" s="10">
        <v>915</v>
      </c>
      <c r="F250" s="10">
        <v>18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223</v>
      </c>
      <c r="D251" s="10">
        <v>58</v>
      </c>
      <c r="E251" s="10">
        <v>163</v>
      </c>
      <c r="F251" s="10">
        <v>2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244</v>
      </c>
      <c r="D252" s="10">
        <v>64</v>
      </c>
      <c r="E252" s="10">
        <v>174</v>
      </c>
      <c r="F252" s="10">
        <v>6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238</v>
      </c>
      <c r="D253" s="10">
        <v>36</v>
      </c>
      <c r="E253" s="10">
        <v>198</v>
      </c>
      <c r="F253" s="10">
        <v>4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221</v>
      </c>
      <c r="D254" s="10">
        <v>38</v>
      </c>
      <c r="E254" s="10">
        <v>179</v>
      </c>
      <c r="F254" s="10">
        <v>4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232</v>
      </c>
      <c r="D255" s="10">
        <v>29</v>
      </c>
      <c r="E255" s="10">
        <v>201</v>
      </c>
      <c r="F255" s="10">
        <v>2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1182</v>
      </c>
      <c r="D256" s="10">
        <v>111</v>
      </c>
      <c r="E256" s="10">
        <v>1050</v>
      </c>
      <c r="F256" s="10">
        <v>21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220</v>
      </c>
      <c r="D257" s="10">
        <v>23</v>
      </c>
      <c r="E257" s="10">
        <v>194</v>
      </c>
      <c r="F257" s="10">
        <v>3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254</v>
      </c>
      <c r="D258" s="10">
        <v>31</v>
      </c>
      <c r="E258" s="10">
        <v>222</v>
      </c>
      <c r="F258" s="10">
        <v>1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230</v>
      </c>
      <c r="D259" s="10">
        <v>20</v>
      </c>
      <c r="E259" s="10">
        <v>206</v>
      </c>
      <c r="F259" s="10">
        <v>4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218</v>
      </c>
      <c r="D260" s="10">
        <v>19</v>
      </c>
      <c r="E260" s="10">
        <v>195</v>
      </c>
      <c r="F260" s="10">
        <v>4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260</v>
      </c>
      <c r="D261" s="10">
        <v>18</v>
      </c>
      <c r="E261" s="10">
        <v>233</v>
      </c>
      <c r="F261" s="10">
        <v>9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1229</v>
      </c>
      <c r="D262" s="10">
        <v>78</v>
      </c>
      <c r="E262" s="10">
        <v>1131</v>
      </c>
      <c r="F262" s="10">
        <v>20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257</v>
      </c>
      <c r="D263" s="10">
        <v>18</v>
      </c>
      <c r="E263" s="10">
        <v>232</v>
      </c>
      <c r="F263" s="10">
        <v>7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261</v>
      </c>
      <c r="D264" s="10">
        <v>13</v>
      </c>
      <c r="E264" s="10">
        <v>243</v>
      </c>
      <c r="F264" s="10">
        <v>5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243</v>
      </c>
      <c r="D265" s="10">
        <v>20</v>
      </c>
      <c r="E265" s="10">
        <v>219</v>
      </c>
      <c r="F265" s="10">
        <v>4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232</v>
      </c>
      <c r="D266" s="10">
        <v>11</v>
      </c>
      <c r="E266" s="10">
        <v>218</v>
      </c>
      <c r="F266" s="10">
        <v>3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236</v>
      </c>
      <c r="D267" s="10">
        <v>16</v>
      </c>
      <c r="E267" s="10">
        <v>219</v>
      </c>
      <c r="F267" s="10">
        <v>1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1158</v>
      </c>
      <c r="D268" s="10">
        <v>60</v>
      </c>
      <c r="E268" s="10">
        <v>1077</v>
      </c>
      <c r="F268" s="10">
        <v>21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222</v>
      </c>
      <c r="D269" s="10">
        <v>13</v>
      </c>
      <c r="E269" s="10">
        <v>208</v>
      </c>
      <c r="F269" s="10">
        <v>1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238</v>
      </c>
      <c r="D270" s="10">
        <v>11</v>
      </c>
      <c r="E270" s="10">
        <v>221</v>
      </c>
      <c r="F270" s="10">
        <v>6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235</v>
      </c>
      <c r="D271" s="10">
        <v>14</v>
      </c>
      <c r="E271" s="10">
        <v>218</v>
      </c>
      <c r="F271" s="10">
        <v>3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221</v>
      </c>
      <c r="D272" s="10">
        <v>11</v>
      </c>
      <c r="E272" s="10">
        <v>204</v>
      </c>
      <c r="F272" s="10">
        <v>6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242</v>
      </c>
      <c r="D273" s="10">
        <v>11</v>
      </c>
      <c r="E273" s="10">
        <v>226</v>
      </c>
      <c r="F273" s="10">
        <v>5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1155</v>
      </c>
      <c r="D274" s="10">
        <v>60</v>
      </c>
      <c r="E274" s="10">
        <v>1061</v>
      </c>
      <c r="F274" s="10">
        <v>34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217</v>
      </c>
      <c r="D275" s="10">
        <v>11</v>
      </c>
      <c r="E275" s="10">
        <v>204</v>
      </c>
      <c r="F275" s="10">
        <v>2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239</v>
      </c>
      <c r="D276" s="10">
        <v>15</v>
      </c>
      <c r="E276" s="10">
        <v>217</v>
      </c>
      <c r="F276" s="10">
        <v>7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250</v>
      </c>
      <c r="D277" s="10">
        <v>9</v>
      </c>
      <c r="E277" s="10">
        <v>234</v>
      </c>
      <c r="F277" s="10">
        <v>7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239</v>
      </c>
      <c r="D278" s="10">
        <v>13</v>
      </c>
      <c r="E278" s="10">
        <v>213</v>
      </c>
      <c r="F278" s="10">
        <v>13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210</v>
      </c>
      <c r="D279" s="10">
        <v>12</v>
      </c>
      <c r="E279" s="10">
        <v>193</v>
      </c>
      <c r="F279" s="10">
        <v>5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1016</v>
      </c>
      <c r="D280" s="10">
        <v>60</v>
      </c>
      <c r="E280" s="10">
        <v>928</v>
      </c>
      <c r="F280" s="10">
        <v>28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184</v>
      </c>
      <c r="D281" s="10">
        <v>13</v>
      </c>
      <c r="E281" s="10">
        <v>164</v>
      </c>
      <c r="F281" s="10">
        <v>7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229</v>
      </c>
      <c r="D282" s="10">
        <v>13</v>
      </c>
      <c r="E282" s="10">
        <v>210</v>
      </c>
      <c r="F282" s="10">
        <v>6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220</v>
      </c>
      <c r="D283" s="10">
        <v>12</v>
      </c>
      <c r="E283" s="10">
        <v>204</v>
      </c>
      <c r="F283" s="10">
        <v>4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202</v>
      </c>
      <c r="D284" s="10">
        <v>15</v>
      </c>
      <c r="E284" s="10">
        <v>184</v>
      </c>
      <c r="F284" s="10">
        <v>3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181</v>
      </c>
      <c r="D285" s="10">
        <v>7</v>
      </c>
      <c r="E285" s="10">
        <v>166</v>
      </c>
      <c r="F285" s="10">
        <v>8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956</v>
      </c>
      <c r="D286" s="10">
        <v>53</v>
      </c>
      <c r="E286" s="10">
        <v>875</v>
      </c>
      <c r="F286" s="10">
        <v>28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206</v>
      </c>
      <c r="D287" s="10">
        <v>9</v>
      </c>
      <c r="E287" s="10">
        <v>192</v>
      </c>
      <c r="F287" s="10">
        <v>5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213</v>
      </c>
      <c r="D288" s="10">
        <v>16</v>
      </c>
      <c r="E288" s="10">
        <v>189</v>
      </c>
      <c r="F288" s="10">
        <v>8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177</v>
      </c>
      <c r="D289" s="10">
        <v>8</v>
      </c>
      <c r="E289" s="10">
        <v>164</v>
      </c>
      <c r="F289" s="10">
        <v>5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182</v>
      </c>
      <c r="D290" s="10">
        <v>13</v>
      </c>
      <c r="E290" s="10">
        <v>162</v>
      </c>
      <c r="F290" s="10">
        <v>7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178</v>
      </c>
      <c r="D291" s="10">
        <v>7</v>
      </c>
      <c r="E291" s="10">
        <v>168</v>
      </c>
      <c r="F291" s="10">
        <v>3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961</v>
      </c>
      <c r="D292" s="10">
        <v>40</v>
      </c>
      <c r="E292" s="10">
        <v>888</v>
      </c>
      <c r="F292" s="10">
        <v>33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178</v>
      </c>
      <c r="D293" s="10">
        <v>9</v>
      </c>
      <c r="E293" s="10">
        <v>163</v>
      </c>
      <c r="F293" s="10">
        <v>6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183</v>
      </c>
      <c r="D294" s="10">
        <v>9</v>
      </c>
      <c r="E294" s="10">
        <v>169</v>
      </c>
      <c r="F294" s="10">
        <v>5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212</v>
      </c>
      <c r="D295" s="10">
        <v>9</v>
      </c>
      <c r="E295" s="10">
        <v>197</v>
      </c>
      <c r="F295" s="10">
        <v>6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210</v>
      </c>
      <c r="D296" s="10">
        <v>7</v>
      </c>
      <c r="E296" s="10">
        <v>193</v>
      </c>
      <c r="F296" s="10">
        <v>10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178</v>
      </c>
      <c r="D297" s="10">
        <v>6</v>
      </c>
      <c r="E297" s="10">
        <v>166</v>
      </c>
      <c r="F297" s="10">
        <v>6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791</v>
      </c>
      <c r="D298" s="10">
        <v>30</v>
      </c>
      <c r="E298" s="10">
        <v>719</v>
      </c>
      <c r="F298" s="10">
        <v>42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171</v>
      </c>
      <c r="D299" s="10">
        <v>8</v>
      </c>
      <c r="E299" s="10">
        <v>153</v>
      </c>
      <c r="F299" s="10">
        <v>10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146</v>
      </c>
      <c r="D300" s="10">
        <v>4</v>
      </c>
      <c r="E300" s="10">
        <v>130</v>
      </c>
      <c r="F300" s="10">
        <v>12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164</v>
      </c>
      <c r="D301" s="10">
        <v>5</v>
      </c>
      <c r="E301" s="10">
        <v>149</v>
      </c>
      <c r="F301" s="10">
        <v>10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160</v>
      </c>
      <c r="D302" s="10">
        <v>7</v>
      </c>
      <c r="E302" s="10">
        <v>148</v>
      </c>
      <c r="F302" s="10">
        <v>5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150</v>
      </c>
      <c r="D303" s="10">
        <v>6</v>
      </c>
      <c r="E303" s="10">
        <v>139</v>
      </c>
      <c r="F303" s="10">
        <v>5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744</v>
      </c>
      <c r="D304" s="10">
        <v>39</v>
      </c>
      <c r="E304" s="10">
        <v>670</v>
      </c>
      <c r="F304" s="10">
        <v>35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147</v>
      </c>
      <c r="D305" s="10">
        <v>4</v>
      </c>
      <c r="E305" s="10">
        <v>139</v>
      </c>
      <c r="F305" s="10">
        <v>4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141</v>
      </c>
      <c r="D306" s="10">
        <v>7</v>
      </c>
      <c r="E306" s="10">
        <v>131</v>
      </c>
      <c r="F306" s="10">
        <v>3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153</v>
      </c>
      <c r="D307" s="10">
        <v>7</v>
      </c>
      <c r="E307" s="10">
        <v>137</v>
      </c>
      <c r="F307" s="10">
        <v>9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159</v>
      </c>
      <c r="D308" s="10">
        <v>12</v>
      </c>
      <c r="E308" s="10">
        <v>136</v>
      </c>
      <c r="F308" s="10">
        <v>11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144</v>
      </c>
      <c r="D309" s="10">
        <v>9</v>
      </c>
      <c r="E309" s="10">
        <v>127</v>
      </c>
      <c r="F309" s="10">
        <v>8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573</v>
      </c>
      <c r="D310" s="10">
        <v>29</v>
      </c>
      <c r="E310" s="10">
        <v>508</v>
      </c>
      <c r="F310" s="10">
        <v>36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138</v>
      </c>
      <c r="D311" s="10">
        <v>5</v>
      </c>
      <c r="E311" s="10">
        <v>123</v>
      </c>
      <c r="F311" s="10">
        <v>10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114</v>
      </c>
      <c r="D312" s="10">
        <v>7</v>
      </c>
      <c r="E312" s="10">
        <v>98</v>
      </c>
      <c r="F312" s="10">
        <v>9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116</v>
      </c>
      <c r="D313" s="10">
        <v>5</v>
      </c>
      <c r="E313" s="10">
        <v>101</v>
      </c>
      <c r="F313" s="10">
        <v>10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100</v>
      </c>
      <c r="D314" s="10">
        <v>8</v>
      </c>
      <c r="E314" s="10">
        <v>89</v>
      </c>
      <c r="F314" s="10">
        <v>3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105</v>
      </c>
      <c r="D315" s="10">
        <v>4</v>
      </c>
      <c r="E315" s="10">
        <v>97</v>
      </c>
      <c r="F315" s="10">
        <v>4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427</v>
      </c>
      <c r="D316" s="10">
        <v>20</v>
      </c>
      <c r="E316" s="10">
        <v>380</v>
      </c>
      <c r="F316" s="10">
        <v>27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89</v>
      </c>
      <c r="D317" s="10">
        <v>6</v>
      </c>
      <c r="E317" s="10">
        <v>79</v>
      </c>
      <c r="F317" s="10">
        <v>4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97</v>
      </c>
      <c r="D318" s="10">
        <v>4</v>
      </c>
      <c r="E318" s="10">
        <v>83</v>
      </c>
      <c r="F318" s="10">
        <v>10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94</v>
      </c>
      <c r="D319" s="10">
        <v>2</v>
      </c>
      <c r="E319" s="10">
        <v>84</v>
      </c>
      <c r="F319" s="10">
        <v>8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74</v>
      </c>
      <c r="D320" s="10">
        <v>3</v>
      </c>
      <c r="E320" s="10">
        <v>70</v>
      </c>
      <c r="F320" s="10">
        <v>1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73</v>
      </c>
      <c r="D321" s="10">
        <v>5</v>
      </c>
      <c r="E321" s="10">
        <v>64</v>
      </c>
      <c r="F321" s="10">
        <v>4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283</v>
      </c>
      <c r="D322" s="10">
        <v>13</v>
      </c>
      <c r="E322" s="10">
        <v>244</v>
      </c>
      <c r="F322" s="10">
        <v>26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74</v>
      </c>
      <c r="D323" s="10">
        <v>4</v>
      </c>
      <c r="E323" s="10">
        <v>61</v>
      </c>
      <c r="F323" s="10">
        <v>9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59</v>
      </c>
      <c r="D324" s="10">
        <v>3</v>
      </c>
      <c r="E324" s="10">
        <v>52</v>
      </c>
      <c r="F324" s="10">
        <v>4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51</v>
      </c>
      <c r="D325" s="10">
        <v>2</v>
      </c>
      <c r="E325" s="10">
        <v>46</v>
      </c>
      <c r="F325" s="10">
        <v>3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61</v>
      </c>
      <c r="D326" s="10">
        <v>1</v>
      </c>
      <c r="E326" s="10">
        <v>52</v>
      </c>
      <c r="F326" s="10">
        <v>8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38</v>
      </c>
      <c r="D327" s="10">
        <v>3</v>
      </c>
      <c r="E327" s="10">
        <v>33</v>
      </c>
      <c r="F327" s="10">
        <v>2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116</v>
      </c>
      <c r="D328" s="10">
        <v>4</v>
      </c>
      <c r="E328" s="10">
        <v>104</v>
      </c>
      <c r="F328" s="10">
        <v>8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29</v>
      </c>
      <c r="D329" s="10" t="s">
        <v>265</v>
      </c>
      <c r="E329" s="10">
        <v>28</v>
      </c>
      <c r="F329" s="10">
        <v>1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35</v>
      </c>
      <c r="D330" s="10">
        <v>1</v>
      </c>
      <c r="E330" s="10">
        <v>32</v>
      </c>
      <c r="F330" s="10">
        <v>2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28</v>
      </c>
      <c r="D331" s="10">
        <v>2</v>
      </c>
      <c r="E331" s="10">
        <v>22</v>
      </c>
      <c r="F331" s="10">
        <v>4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13</v>
      </c>
      <c r="D332" s="10">
        <v>1</v>
      </c>
      <c r="E332" s="10">
        <v>12</v>
      </c>
      <c r="F332" s="10" t="s">
        <v>265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11</v>
      </c>
      <c r="D333" s="10" t="s">
        <v>265</v>
      </c>
      <c r="E333" s="10">
        <v>10</v>
      </c>
      <c r="F333" s="10">
        <v>1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37</v>
      </c>
      <c r="D334" s="5">
        <v>3</v>
      </c>
      <c r="E334" s="5">
        <v>31</v>
      </c>
      <c r="F334" s="5">
        <v>3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1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7.832031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176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11662</v>
      </c>
      <c r="D5" s="3">
        <v>3538</v>
      </c>
      <c r="E5" s="3">
        <v>7776</v>
      </c>
      <c r="F5" s="3">
        <v>348</v>
      </c>
    </row>
    <row r="6" spans="1:32" ht="12" customHeight="1">
      <c r="A6" s="33" t="s">
        <v>254</v>
      </c>
      <c r="B6" s="1" t="s">
        <v>8</v>
      </c>
      <c r="C6" s="10">
        <v>660</v>
      </c>
      <c r="D6" s="10">
        <v>463</v>
      </c>
      <c r="E6" s="10">
        <v>19</v>
      </c>
      <c r="F6" s="10">
        <v>178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93</v>
      </c>
      <c r="D7" s="10">
        <v>14</v>
      </c>
      <c r="E7" s="10">
        <v>4</v>
      </c>
      <c r="F7" s="10">
        <v>75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120</v>
      </c>
      <c r="D8" s="10">
        <v>30</v>
      </c>
      <c r="E8" s="10">
        <v>5</v>
      </c>
      <c r="F8" s="10">
        <v>85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149</v>
      </c>
      <c r="D9" s="10">
        <v>130</v>
      </c>
      <c r="E9" s="10">
        <v>7</v>
      </c>
      <c r="F9" s="10">
        <v>12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137</v>
      </c>
      <c r="D10" s="10">
        <v>130</v>
      </c>
      <c r="E10" s="10">
        <v>3</v>
      </c>
      <c r="F10" s="10">
        <v>4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161</v>
      </c>
      <c r="D11" s="10">
        <v>159</v>
      </c>
      <c r="E11" s="10" t="s">
        <v>265</v>
      </c>
      <c r="F11" s="10">
        <v>2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858</v>
      </c>
      <c r="D12" s="10">
        <v>850</v>
      </c>
      <c r="E12" s="10">
        <v>6</v>
      </c>
      <c r="F12" s="10">
        <v>2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162</v>
      </c>
      <c r="D13" s="10">
        <v>161</v>
      </c>
      <c r="E13" s="10">
        <v>1</v>
      </c>
      <c r="F13" s="10" t="s">
        <v>265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166</v>
      </c>
      <c r="D14" s="10">
        <v>165</v>
      </c>
      <c r="E14" s="10" t="s">
        <v>265</v>
      </c>
      <c r="F14" s="10">
        <v>1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165</v>
      </c>
      <c r="D15" s="10">
        <v>163</v>
      </c>
      <c r="E15" s="10">
        <v>1</v>
      </c>
      <c r="F15" s="10">
        <v>1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180</v>
      </c>
      <c r="D16" s="10">
        <v>177</v>
      </c>
      <c r="E16" s="10">
        <v>3</v>
      </c>
      <c r="F16" s="10" t="s">
        <v>265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185</v>
      </c>
      <c r="D17" s="10">
        <v>184</v>
      </c>
      <c r="E17" s="10">
        <v>1</v>
      </c>
      <c r="F17" s="10" t="s">
        <v>265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852</v>
      </c>
      <c r="D18" s="10">
        <v>835</v>
      </c>
      <c r="E18" s="10">
        <v>16</v>
      </c>
      <c r="F18" s="10">
        <v>1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164</v>
      </c>
      <c r="D19" s="10">
        <v>162</v>
      </c>
      <c r="E19" s="10">
        <v>2</v>
      </c>
      <c r="F19" s="10" t="s">
        <v>265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168</v>
      </c>
      <c r="D20" s="10">
        <v>166</v>
      </c>
      <c r="E20" s="10">
        <v>1</v>
      </c>
      <c r="F20" s="10">
        <v>1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161</v>
      </c>
      <c r="D21" s="10">
        <v>158</v>
      </c>
      <c r="E21" s="10">
        <v>3</v>
      </c>
      <c r="F21" s="10" t="s">
        <v>265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184</v>
      </c>
      <c r="D22" s="10">
        <v>179</v>
      </c>
      <c r="E22" s="10">
        <v>5</v>
      </c>
      <c r="F22" s="10" t="s">
        <v>265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175</v>
      </c>
      <c r="D23" s="10">
        <v>170</v>
      </c>
      <c r="E23" s="10">
        <v>5</v>
      </c>
      <c r="F23" s="10" t="s">
        <v>265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858</v>
      </c>
      <c r="D24" s="10">
        <v>657</v>
      </c>
      <c r="E24" s="10">
        <v>198</v>
      </c>
      <c r="F24" s="10">
        <v>3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161</v>
      </c>
      <c r="D25" s="10">
        <v>143</v>
      </c>
      <c r="E25" s="10">
        <v>18</v>
      </c>
      <c r="F25" s="10" t="s">
        <v>265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180</v>
      </c>
      <c r="D26" s="10">
        <v>167</v>
      </c>
      <c r="E26" s="10">
        <v>12</v>
      </c>
      <c r="F26" s="10">
        <v>1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172</v>
      </c>
      <c r="D27" s="10">
        <v>152</v>
      </c>
      <c r="E27" s="10">
        <v>20</v>
      </c>
      <c r="F27" s="10" t="s">
        <v>265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191</v>
      </c>
      <c r="D28" s="10">
        <v>125</v>
      </c>
      <c r="E28" s="10">
        <v>66</v>
      </c>
      <c r="F28" s="10" t="s">
        <v>265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154</v>
      </c>
      <c r="D29" s="10">
        <v>70</v>
      </c>
      <c r="E29" s="10">
        <v>82</v>
      </c>
      <c r="F29" s="10">
        <v>2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721</v>
      </c>
      <c r="D30" s="10">
        <v>267</v>
      </c>
      <c r="E30" s="10">
        <v>449</v>
      </c>
      <c r="F30" s="10">
        <v>5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146</v>
      </c>
      <c r="D31" s="10">
        <v>65</v>
      </c>
      <c r="E31" s="10">
        <v>80</v>
      </c>
      <c r="F31" s="10">
        <v>1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150</v>
      </c>
      <c r="D32" s="10">
        <v>63</v>
      </c>
      <c r="E32" s="10">
        <v>86</v>
      </c>
      <c r="F32" s="10">
        <v>1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134</v>
      </c>
      <c r="D33" s="10">
        <v>43</v>
      </c>
      <c r="E33" s="10">
        <v>90</v>
      </c>
      <c r="F33" s="10">
        <v>1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126</v>
      </c>
      <c r="D34" s="10">
        <v>43</v>
      </c>
      <c r="E34" s="10">
        <v>83</v>
      </c>
      <c r="F34" s="10" t="s">
        <v>265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165</v>
      </c>
      <c r="D35" s="10">
        <v>53</v>
      </c>
      <c r="E35" s="10">
        <v>110</v>
      </c>
      <c r="F35" s="10">
        <v>2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777</v>
      </c>
      <c r="D36" s="10">
        <v>122</v>
      </c>
      <c r="E36" s="10">
        <v>644</v>
      </c>
      <c r="F36" s="10">
        <v>11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163</v>
      </c>
      <c r="D37" s="10">
        <v>33</v>
      </c>
      <c r="E37" s="10">
        <v>129</v>
      </c>
      <c r="F37" s="10">
        <v>1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170</v>
      </c>
      <c r="D38" s="10">
        <v>32</v>
      </c>
      <c r="E38" s="10">
        <v>136</v>
      </c>
      <c r="F38" s="10">
        <v>2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136</v>
      </c>
      <c r="D39" s="10">
        <v>19</v>
      </c>
      <c r="E39" s="10">
        <v>116</v>
      </c>
      <c r="F39" s="10">
        <v>1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145</v>
      </c>
      <c r="D40" s="10">
        <v>21</v>
      </c>
      <c r="E40" s="10">
        <v>119</v>
      </c>
      <c r="F40" s="10">
        <v>5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163</v>
      </c>
      <c r="D41" s="10">
        <v>17</v>
      </c>
      <c r="E41" s="10">
        <v>144</v>
      </c>
      <c r="F41" s="10">
        <v>2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676</v>
      </c>
      <c r="D42" s="10">
        <v>68</v>
      </c>
      <c r="E42" s="10">
        <v>602</v>
      </c>
      <c r="F42" s="10">
        <v>6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164</v>
      </c>
      <c r="D43" s="10">
        <v>18</v>
      </c>
      <c r="E43" s="10">
        <v>145</v>
      </c>
      <c r="F43" s="10">
        <v>1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139</v>
      </c>
      <c r="D44" s="10">
        <v>14</v>
      </c>
      <c r="E44" s="10">
        <v>124</v>
      </c>
      <c r="F44" s="10">
        <v>1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118</v>
      </c>
      <c r="D45" s="10">
        <v>9</v>
      </c>
      <c r="E45" s="10">
        <v>107</v>
      </c>
      <c r="F45" s="10">
        <v>2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121</v>
      </c>
      <c r="D46" s="10">
        <v>9</v>
      </c>
      <c r="E46" s="10">
        <v>111</v>
      </c>
      <c r="F46" s="10">
        <v>1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134</v>
      </c>
      <c r="D47" s="10">
        <v>18</v>
      </c>
      <c r="E47" s="10">
        <v>115</v>
      </c>
      <c r="F47" s="10">
        <v>1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758</v>
      </c>
      <c r="D48" s="10">
        <v>80</v>
      </c>
      <c r="E48" s="10">
        <v>669</v>
      </c>
      <c r="F48" s="10">
        <v>9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148</v>
      </c>
      <c r="D49" s="10">
        <v>19</v>
      </c>
      <c r="E49" s="10">
        <v>129</v>
      </c>
      <c r="F49" s="10" t="s">
        <v>265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135</v>
      </c>
      <c r="D50" s="10">
        <v>14</v>
      </c>
      <c r="E50" s="10">
        <v>118</v>
      </c>
      <c r="F50" s="10">
        <v>3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167</v>
      </c>
      <c r="D51" s="10">
        <v>17</v>
      </c>
      <c r="E51" s="10">
        <v>148</v>
      </c>
      <c r="F51" s="10">
        <v>2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137</v>
      </c>
      <c r="D52" s="10">
        <v>11</v>
      </c>
      <c r="E52" s="10">
        <v>124</v>
      </c>
      <c r="F52" s="10">
        <v>2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171</v>
      </c>
      <c r="D53" s="10">
        <v>19</v>
      </c>
      <c r="E53" s="10">
        <v>150</v>
      </c>
      <c r="F53" s="10">
        <v>2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853</v>
      </c>
      <c r="D54" s="10">
        <v>66</v>
      </c>
      <c r="E54" s="10">
        <v>779</v>
      </c>
      <c r="F54" s="10">
        <v>8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160</v>
      </c>
      <c r="D55" s="10">
        <v>15</v>
      </c>
      <c r="E55" s="10">
        <v>145</v>
      </c>
      <c r="F55" s="10" t="s">
        <v>265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148</v>
      </c>
      <c r="D56" s="10">
        <v>14</v>
      </c>
      <c r="E56" s="10">
        <v>131</v>
      </c>
      <c r="F56" s="10">
        <v>3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189</v>
      </c>
      <c r="D57" s="10">
        <v>12</v>
      </c>
      <c r="E57" s="10">
        <v>174</v>
      </c>
      <c r="F57" s="10">
        <v>3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187</v>
      </c>
      <c r="D58" s="10">
        <v>12</v>
      </c>
      <c r="E58" s="10">
        <v>173</v>
      </c>
      <c r="F58" s="10">
        <v>2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169</v>
      </c>
      <c r="D59" s="10">
        <v>13</v>
      </c>
      <c r="E59" s="10">
        <v>156</v>
      </c>
      <c r="F59" s="10" t="s">
        <v>265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773</v>
      </c>
      <c r="D60" s="10">
        <v>38</v>
      </c>
      <c r="E60" s="10">
        <v>724</v>
      </c>
      <c r="F60" s="10">
        <v>11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155</v>
      </c>
      <c r="D61" s="10">
        <v>7</v>
      </c>
      <c r="E61" s="10">
        <v>146</v>
      </c>
      <c r="F61" s="10">
        <v>2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174</v>
      </c>
      <c r="D62" s="10">
        <v>9</v>
      </c>
      <c r="E62" s="10">
        <v>162</v>
      </c>
      <c r="F62" s="10">
        <v>3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142</v>
      </c>
      <c r="D63" s="10">
        <v>7</v>
      </c>
      <c r="E63" s="10">
        <v>133</v>
      </c>
      <c r="F63" s="10">
        <v>2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144</v>
      </c>
      <c r="D64" s="10">
        <v>8</v>
      </c>
      <c r="E64" s="10">
        <v>133</v>
      </c>
      <c r="F64" s="10">
        <v>3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158</v>
      </c>
      <c r="D65" s="10">
        <v>7</v>
      </c>
      <c r="E65" s="10">
        <v>150</v>
      </c>
      <c r="F65" s="10">
        <v>1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664</v>
      </c>
      <c r="D66" s="10">
        <v>24</v>
      </c>
      <c r="E66" s="10">
        <v>627</v>
      </c>
      <c r="F66" s="10">
        <v>13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154</v>
      </c>
      <c r="D67" s="10">
        <v>11</v>
      </c>
      <c r="E67" s="10">
        <v>141</v>
      </c>
      <c r="F67" s="10">
        <v>2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131</v>
      </c>
      <c r="D68" s="10">
        <v>4</v>
      </c>
      <c r="E68" s="10">
        <v>124</v>
      </c>
      <c r="F68" s="10">
        <v>3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113</v>
      </c>
      <c r="D69" s="10">
        <v>5</v>
      </c>
      <c r="E69" s="10">
        <v>108</v>
      </c>
      <c r="F69" s="10" t="s">
        <v>265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135</v>
      </c>
      <c r="D70" s="10">
        <v>2</v>
      </c>
      <c r="E70" s="10">
        <v>129</v>
      </c>
      <c r="F70" s="10">
        <v>4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131</v>
      </c>
      <c r="D71" s="10">
        <v>2</v>
      </c>
      <c r="E71" s="10">
        <v>125</v>
      </c>
      <c r="F71" s="10">
        <v>4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623</v>
      </c>
      <c r="D72" s="10">
        <v>14</v>
      </c>
      <c r="E72" s="10">
        <v>595</v>
      </c>
      <c r="F72" s="10">
        <v>14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128</v>
      </c>
      <c r="D73" s="10">
        <v>2</v>
      </c>
      <c r="E73" s="10">
        <v>122</v>
      </c>
      <c r="F73" s="10">
        <v>4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115</v>
      </c>
      <c r="D74" s="10">
        <v>2</v>
      </c>
      <c r="E74" s="10">
        <v>111</v>
      </c>
      <c r="F74" s="10">
        <v>2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140</v>
      </c>
      <c r="D75" s="10">
        <v>5</v>
      </c>
      <c r="E75" s="10">
        <v>133</v>
      </c>
      <c r="F75" s="10">
        <v>2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111</v>
      </c>
      <c r="D76" s="10">
        <v>2</v>
      </c>
      <c r="E76" s="10">
        <v>106</v>
      </c>
      <c r="F76" s="10">
        <v>3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129</v>
      </c>
      <c r="D77" s="10">
        <v>3</v>
      </c>
      <c r="E77" s="10">
        <v>123</v>
      </c>
      <c r="F77" s="10">
        <v>3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593</v>
      </c>
      <c r="D78" s="10">
        <v>19</v>
      </c>
      <c r="E78" s="10">
        <v>565</v>
      </c>
      <c r="F78" s="10">
        <v>9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124</v>
      </c>
      <c r="D79" s="10">
        <v>5</v>
      </c>
      <c r="E79" s="10">
        <v>116</v>
      </c>
      <c r="F79" s="10">
        <v>3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118</v>
      </c>
      <c r="D80" s="10">
        <v>4</v>
      </c>
      <c r="E80" s="10">
        <v>113</v>
      </c>
      <c r="F80" s="10">
        <v>1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122</v>
      </c>
      <c r="D81" s="10">
        <v>6</v>
      </c>
      <c r="E81" s="10">
        <v>113</v>
      </c>
      <c r="F81" s="10">
        <v>3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122</v>
      </c>
      <c r="D82" s="10">
        <v>2</v>
      </c>
      <c r="E82" s="10">
        <v>120</v>
      </c>
      <c r="F82" s="10" t="s">
        <v>265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107</v>
      </c>
      <c r="D83" s="10">
        <v>2</v>
      </c>
      <c r="E83" s="10">
        <v>103</v>
      </c>
      <c r="F83" s="10">
        <v>2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611</v>
      </c>
      <c r="D84" s="10">
        <v>9</v>
      </c>
      <c r="E84" s="10">
        <v>581</v>
      </c>
      <c r="F84" s="10">
        <v>21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126</v>
      </c>
      <c r="D85" s="10">
        <v>1</v>
      </c>
      <c r="E85" s="10">
        <v>123</v>
      </c>
      <c r="F85" s="10">
        <v>2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117</v>
      </c>
      <c r="D86" s="10" t="s">
        <v>265</v>
      </c>
      <c r="E86" s="10">
        <v>114</v>
      </c>
      <c r="F86" s="10">
        <v>3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137</v>
      </c>
      <c r="D87" s="10">
        <v>3</v>
      </c>
      <c r="E87" s="10">
        <v>126</v>
      </c>
      <c r="F87" s="10">
        <v>8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115</v>
      </c>
      <c r="D88" s="10">
        <v>3</v>
      </c>
      <c r="E88" s="10">
        <v>112</v>
      </c>
      <c r="F88" s="10" t="s">
        <v>265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116</v>
      </c>
      <c r="D89" s="10">
        <v>2</v>
      </c>
      <c r="E89" s="10">
        <v>106</v>
      </c>
      <c r="F89" s="10">
        <v>8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547</v>
      </c>
      <c r="D90" s="10">
        <v>8</v>
      </c>
      <c r="E90" s="10">
        <v>520</v>
      </c>
      <c r="F90" s="10">
        <v>19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107</v>
      </c>
      <c r="D91" s="10">
        <v>1</v>
      </c>
      <c r="E91" s="10">
        <v>104</v>
      </c>
      <c r="F91" s="10">
        <v>2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103</v>
      </c>
      <c r="D92" s="10">
        <v>1</v>
      </c>
      <c r="E92" s="10">
        <v>98</v>
      </c>
      <c r="F92" s="10">
        <v>4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113</v>
      </c>
      <c r="D93" s="10">
        <v>1</v>
      </c>
      <c r="E93" s="10">
        <v>109</v>
      </c>
      <c r="F93" s="10">
        <v>3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108</v>
      </c>
      <c r="D94" s="10">
        <v>2</v>
      </c>
      <c r="E94" s="10">
        <v>101</v>
      </c>
      <c r="F94" s="10">
        <v>5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116</v>
      </c>
      <c r="D95" s="10">
        <v>3</v>
      </c>
      <c r="E95" s="10">
        <v>108</v>
      </c>
      <c r="F95" s="10">
        <v>5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389</v>
      </c>
      <c r="D96" s="10">
        <v>6</v>
      </c>
      <c r="E96" s="10">
        <v>365</v>
      </c>
      <c r="F96" s="10">
        <v>18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97</v>
      </c>
      <c r="D97" s="10" t="s">
        <v>265</v>
      </c>
      <c r="E97" s="10">
        <v>93</v>
      </c>
      <c r="F97" s="10">
        <v>4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78</v>
      </c>
      <c r="D98" s="10" t="s">
        <v>265</v>
      </c>
      <c r="E98" s="10">
        <v>74</v>
      </c>
      <c r="F98" s="10">
        <v>4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84</v>
      </c>
      <c r="D99" s="10">
        <v>2</v>
      </c>
      <c r="E99" s="10">
        <v>76</v>
      </c>
      <c r="F99" s="10">
        <v>6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64</v>
      </c>
      <c r="D100" s="10">
        <v>3</v>
      </c>
      <c r="E100" s="10">
        <v>58</v>
      </c>
      <c r="F100" s="10">
        <v>3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66</v>
      </c>
      <c r="D101" s="10">
        <v>1</v>
      </c>
      <c r="E101" s="10">
        <v>64</v>
      </c>
      <c r="F101" s="10">
        <v>1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247</v>
      </c>
      <c r="D102" s="10">
        <v>6</v>
      </c>
      <c r="E102" s="10">
        <v>235</v>
      </c>
      <c r="F102" s="10">
        <v>6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60</v>
      </c>
      <c r="D103" s="10">
        <v>1</v>
      </c>
      <c r="E103" s="10">
        <v>56</v>
      </c>
      <c r="F103" s="10">
        <v>3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56</v>
      </c>
      <c r="D104" s="10">
        <v>3</v>
      </c>
      <c r="E104" s="10">
        <v>51</v>
      </c>
      <c r="F104" s="10">
        <v>2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50</v>
      </c>
      <c r="D105" s="10">
        <v>1</v>
      </c>
      <c r="E105" s="10">
        <v>49</v>
      </c>
      <c r="F105" s="10" t="s">
        <v>265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45</v>
      </c>
      <c r="D106" s="10" t="s">
        <v>265</v>
      </c>
      <c r="E106" s="10">
        <v>44</v>
      </c>
      <c r="F106" s="10">
        <v>1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36</v>
      </c>
      <c r="D107" s="10">
        <v>1</v>
      </c>
      <c r="E107" s="10">
        <v>35</v>
      </c>
      <c r="F107" s="10" t="s">
        <v>265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121</v>
      </c>
      <c r="D108" s="10">
        <v>2</v>
      </c>
      <c r="E108" s="10">
        <v>112</v>
      </c>
      <c r="F108" s="10">
        <v>7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17</v>
      </c>
      <c r="D109" s="10" t="s">
        <v>265</v>
      </c>
      <c r="E109" s="10">
        <v>16</v>
      </c>
      <c r="F109" s="10">
        <v>1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38</v>
      </c>
      <c r="D110" s="10">
        <v>1</v>
      </c>
      <c r="E110" s="10">
        <v>36</v>
      </c>
      <c r="F110" s="10">
        <v>1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31</v>
      </c>
      <c r="D111" s="10" t="s">
        <v>265</v>
      </c>
      <c r="E111" s="10">
        <v>29</v>
      </c>
      <c r="F111" s="10">
        <v>2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19</v>
      </c>
      <c r="D112" s="10">
        <v>1</v>
      </c>
      <c r="E112" s="10">
        <v>16</v>
      </c>
      <c r="F112" s="10">
        <v>2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16</v>
      </c>
      <c r="D113" s="10" t="s">
        <v>265</v>
      </c>
      <c r="E113" s="10">
        <v>15</v>
      </c>
      <c r="F113" s="10">
        <v>1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81</v>
      </c>
      <c r="D114" s="10">
        <v>4</v>
      </c>
      <c r="E114" s="10">
        <v>70</v>
      </c>
      <c r="F114" s="10">
        <v>7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5883</v>
      </c>
      <c r="D115" s="3">
        <v>1865</v>
      </c>
      <c r="E115" s="3">
        <v>3840</v>
      </c>
      <c r="F115" s="3">
        <v>178</v>
      </c>
    </row>
    <row r="116" spans="1:11" ht="12" customHeight="1">
      <c r="A116" s="33" t="s">
        <v>254</v>
      </c>
      <c r="B116" s="1" t="s">
        <v>8</v>
      </c>
      <c r="C116" s="10">
        <v>326</v>
      </c>
      <c r="D116" s="10">
        <v>222</v>
      </c>
      <c r="E116" s="10">
        <v>12</v>
      </c>
      <c r="F116" s="10">
        <v>92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43</v>
      </c>
      <c r="D117" s="10">
        <v>7</v>
      </c>
      <c r="E117" s="10">
        <v>3</v>
      </c>
      <c r="F117" s="10">
        <v>33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64</v>
      </c>
      <c r="D118" s="10">
        <v>13</v>
      </c>
      <c r="E118" s="10">
        <v>3</v>
      </c>
      <c r="F118" s="10">
        <v>48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70</v>
      </c>
      <c r="D119" s="10">
        <v>57</v>
      </c>
      <c r="E119" s="10">
        <v>5</v>
      </c>
      <c r="F119" s="10">
        <v>8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68</v>
      </c>
      <c r="D120" s="10">
        <v>65</v>
      </c>
      <c r="E120" s="10">
        <v>1</v>
      </c>
      <c r="F120" s="10">
        <v>2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81</v>
      </c>
      <c r="D121" s="10">
        <v>80</v>
      </c>
      <c r="E121" s="10" t="s">
        <v>265</v>
      </c>
      <c r="F121" s="10">
        <v>1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430</v>
      </c>
      <c r="D122" s="10">
        <v>427</v>
      </c>
      <c r="E122" s="10">
        <v>3</v>
      </c>
      <c r="F122" s="10" t="s">
        <v>265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81</v>
      </c>
      <c r="D123" s="10">
        <v>80</v>
      </c>
      <c r="E123" s="10">
        <v>1</v>
      </c>
      <c r="F123" s="10" t="s">
        <v>265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90</v>
      </c>
      <c r="D124" s="10">
        <v>90</v>
      </c>
      <c r="E124" s="10" t="s">
        <v>265</v>
      </c>
      <c r="F124" s="10" t="s">
        <v>265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88</v>
      </c>
      <c r="D125" s="10">
        <v>87</v>
      </c>
      <c r="E125" s="10">
        <v>1</v>
      </c>
      <c r="F125" s="10" t="s">
        <v>265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91</v>
      </c>
      <c r="D126" s="10">
        <v>90</v>
      </c>
      <c r="E126" s="10">
        <v>1</v>
      </c>
      <c r="F126" s="10" t="s">
        <v>265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80</v>
      </c>
      <c r="D127" s="10">
        <v>80</v>
      </c>
      <c r="E127" s="10" t="s">
        <v>265</v>
      </c>
      <c r="F127" s="10" t="s">
        <v>265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402</v>
      </c>
      <c r="D128" s="10">
        <v>396</v>
      </c>
      <c r="E128" s="10">
        <v>5</v>
      </c>
      <c r="F128" s="10">
        <v>1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77</v>
      </c>
      <c r="D129" s="10">
        <v>76</v>
      </c>
      <c r="E129" s="10">
        <v>1</v>
      </c>
      <c r="F129" s="10" t="s">
        <v>265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73</v>
      </c>
      <c r="D130" s="10">
        <v>72</v>
      </c>
      <c r="E130" s="10" t="s">
        <v>265</v>
      </c>
      <c r="F130" s="10">
        <v>1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84</v>
      </c>
      <c r="D131" s="10">
        <v>82</v>
      </c>
      <c r="E131" s="10">
        <v>2</v>
      </c>
      <c r="F131" s="10" t="s">
        <v>265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96</v>
      </c>
      <c r="D132" s="10">
        <v>94</v>
      </c>
      <c r="E132" s="10">
        <v>2</v>
      </c>
      <c r="F132" s="10" t="s">
        <v>265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72</v>
      </c>
      <c r="D133" s="10">
        <v>72</v>
      </c>
      <c r="E133" s="10" t="s">
        <v>265</v>
      </c>
      <c r="F133" s="10" t="s">
        <v>265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386</v>
      </c>
      <c r="D134" s="10">
        <v>320</v>
      </c>
      <c r="E134" s="10">
        <v>65</v>
      </c>
      <c r="F134" s="10">
        <v>1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65</v>
      </c>
      <c r="D135" s="10">
        <v>59</v>
      </c>
      <c r="E135" s="10">
        <v>6</v>
      </c>
      <c r="F135" s="10" t="s">
        <v>265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81</v>
      </c>
      <c r="D136" s="10">
        <v>79</v>
      </c>
      <c r="E136" s="10">
        <v>2</v>
      </c>
      <c r="F136" s="10" t="s">
        <v>265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81</v>
      </c>
      <c r="D137" s="10">
        <v>74</v>
      </c>
      <c r="E137" s="10">
        <v>7</v>
      </c>
      <c r="F137" s="10" t="s">
        <v>265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80</v>
      </c>
      <c r="D138" s="10">
        <v>58</v>
      </c>
      <c r="E138" s="10">
        <v>22</v>
      </c>
      <c r="F138" s="10" t="s">
        <v>265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79</v>
      </c>
      <c r="D139" s="10">
        <v>50</v>
      </c>
      <c r="E139" s="10">
        <v>28</v>
      </c>
      <c r="F139" s="10">
        <v>1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379</v>
      </c>
      <c r="D140" s="10">
        <v>181</v>
      </c>
      <c r="E140" s="10">
        <v>196</v>
      </c>
      <c r="F140" s="10">
        <v>2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80</v>
      </c>
      <c r="D141" s="10">
        <v>47</v>
      </c>
      <c r="E141" s="10">
        <v>33</v>
      </c>
      <c r="F141" s="10" t="s">
        <v>265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74</v>
      </c>
      <c r="D142" s="10">
        <v>42</v>
      </c>
      <c r="E142" s="10">
        <v>32</v>
      </c>
      <c r="F142" s="10" t="s">
        <v>265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70</v>
      </c>
      <c r="D143" s="10">
        <v>30</v>
      </c>
      <c r="E143" s="10">
        <v>40</v>
      </c>
      <c r="F143" s="10" t="s">
        <v>265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60</v>
      </c>
      <c r="D144" s="10">
        <v>23</v>
      </c>
      <c r="E144" s="10">
        <v>37</v>
      </c>
      <c r="F144" s="10" t="s">
        <v>265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95</v>
      </c>
      <c r="D145" s="10">
        <v>39</v>
      </c>
      <c r="E145" s="10">
        <v>54</v>
      </c>
      <c r="F145" s="10">
        <v>2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369</v>
      </c>
      <c r="D146" s="10">
        <v>74</v>
      </c>
      <c r="E146" s="10">
        <v>290</v>
      </c>
      <c r="F146" s="10">
        <v>5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73</v>
      </c>
      <c r="D147" s="10">
        <v>19</v>
      </c>
      <c r="E147" s="10">
        <v>54</v>
      </c>
      <c r="F147" s="10" t="s">
        <v>265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70</v>
      </c>
      <c r="D148" s="10">
        <v>15</v>
      </c>
      <c r="E148" s="10">
        <v>55</v>
      </c>
      <c r="F148" s="10" t="s">
        <v>265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67</v>
      </c>
      <c r="D149" s="10">
        <v>11</v>
      </c>
      <c r="E149" s="10">
        <v>56</v>
      </c>
      <c r="F149" s="10" t="s">
        <v>265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68</v>
      </c>
      <c r="D150" s="10">
        <v>16</v>
      </c>
      <c r="E150" s="10">
        <v>48</v>
      </c>
      <c r="F150" s="10">
        <v>4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91</v>
      </c>
      <c r="D151" s="10">
        <v>13</v>
      </c>
      <c r="E151" s="10">
        <v>77</v>
      </c>
      <c r="F151" s="10">
        <v>1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331</v>
      </c>
      <c r="D152" s="10">
        <v>48</v>
      </c>
      <c r="E152" s="10">
        <v>281</v>
      </c>
      <c r="F152" s="10">
        <v>2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78</v>
      </c>
      <c r="D153" s="10">
        <v>12</v>
      </c>
      <c r="E153" s="10">
        <v>65</v>
      </c>
      <c r="F153" s="10">
        <v>1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67</v>
      </c>
      <c r="D154" s="10">
        <v>9</v>
      </c>
      <c r="E154" s="10">
        <v>58</v>
      </c>
      <c r="F154" s="10" t="s">
        <v>265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55</v>
      </c>
      <c r="D155" s="10">
        <v>7</v>
      </c>
      <c r="E155" s="10">
        <v>47</v>
      </c>
      <c r="F155" s="10">
        <v>1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63</v>
      </c>
      <c r="D156" s="10">
        <v>7</v>
      </c>
      <c r="E156" s="10">
        <v>56</v>
      </c>
      <c r="F156" s="10" t="s">
        <v>265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68</v>
      </c>
      <c r="D157" s="10">
        <v>13</v>
      </c>
      <c r="E157" s="10">
        <v>55</v>
      </c>
      <c r="F157" s="10" t="s">
        <v>265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405</v>
      </c>
      <c r="D158" s="10">
        <v>67</v>
      </c>
      <c r="E158" s="10">
        <v>333</v>
      </c>
      <c r="F158" s="10">
        <v>5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81</v>
      </c>
      <c r="D159" s="10">
        <v>14</v>
      </c>
      <c r="E159" s="10">
        <v>67</v>
      </c>
      <c r="F159" s="10" t="s">
        <v>265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72</v>
      </c>
      <c r="D160" s="10">
        <v>14</v>
      </c>
      <c r="E160" s="10">
        <v>57</v>
      </c>
      <c r="F160" s="10">
        <v>1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92</v>
      </c>
      <c r="D161" s="10">
        <v>15</v>
      </c>
      <c r="E161" s="10">
        <v>75</v>
      </c>
      <c r="F161" s="10">
        <v>2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73</v>
      </c>
      <c r="D162" s="10">
        <v>7</v>
      </c>
      <c r="E162" s="10">
        <v>65</v>
      </c>
      <c r="F162" s="10">
        <v>1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87</v>
      </c>
      <c r="D163" s="10">
        <v>17</v>
      </c>
      <c r="E163" s="10">
        <v>69</v>
      </c>
      <c r="F163" s="10">
        <v>1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436</v>
      </c>
      <c r="D164" s="10">
        <v>49</v>
      </c>
      <c r="E164" s="10">
        <v>382</v>
      </c>
      <c r="F164" s="10">
        <v>5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85</v>
      </c>
      <c r="D165" s="10">
        <v>12</v>
      </c>
      <c r="E165" s="10">
        <v>73</v>
      </c>
      <c r="F165" s="10" t="s">
        <v>265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73</v>
      </c>
      <c r="D166" s="10">
        <v>8</v>
      </c>
      <c r="E166" s="10">
        <v>63</v>
      </c>
      <c r="F166" s="10">
        <v>2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106</v>
      </c>
      <c r="D167" s="10">
        <v>11</v>
      </c>
      <c r="E167" s="10">
        <v>92</v>
      </c>
      <c r="F167" s="10">
        <v>3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86</v>
      </c>
      <c r="D168" s="10">
        <v>9</v>
      </c>
      <c r="E168" s="10">
        <v>77</v>
      </c>
      <c r="F168" s="10" t="s">
        <v>265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86</v>
      </c>
      <c r="D169" s="10">
        <v>9</v>
      </c>
      <c r="E169" s="10">
        <v>77</v>
      </c>
      <c r="F169" s="10" t="s">
        <v>265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387</v>
      </c>
      <c r="D170" s="10">
        <v>29</v>
      </c>
      <c r="E170" s="10">
        <v>353</v>
      </c>
      <c r="F170" s="10">
        <v>5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78</v>
      </c>
      <c r="D171" s="10">
        <v>6</v>
      </c>
      <c r="E171" s="10">
        <v>71</v>
      </c>
      <c r="F171" s="10">
        <v>1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89</v>
      </c>
      <c r="D172" s="10">
        <v>5</v>
      </c>
      <c r="E172" s="10">
        <v>81</v>
      </c>
      <c r="F172" s="10">
        <v>3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54</v>
      </c>
      <c r="D173" s="10">
        <v>5</v>
      </c>
      <c r="E173" s="10">
        <v>49</v>
      </c>
      <c r="F173" s="10" t="s">
        <v>265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66</v>
      </c>
      <c r="D174" s="10">
        <v>7</v>
      </c>
      <c r="E174" s="10">
        <v>59</v>
      </c>
      <c r="F174" s="10" t="s">
        <v>265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100</v>
      </c>
      <c r="D175" s="10">
        <v>6</v>
      </c>
      <c r="E175" s="10">
        <v>93</v>
      </c>
      <c r="F175" s="10">
        <v>1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337</v>
      </c>
      <c r="D176" s="10">
        <v>14</v>
      </c>
      <c r="E176" s="10">
        <v>318</v>
      </c>
      <c r="F176" s="10">
        <v>5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81</v>
      </c>
      <c r="D177" s="10">
        <v>7</v>
      </c>
      <c r="E177" s="10">
        <v>74</v>
      </c>
      <c r="F177" s="10" t="s">
        <v>265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65</v>
      </c>
      <c r="D178" s="10">
        <v>2</v>
      </c>
      <c r="E178" s="10">
        <v>63</v>
      </c>
      <c r="F178" s="10" t="s">
        <v>265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51</v>
      </c>
      <c r="D179" s="10">
        <v>3</v>
      </c>
      <c r="E179" s="10">
        <v>48</v>
      </c>
      <c r="F179" s="10" t="s">
        <v>265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66</v>
      </c>
      <c r="D180" s="10" t="s">
        <v>265</v>
      </c>
      <c r="E180" s="10">
        <v>64</v>
      </c>
      <c r="F180" s="10">
        <v>2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74</v>
      </c>
      <c r="D181" s="10">
        <v>2</v>
      </c>
      <c r="E181" s="10">
        <v>69</v>
      </c>
      <c r="F181" s="10">
        <v>3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321</v>
      </c>
      <c r="D182" s="10">
        <v>8</v>
      </c>
      <c r="E182" s="10">
        <v>306</v>
      </c>
      <c r="F182" s="10">
        <v>7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62</v>
      </c>
      <c r="D183" s="10">
        <v>2</v>
      </c>
      <c r="E183" s="10">
        <v>57</v>
      </c>
      <c r="F183" s="10">
        <v>3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66</v>
      </c>
      <c r="D184" s="10" t="s">
        <v>265</v>
      </c>
      <c r="E184" s="10">
        <v>66</v>
      </c>
      <c r="F184" s="10" t="s">
        <v>265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63</v>
      </c>
      <c r="D185" s="10">
        <v>2</v>
      </c>
      <c r="E185" s="10">
        <v>60</v>
      </c>
      <c r="F185" s="10">
        <v>1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68</v>
      </c>
      <c r="D186" s="10">
        <v>2</v>
      </c>
      <c r="E186" s="10">
        <v>66</v>
      </c>
      <c r="F186" s="10" t="s">
        <v>265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62</v>
      </c>
      <c r="D187" s="10">
        <v>2</v>
      </c>
      <c r="E187" s="10">
        <v>57</v>
      </c>
      <c r="F187" s="10">
        <v>3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290</v>
      </c>
      <c r="D188" s="10">
        <v>12</v>
      </c>
      <c r="E188" s="10">
        <v>275</v>
      </c>
      <c r="F188" s="10">
        <v>3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54</v>
      </c>
      <c r="D189" s="10">
        <v>2</v>
      </c>
      <c r="E189" s="10">
        <v>51</v>
      </c>
      <c r="F189" s="10">
        <v>1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53</v>
      </c>
      <c r="D190" s="10">
        <v>2</v>
      </c>
      <c r="E190" s="10">
        <v>51</v>
      </c>
      <c r="F190" s="10" t="s">
        <v>265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61</v>
      </c>
      <c r="D191" s="10">
        <v>5</v>
      </c>
      <c r="E191" s="10">
        <v>55</v>
      </c>
      <c r="F191" s="10">
        <v>1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65</v>
      </c>
      <c r="D192" s="10">
        <v>2</v>
      </c>
      <c r="E192" s="10">
        <v>63</v>
      </c>
      <c r="F192" s="10" t="s">
        <v>265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57</v>
      </c>
      <c r="D193" s="10">
        <v>1</v>
      </c>
      <c r="E193" s="10">
        <v>55</v>
      </c>
      <c r="F193" s="10">
        <v>1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311</v>
      </c>
      <c r="D194" s="10">
        <v>6</v>
      </c>
      <c r="E194" s="10">
        <v>293</v>
      </c>
      <c r="F194" s="10">
        <v>12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69</v>
      </c>
      <c r="D195" s="10" t="s">
        <v>265</v>
      </c>
      <c r="E195" s="10">
        <v>68</v>
      </c>
      <c r="F195" s="10">
        <v>1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53</v>
      </c>
      <c r="D196" s="10" t="s">
        <v>265</v>
      </c>
      <c r="E196" s="10">
        <v>52</v>
      </c>
      <c r="F196" s="10">
        <v>1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79</v>
      </c>
      <c r="D197" s="10">
        <v>2</v>
      </c>
      <c r="E197" s="10">
        <v>70</v>
      </c>
      <c r="F197" s="10">
        <v>7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55</v>
      </c>
      <c r="D198" s="10">
        <v>2</v>
      </c>
      <c r="E198" s="10">
        <v>53</v>
      </c>
      <c r="F198" s="10" t="s">
        <v>265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55</v>
      </c>
      <c r="D199" s="10">
        <v>2</v>
      </c>
      <c r="E199" s="10">
        <v>50</v>
      </c>
      <c r="F199" s="10">
        <v>3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283</v>
      </c>
      <c r="D200" s="10">
        <v>4</v>
      </c>
      <c r="E200" s="10">
        <v>270</v>
      </c>
      <c r="F200" s="10">
        <v>9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49</v>
      </c>
      <c r="D201" s="10" t="s">
        <v>265</v>
      </c>
      <c r="E201" s="10">
        <v>49</v>
      </c>
      <c r="F201" s="10" t="s">
        <v>265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55</v>
      </c>
      <c r="D202" s="10" t="s">
        <v>265</v>
      </c>
      <c r="E202" s="10">
        <v>55</v>
      </c>
      <c r="F202" s="10" t="s">
        <v>265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59</v>
      </c>
      <c r="D203" s="10" t="s">
        <v>265</v>
      </c>
      <c r="E203" s="10">
        <v>58</v>
      </c>
      <c r="F203" s="10">
        <v>1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59</v>
      </c>
      <c r="D204" s="10">
        <v>2</v>
      </c>
      <c r="E204" s="10">
        <v>54</v>
      </c>
      <c r="F204" s="10">
        <v>3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61</v>
      </c>
      <c r="D205" s="10">
        <v>2</v>
      </c>
      <c r="E205" s="10">
        <v>54</v>
      </c>
      <c r="F205" s="10">
        <v>5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219</v>
      </c>
      <c r="D206" s="10">
        <v>1</v>
      </c>
      <c r="E206" s="10">
        <v>207</v>
      </c>
      <c r="F206" s="10">
        <v>11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51</v>
      </c>
      <c r="D207" s="10" t="s">
        <v>265</v>
      </c>
      <c r="E207" s="10">
        <v>49</v>
      </c>
      <c r="F207" s="10">
        <v>2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44</v>
      </c>
      <c r="D208" s="10" t="s">
        <v>265</v>
      </c>
      <c r="E208" s="10">
        <v>42</v>
      </c>
      <c r="F208" s="10">
        <v>2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52</v>
      </c>
      <c r="D209" s="10">
        <v>1</v>
      </c>
      <c r="E209" s="10">
        <v>47</v>
      </c>
      <c r="F209" s="10">
        <v>4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32</v>
      </c>
      <c r="D210" s="10" t="s">
        <v>265</v>
      </c>
      <c r="E210" s="10">
        <v>30</v>
      </c>
      <c r="F210" s="10">
        <v>2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40</v>
      </c>
      <c r="D211" s="10" t="s">
        <v>265</v>
      </c>
      <c r="E211" s="10">
        <v>39</v>
      </c>
      <c r="F211" s="10">
        <v>1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136</v>
      </c>
      <c r="D212" s="10">
        <v>2</v>
      </c>
      <c r="E212" s="10">
        <v>128</v>
      </c>
      <c r="F212" s="10">
        <v>6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29</v>
      </c>
      <c r="D213" s="10" t="s">
        <v>265</v>
      </c>
      <c r="E213" s="10">
        <v>26</v>
      </c>
      <c r="F213" s="10">
        <v>3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30</v>
      </c>
      <c r="D214" s="10">
        <v>1</v>
      </c>
      <c r="E214" s="10">
        <v>27</v>
      </c>
      <c r="F214" s="10">
        <v>2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25</v>
      </c>
      <c r="D215" s="10">
        <v>1</v>
      </c>
      <c r="E215" s="10">
        <v>24</v>
      </c>
      <c r="F215" s="10" t="s">
        <v>265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25</v>
      </c>
      <c r="D216" s="10" t="s">
        <v>265</v>
      </c>
      <c r="E216" s="10">
        <v>24</v>
      </c>
      <c r="F216" s="10">
        <v>1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27</v>
      </c>
      <c r="D217" s="10" t="s">
        <v>265</v>
      </c>
      <c r="E217" s="10">
        <v>27</v>
      </c>
      <c r="F217" s="10" t="s">
        <v>265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75</v>
      </c>
      <c r="D218" s="10">
        <v>2</v>
      </c>
      <c r="E218" s="10">
        <v>70</v>
      </c>
      <c r="F218" s="10">
        <v>3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11</v>
      </c>
      <c r="D219" s="10" t="s">
        <v>265</v>
      </c>
      <c r="E219" s="10">
        <v>11</v>
      </c>
      <c r="F219" s="10" t="s">
        <v>265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22</v>
      </c>
      <c r="D220" s="10">
        <v>1</v>
      </c>
      <c r="E220" s="10">
        <v>21</v>
      </c>
      <c r="F220" s="10" t="s">
        <v>265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20</v>
      </c>
      <c r="D221" s="10" t="s">
        <v>265</v>
      </c>
      <c r="E221" s="10">
        <v>19</v>
      </c>
      <c r="F221" s="10">
        <v>1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12</v>
      </c>
      <c r="D222" s="10">
        <v>1</v>
      </c>
      <c r="E222" s="10">
        <v>10</v>
      </c>
      <c r="F222" s="10">
        <v>1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10</v>
      </c>
      <c r="D223" s="10" t="s">
        <v>265</v>
      </c>
      <c r="E223" s="10">
        <v>9</v>
      </c>
      <c r="F223" s="10">
        <v>1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60</v>
      </c>
      <c r="D224" s="10">
        <v>3</v>
      </c>
      <c r="E224" s="10">
        <v>53</v>
      </c>
      <c r="F224" s="10">
        <v>4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5779</v>
      </c>
      <c r="D225" s="3">
        <v>1673</v>
      </c>
      <c r="E225" s="3">
        <v>3936</v>
      </c>
      <c r="F225" s="3">
        <v>170</v>
      </c>
    </row>
    <row r="226" spans="1:11" ht="12" customHeight="1">
      <c r="A226" s="33" t="s">
        <v>254</v>
      </c>
      <c r="B226" s="1" t="s">
        <v>8</v>
      </c>
      <c r="C226" s="10">
        <v>334</v>
      </c>
      <c r="D226" s="10">
        <v>241</v>
      </c>
      <c r="E226" s="10">
        <v>7</v>
      </c>
      <c r="F226" s="10">
        <v>86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50</v>
      </c>
      <c r="D227" s="10">
        <v>7</v>
      </c>
      <c r="E227" s="10">
        <v>1</v>
      </c>
      <c r="F227" s="10">
        <v>42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56</v>
      </c>
      <c r="D228" s="10">
        <v>17</v>
      </c>
      <c r="E228" s="10">
        <v>2</v>
      </c>
      <c r="F228" s="10">
        <v>37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79</v>
      </c>
      <c r="D229" s="10">
        <v>73</v>
      </c>
      <c r="E229" s="10">
        <v>2</v>
      </c>
      <c r="F229" s="10">
        <v>4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69</v>
      </c>
      <c r="D230" s="10">
        <v>65</v>
      </c>
      <c r="E230" s="10">
        <v>2</v>
      </c>
      <c r="F230" s="10">
        <v>2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80</v>
      </c>
      <c r="D231" s="10">
        <v>79</v>
      </c>
      <c r="E231" s="10" t="s">
        <v>265</v>
      </c>
      <c r="F231" s="10">
        <v>1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428</v>
      </c>
      <c r="D232" s="10">
        <v>423</v>
      </c>
      <c r="E232" s="10">
        <v>3</v>
      </c>
      <c r="F232" s="10">
        <v>2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81</v>
      </c>
      <c r="D233" s="10">
        <v>81</v>
      </c>
      <c r="E233" s="10" t="s">
        <v>265</v>
      </c>
      <c r="F233" s="10" t="s">
        <v>265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76</v>
      </c>
      <c r="D234" s="10">
        <v>75</v>
      </c>
      <c r="E234" s="10" t="s">
        <v>265</v>
      </c>
      <c r="F234" s="10">
        <v>1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77</v>
      </c>
      <c r="D235" s="10">
        <v>76</v>
      </c>
      <c r="E235" s="10" t="s">
        <v>265</v>
      </c>
      <c r="F235" s="10">
        <v>1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89</v>
      </c>
      <c r="D236" s="10">
        <v>87</v>
      </c>
      <c r="E236" s="10">
        <v>2</v>
      </c>
      <c r="F236" s="10" t="s">
        <v>265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105</v>
      </c>
      <c r="D237" s="10">
        <v>104</v>
      </c>
      <c r="E237" s="10">
        <v>1</v>
      </c>
      <c r="F237" s="10" t="s">
        <v>265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450</v>
      </c>
      <c r="D238" s="10">
        <v>439</v>
      </c>
      <c r="E238" s="10">
        <v>11</v>
      </c>
      <c r="F238" s="10" t="s">
        <v>265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87</v>
      </c>
      <c r="D239" s="10">
        <v>86</v>
      </c>
      <c r="E239" s="10">
        <v>1</v>
      </c>
      <c r="F239" s="10" t="s">
        <v>265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95</v>
      </c>
      <c r="D240" s="10">
        <v>94</v>
      </c>
      <c r="E240" s="10">
        <v>1</v>
      </c>
      <c r="F240" s="10" t="s">
        <v>265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77</v>
      </c>
      <c r="D241" s="10">
        <v>76</v>
      </c>
      <c r="E241" s="10">
        <v>1</v>
      </c>
      <c r="F241" s="10" t="s">
        <v>265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88</v>
      </c>
      <c r="D242" s="10">
        <v>85</v>
      </c>
      <c r="E242" s="10">
        <v>3</v>
      </c>
      <c r="F242" s="10" t="s">
        <v>265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103</v>
      </c>
      <c r="D243" s="10">
        <v>98</v>
      </c>
      <c r="E243" s="10">
        <v>5</v>
      </c>
      <c r="F243" s="10" t="s">
        <v>265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472</v>
      </c>
      <c r="D244" s="10">
        <v>337</v>
      </c>
      <c r="E244" s="10">
        <v>133</v>
      </c>
      <c r="F244" s="10">
        <v>2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96</v>
      </c>
      <c r="D245" s="10">
        <v>84</v>
      </c>
      <c r="E245" s="10">
        <v>12</v>
      </c>
      <c r="F245" s="10" t="s">
        <v>265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99</v>
      </c>
      <c r="D246" s="10">
        <v>88</v>
      </c>
      <c r="E246" s="10">
        <v>10</v>
      </c>
      <c r="F246" s="10">
        <v>1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91</v>
      </c>
      <c r="D247" s="10">
        <v>78</v>
      </c>
      <c r="E247" s="10">
        <v>13</v>
      </c>
      <c r="F247" s="10" t="s">
        <v>265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111</v>
      </c>
      <c r="D248" s="10">
        <v>67</v>
      </c>
      <c r="E248" s="10">
        <v>44</v>
      </c>
      <c r="F248" s="10" t="s">
        <v>265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75</v>
      </c>
      <c r="D249" s="10">
        <v>20</v>
      </c>
      <c r="E249" s="10">
        <v>54</v>
      </c>
      <c r="F249" s="10">
        <v>1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342</v>
      </c>
      <c r="D250" s="10">
        <v>86</v>
      </c>
      <c r="E250" s="10">
        <v>253</v>
      </c>
      <c r="F250" s="10">
        <v>3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66</v>
      </c>
      <c r="D251" s="10">
        <v>18</v>
      </c>
      <c r="E251" s="10">
        <v>47</v>
      </c>
      <c r="F251" s="10">
        <v>1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76</v>
      </c>
      <c r="D252" s="10">
        <v>21</v>
      </c>
      <c r="E252" s="10">
        <v>54</v>
      </c>
      <c r="F252" s="10">
        <v>1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64</v>
      </c>
      <c r="D253" s="10">
        <v>13</v>
      </c>
      <c r="E253" s="10">
        <v>50</v>
      </c>
      <c r="F253" s="10">
        <v>1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66</v>
      </c>
      <c r="D254" s="10">
        <v>20</v>
      </c>
      <c r="E254" s="10">
        <v>46</v>
      </c>
      <c r="F254" s="10" t="s">
        <v>265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70</v>
      </c>
      <c r="D255" s="10">
        <v>14</v>
      </c>
      <c r="E255" s="10">
        <v>56</v>
      </c>
      <c r="F255" s="10" t="s">
        <v>265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408</v>
      </c>
      <c r="D256" s="10">
        <v>48</v>
      </c>
      <c r="E256" s="10">
        <v>354</v>
      </c>
      <c r="F256" s="10">
        <v>6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90</v>
      </c>
      <c r="D257" s="10">
        <v>14</v>
      </c>
      <c r="E257" s="10">
        <v>75</v>
      </c>
      <c r="F257" s="10">
        <v>1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100</v>
      </c>
      <c r="D258" s="10">
        <v>17</v>
      </c>
      <c r="E258" s="10">
        <v>81</v>
      </c>
      <c r="F258" s="10">
        <v>2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69</v>
      </c>
      <c r="D259" s="10">
        <v>8</v>
      </c>
      <c r="E259" s="10">
        <v>60</v>
      </c>
      <c r="F259" s="10">
        <v>1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77</v>
      </c>
      <c r="D260" s="10">
        <v>5</v>
      </c>
      <c r="E260" s="10">
        <v>71</v>
      </c>
      <c r="F260" s="10">
        <v>1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72</v>
      </c>
      <c r="D261" s="10">
        <v>4</v>
      </c>
      <c r="E261" s="10">
        <v>67</v>
      </c>
      <c r="F261" s="10">
        <v>1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345</v>
      </c>
      <c r="D262" s="10">
        <v>20</v>
      </c>
      <c r="E262" s="10">
        <v>321</v>
      </c>
      <c r="F262" s="10">
        <v>4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86</v>
      </c>
      <c r="D263" s="10">
        <v>6</v>
      </c>
      <c r="E263" s="10">
        <v>80</v>
      </c>
      <c r="F263" s="10" t="s">
        <v>265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72</v>
      </c>
      <c r="D264" s="10">
        <v>5</v>
      </c>
      <c r="E264" s="10">
        <v>66</v>
      </c>
      <c r="F264" s="10">
        <v>1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63</v>
      </c>
      <c r="D265" s="10">
        <v>2</v>
      </c>
      <c r="E265" s="10">
        <v>60</v>
      </c>
      <c r="F265" s="10">
        <v>1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58</v>
      </c>
      <c r="D266" s="10">
        <v>2</v>
      </c>
      <c r="E266" s="10">
        <v>55</v>
      </c>
      <c r="F266" s="10">
        <v>1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66</v>
      </c>
      <c r="D267" s="10">
        <v>5</v>
      </c>
      <c r="E267" s="10">
        <v>60</v>
      </c>
      <c r="F267" s="10">
        <v>1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353</v>
      </c>
      <c r="D268" s="10">
        <v>13</v>
      </c>
      <c r="E268" s="10">
        <v>336</v>
      </c>
      <c r="F268" s="10">
        <v>4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67</v>
      </c>
      <c r="D269" s="10">
        <v>5</v>
      </c>
      <c r="E269" s="10">
        <v>62</v>
      </c>
      <c r="F269" s="10" t="s">
        <v>265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63</v>
      </c>
      <c r="D270" s="10" t="s">
        <v>265</v>
      </c>
      <c r="E270" s="10">
        <v>61</v>
      </c>
      <c r="F270" s="10">
        <v>2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75</v>
      </c>
      <c r="D271" s="10">
        <v>2</v>
      </c>
      <c r="E271" s="10">
        <v>73</v>
      </c>
      <c r="F271" s="10" t="s">
        <v>265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64</v>
      </c>
      <c r="D272" s="10">
        <v>4</v>
      </c>
      <c r="E272" s="10">
        <v>59</v>
      </c>
      <c r="F272" s="10">
        <v>1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84</v>
      </c>
      <c r="D273" s="10">
        <v>2</v>
      </c>
      <c r="E273" s="10">
        <v>81</v>
      </c>
      <c r="F273" s="10">
        <v>1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417</v>
      </c>
      <c r="D274" s="10">
        <v>17</v>
      </c>
      <c r="E274" s="10">
        <v>397</v>
      </c>
      <c r="F274" s="10">
        <v>3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75</v>
      </c>
      <c r="D275" s="10">
        <v>3</v>
      </c>
      <c r="E275" s="10">
        <v>72</v>
      </c>
      <c r="F275" s="10" t="s">
        <v>265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75</v>
      </c>
      <c r="D276" s="10">
        <v>6</v>
      </c>
      <c r="E276" s="10">
        <v>68</v>
      </c>
      <c r="F276" s="10">
        <v>1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83</v>
      </c>
      <c r="D277" s="10">
        <v>1</v>
      </c>
      <c r="E277" s="10">
        <v>82</v>
      </c>
      <c r="F277" s="10" t="s">
        <v>265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101</v>
      </c>
      <c r="D278" s="10">
        <v>3</v>
      </c>
      <c r="E278" s="10">
        <v>96</v>
      </c>
      <c r="F278" s="10">
        <v>2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83</v>
      </c>
      <c r="D279" s="10">
        <v>4</v>
      </c>
      <c r="E279" s="10">
        <v>79</v>
      </c>
      <c r="F279" s="10" t="s">
        <v>265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386</v>
      </c>
      <c r="D280" s="10">
        <v>9</v>
      </c>
      <c r="E280" s="10">
        <v>371</v>
      </c>
      <c r="F280" s="10">
        <v>6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77</v>
      </c>
      <c r="D281" s="10">
        <v>1</v>
      </c>
      <c r="E281" s="10">
        <v>75</v>
      </c>
      <c r="F281" s="10">
        <v>1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85</v>
      </c>
      <c r="D282" s="10">
        <v>4</v>
      </c>
      <c r="E282" s="10">
        <v>81</v>
      </c>
      <c r="F282" s="10" t="s">
        <v>265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88</v>
      </c>
      <c r="D283" s="10">
        <v>2</v>
      </c>
      <c r="E283" s="10">
        <v>84</v>
      </c>
      <c r="F283" s="10">
        <v>2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78</v>
      </c>
      <c r="D284" s="10">
        <v>1</v>
      </c>
      <c r="E284" s="10">
        <v>74</v>
      </c>
      <c r="F284" s="10">
        <v>3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58</v>
      </c>
      <c r="D285" s="10">
        <v>1</v>
      </c>
      <c r="E285" s="10">
        <v>57</v>
      </c>
      <c r="F285" s="10" t="s">
        <v>265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327</v>
      </c>
      <c r="D286" s="10">
        <v>10</v>
      </c>
      <c r="E286" s="10">
        <v>309</v>
      </c>
      <c r="F286" s="10">
        <v>8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73</v>
      </c>
      <c r="D287" s="10">
        <v>4</v>
      </c>
      <c r="E287" s="10">
        <v>67</v>
      </c>
      <c r="F287" s="10">
        <v>2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66</v>
      </c>
      <c r="D288" s="10">
        <v>2</v>
      </c>
      <c r="E288" s="10">
        <v>61</v>
      </c>
      <c r="F288" s="10">
        <v>3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62</v>
      </c>
      <c r="D289" s="10">
        <v>2</v>
      </c>
      <c r="E289" s="10">
        <v>60</v>
      </c>
      <c r="F289" s="10" t="s">
        <v>265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69</v>
      </c>
      <c r="D290" s="10">
        <v>2</v>
      </c>
      <c r="E290" s="10">
        <v>65</v>
      </c>
      <c r="F290" s="10">
        <v>2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57</v>
      </c>
      <c r="D291" s="10" t="s">
        <v>265</v>
      </c>
      <c r="E291" s="10">
        <v>56</v>
      </c>
      <c r="F291" s="10">
        <v>1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302</v>
      </c>
      <c r="D292" s="10">
        <v>6</v>
      </c>
      <c r="E292" s="10">
        <v>289</v>
      </c>
      <c r="F292" s="10">
        <v>7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66</v>
      </c>
      <c r="D293" s="10" t="s">
        <v>265</v>
      </c>
      <c r="E293" s="10">
        <v>65</v>
      </c>
      <c r="F293" s="10">
        <v>1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49</v>
      </c>
      <c r="D294" s="10">
        <v>2</v>
      </c>
      <c r="E294" s="10">
        <v>45</v>
      </c>
      <c r="F294" s="10">
        <v>2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77</v>
      </c>
      <c r="D295" s="10">
        <v>3</v>
      </c>
      <c r="E295" s="10">
        <v>73</v>
      </c>
      <c r="F295" s="10">
        <v>1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43</v>
      </c>
      <c r="D296" s="10" t="s">
        <v>265</v>
      </c>
      <c r="E296" s="10">
        <v>40</v>
      </c>
      <c r="F296" s="10">
        <v>3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67</v>
      </c>
      <c r="D297" s="10">
        <v>1</v>
      </c>
      <c r="E297" s="10">
        <v>66</v>
      </c>
      <c r="F297" s="10" t="s">
        <v>265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303</v>
      </c>
      <c r="D298" s="10">
        <v>7</v>
      </c>
      <c r="E298" s="10">
        <v>290</v>
      </c>
      <c r="F298" s="10">
        <v>6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70</v>
      </c>
      <c r="D299" s="10">
        <v>3</v>
      </c>
      <c r="E299" s="10">
        <v>65</v>
      </c>
      <c r="F299" s="10">
        <v>2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65</v>
      </c>
      <c r="D300" s="10">
        <v>2</v>
      </c>
      <c r="E300" s="10">
        <v>62</v>
      </c>
      <c r="F300" s="10">
        <v>1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61</v>
      </c>
      <c r="D301" s="10">
        <v>1</v>
      </c>
      <c r="E301" s="10">
        <v>58</v>
      </c>
      <c r="F301" s="10">
        <v>2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57</v>
      </c>
      <c r="D302" s="10" t="s">
        <v>265</v>
      </c>
      <c r="E302" s="10">
        <v>57</v>
      </c>
      <c r="F302" s="10" t="s">
        <v>265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50</v>
      </c>
      <c r="D303" s="10">
        <v>1</v>
      </c>
      <c r="E303" s="10">
        <v>48</v>
      </c>
      <c r="F303" s="10">
        <v>1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300</v>
      </c>
      <c r="D304" s="10">
        <v>3</v>
      </c>
      <c r="E304" s="10">
        <v>288</v>
      </c>
      <c r="F304" s="10">
        <v>9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57</v>
      </c>
      <c r="D305" s="10">
        <v>1</v>
      </c>
      <c r="E305" s="10">
        <v>55</v>
      </c>
      <c r="F305" s="10">
        <v>1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64</v>
      </c>
      <c r="D306" s="10" t="s">
        <v>265</v>
      </c>
      <c r="E306" s="10">
        <v>62</v>
      </c>
      <c r="F306" s="10">
        <v>2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58</v>
      </c>
      <c r="D307" s="10">
        <v>1</v>
      </c>
      <c r="E307" s="10">
        <v>56</v>
      </c>
      <c r="F307" s="10">
        <v>1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60</v>
      </c>
      <c r="D308" s="10">
        <v>1</v>
      </c>
      <c r="E308" s="10">
        <v>59</v>
      </c>
      <c r="F308" s="10" t="s">
        <v>265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61</v>
      </c>
      <c r="D309" s="10" t="s">
        <v>265</v>
      </c>
      <c r="E309" s="10">
        <v>56</v>
      </c>
      <c r="F309" s="10">
        <v>5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264</v>
      </c>
      <c r="D310" s="10">
        <v>4</v>
      </c>
      <c r="E310" s="10">
        <v>250</v>
      </c>
      <c r="F310" s="10">
        <v>10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58</v>
      </c>
      <c r="D311" s="10">
        <v>1</v>
      </c>
      <c r="E311" s="10">
        <v>55</v>
      </c>
      <c r="F311" s="10">
        <v>2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48</v>
      </c>
      <c r="D312" s="10">
        <v>1</v>
      </c>
      <c r="E312" s="10">
        <v>43</v>
      </c>
      <c r="F312" s="10">
        <v>4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54</v>
      </c>
      <c r="D313" s="10">
        <v>1</v>
      </c>
      <c r="E313" s="10">
        <v>51</v>
      </c>
      <c r="F313" s="10">
        <v>2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49</v>
      </c>
      <c r="D314" s="10" t="s">
        <v>265</v>
      </c>
      <c r="E314" s="10">
        <v>47</v>
      </c>
      <c r="F314" s="10">
        <v>2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55</v>
      </c>
      <c r="D315" s="10">
        <v>1</v>
      </c>
      <c r="E315" s="10">
        <v>54</v>
      </c>
      <c r="F315" s="10" t="s">
        <v>265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170</v>
      </c>
      <c r="D316" s="10">
        <v>5</v>
      </c>
      <c r="E316" s="10">
        <v>158</v>
      </c>
      <c r="F316" s="10">
        <v>7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46</v>
      </c>
      <c r="D317" s="10" t="s">
        <v>265</v>
      </c>
      <c r="E317" s="10">
        <v>44</v>
      </c>
      <c r="F317" s="10">
        <v>2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34</v>
      </c>
      <c r="D318" s="10" t="s">
        <v>265</v>
      </c>
      <c r="E318" s="10">
        <v>32</v>
      </c>
      <c r="F318" s="10">
        <v>2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32</v>
      </c>
      <c r="D319" s="10">
        <v>1</v>
      </c>
      <c r="E319" s="10">
        <v>29</v>
      </c>
      <c r="F319" s="10">
        <v>2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32</v>
      </c>
      <c r="D320" s="10">
        <v>3</v>
      </c>
      <c r="E320" s="10">
        <v>28</v>
      </c>
      <c r="F320" s="10">
        <v>1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26</v>
      </c>
      <c r="D321" s="10">
        <v>1</v>
      </c>
      <c r="E321" s="10">
        <v>25</v>
      </c>
      <c r="F321" s="10" t="s">
        <v>265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111</v>
      </c>
      <c r="D322" s="10">
        <v>4</v>
      </c>
      <c r="E322" s="10">
        <v>107</v>
      </c>
      <c r="F322" s="10" t="s">
        <v>265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31</v>
      </c>
      <c r="D323" s="10">
        <v>1</v>
      </c>
      <c r="E323" s="10">
        <v>30</v>
      </c>
      <c r="F323" s="10" t="s">
        <v>265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26</v>
      </c>
      <c r="D324" s="10">
        <v>2</v>
      </c>
      <c r="E324" s="10">
        <v>24</v>
      </c>
      <c r="F324" s="10" t="s">
        <v>265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25</v>
      </c>
      <c r="D325" s="10" t="s">
        <v>265</v>
      </c>
      <c r="E325" s="10">
        <v>25</v>
      </c>
      <c r="F325" s="10" t="s">
        <v>265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20</v>
      </c>
      <c r="D326" s="10" t="s">
        <v>265</v>
      </c>
      <c r="E326" s="10">
        <v>20</v>
      </c>
      <c r="F326" s="10" t="s">
        <v>265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9</v>
      </c>
      <c r="D327" s="10">
        <v>1</v>
      </c>
      <c r="E327" s="10">
        <v>8</v>
      </c>
      <c r="F327" s="10" t="s">
        <v>265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46</v>
      </c>
      <c r="D328" s="10" t="s">
        <v>265</v>
      </c>
      <c r="E328" s="10">
        <v>42</v>
      </c>
      <c r="F328" s="10">
        <v>4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6</v>
      </c>
      <c r="D329" s="10" t="s">
        <v>265</v>
      </c>
      <c r="E329" s="10">
        <v>5</v>
      </c>
      <c r="F329" s="10">
        <v>1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16</v>
      </c>
      <c r="D330" s="10" t="s">
        <v>265</v>
      </c>
      <c r="E330" s="10">
        <v>15</v>
      </c>
      <c r="F330" s="10">
        <v>1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11</v>
      </c>
      <c r="D331" s="10" t="s">
        <v>265</v>
      </c>
      <c r="E331" s="10">
        <v>10</v>
      </c>
      <c r="F331" s="10">
        <v>1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7</v>
      </c>
      <c r="D332" s="10" t="s">
        <v>265</v>
      </c>
      <c r="E332" s="10">
        <v>6</v>
      </c>
      <c r="F332" s="10">
        <v>1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6</v>
      </c>
      <c r="D333" s="10" t="s">
        <v>265</v>
      </c>
      <c r="E333" s="10">
        <v>6</v>
      </c>
      <c r="F333" s="10" t="s">
        <v>265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21</v>
      </c>
      <c r="D334" s="5">
        <v>1</v>
      </c>
      <c r="E334" s="5">
        <v>17</v>
      </c>
      <c r="F334" s="5">
        <v>3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2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5.332031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177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10581</v>
      </c>
      <c r="D5" s="3">
        <v>3330</v>
      </c>
      <c r="E5" s="3">
        <v>6896</v>
      </c>
      <c r="F5" s="3">
        <v>355</v>
      </c>
    </row>
    <row r="6" spans="1:32" ht="12" customHeight="1">
      <c r="A6" s="33" t="s">
        <v>254</v>
      </c>
      <c r="B6" s="1" t="s">
        <v>8</v>
      </c>
      <c r="C6" s="10">
        <v>632</v>
      </c>
      <c r="D6" s="10">
        <v>458</v>
      </c>
      <c r="E6" s="10">
        <v>38</v>
      </c>
      <c r="F6" s="10">
        <v>136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112</v>
      </c>
      <c r="D7" s="10">
        <v>25</v>
      </c>
      <c r="E7" s="10">
        <v>12</v>
      </c>
      <c r="F7" s="10">
        <v>75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109</v>
      </c>
      <c r="D8" s="10">
        <v>61</v>
      </c>
      <c r="E8" s="10">
        <v>13</v>
      </c>
      <c r="F8" s="10">
        <v>35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133</v>
      </c>
      <c r="D9" s="10">
        <v>107</v>
      </c>
      <c r="E9" s="10">
        <v>7</v>
      </c>
      <c r="F9" s="10">
        <v>19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118</v>
      </c>
      <c r="D10" s="10">
        <v>111</v>
      </c>
      <c r="E10" s="10">
        <v>4</v>
      </c>
      <c r="F10" s="10">
        <v>3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160</v>
      </c>
      <c r="D11" s="10">
        <v>154</v>
      </c>
      <c r="E11" s="10">
        <v>2</v>
      </c>
      <c r="F11" s="10">
        <v>4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774</v>
      </c>
      <c r="D12" s="10">
        <v>749</v>
      </c>
      <c r="E12" s="10">
        <v>18</v>
      </c>
      <c r="F12" s="10">
        <v>7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157</v>
      </c>
      <c r="D13" s="10">
        <v>152</v>
      </c>
      <c r="E13" s="10">
        <v>4</v>
      </c>
      <c r="F13" s="10">
        <v>1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150</v>
      </c>
      <c r="D14" s="10">
        <v>146</v>
      </c>
      <c r="E14" s="10">
        <v>2</v>
      </c>
      <c r="F14" s="10">
        <v>2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172</v>
      </c>
      <c r="D15" s="10">
        <v>166</v>
      </c>
      <c r="E15" s="10">
        <v>4</v>
      </c>
      <c r="F15" s="10">
        <v>2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158</v>
      </c>
      <c r="D16" s="10">
        <v>156</v>
      </c>
      <c r="E16" s="10">
        <v>2</v>
      </c>
      <c r="F16" s="10" t="s">
        <v>265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137</v>
      </c>
      <c r="D17" s="10">
        <v>129</v>
      </c>
      <c r="E17" s="10">
        <v>6</v>
      </c>
      <c r="F17" s="10">
        <v>2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846</v>
      </c>
      <c r="D18" s="10">
        <v>806</v>
      </c>
      <c r="E18" s="10">
        <v>36</v>
      </c>
      <c r="F18" s="10">
        <v>4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146</v>
      </c>
      <c r="D19" s="10">
        <v>136</v>
      </c>
      <c r="E19" s="10">
        <v>10</v>
      </c>
      <c r="F19" s="10" t="s">
        <v>265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156</v>
      </c>
      <c r="D20" s="10">
        <v>152</v>
      </c>
      <c r="E20" s="10">
        <v>3</v>
      </c>
      <c r="F20" s="10">
        <v>1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191</v>
      </c>
      <c r="D21" s="10">
        <v>183</v>
      </c>
      <c r="E21" s="10">
        <v>7</v>
      </c>
      <c r="F21" s="10">
        <v>1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187</v>
      </c>
      <c r="D22" s="10">
        <v>179</v>
      </c>
      <c r="E22" s="10">
        <v>8</v>
      </c>
      <c r="F22" s="10" t="s">
        <v>265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166</v>
      </c>
      <c r="D23" s="10">
        <v>156</v>
      </c>
      <c r="E23" s="10">
        <v>8</v>
      </c>
      <c r="F23" s="10">
        <v>2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775</v>
      </c>
      <c r="D24" s="10">
        <v>551</v>
      </c>
      <c r="E24" s="10">
        <v>213</v>
      </c>
      <c r="F24" s="10">
        <v>11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160</v>
      </c>
      <c r="D25" s="10">
        <v>150</v>
      </c>
      <c r="E25" s="10">
        <v>9</v>
      </c>
      <c r="F25" s="10">
        <v>1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145</v>
      </c>
      <c r="D26" s="10">
        <v>130</v>
      </c>
      <c r="E26" s="10">
        <v>14</v>
      </c>
      <c r="F26" s="10">
        <v>1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159</v>
      </c>
      <c r="D27" s="10">
        <v>134</v>
      </c>
      <c r="E27" s="10">
        <v>24</v>
      </c>
      <c r="F27" s="10">
        <v>1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148</v>
      </c>
      <c r="D28" s="10">
        <v>77</v>
      </c>
      <c r="E28" s="10">
        <v>67</v>
      </c>
      <c r="F28" s="10">
        <v>4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163</v>
      </c>
      <c r="D29" s="10">
        <v>60</v>
      </c>
      <c r="E29" s="10">
        <v>99</v>
      </c>
      <c r="F29" s="10">
        <v>4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674</v>
      </c>
      <c r="D30" s="10">
        <v>229</v>
      </c>
      <c r="E30" s="10">
        <v>437</v>
      </c>
      <c r="F30" s="10">
        <v>8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113</v>
      </c>
      <c r="D31" s="10">
        <v>46</v>
      </c>
      <c r="E31" s="10">
        <v>65</v>
      </c>
      <c r="F31" s="10">
        <v>2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126</v>
      </c>
      <c r="D32" s="10">
        <v>42</v>
      </c>
      <c r="E32" s="10">
        <v>84</v>
      </c>
      <c r="F32" s="10" t="s">
        <v>265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142</v>
      </c>
      <c r="D33" s="10">
        <v>51</v>
      </c>
      <c r="E33" s="10">
        <v>87</v>
      </c>
      <c r="F33" s="10">
        <v>4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141</v>
      </c>
      <c r="D34" s="10">
        <v>44</v>
      </c>
      <c r="E34" s="10">
        <v>95</v>
      </c>
      <c r="F34" s="10">
        <v>2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152</v>
      </c>
      <c r="D35" s="10">
        <v>46</v>
      </c>
      <c r="E35" s="10">
        <v>106</v>
      </c>
      <c r="F35" s="10" t="s">
        <v>265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671</v>
      </c>
      <c r="D36" s="10">
        <v>100</v>
      </c>
      <c r="E36" s="10">
        <v>557</v>
      </c>
      <c r="F36" s="10">
        <v>14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122</v>
      </c>
      <c r="D37" s="10">
        <v>17</v>
      </c>
      <c r="E37" s="10">
        <v>104</v>
      </c>
      <c r="F37" s="10">
        <v>1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118</v>
      </c>
      <c r="D38" s="10">
        <v>19</v>
      </c>
      <c r="E38" s="10">
        <v>99</v>
      </c>
      <c r="F38" s="10" t="s">
        <v>265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173</v>
      </c>
      <c r="D39" s="10">
        <v>23</v>
      </c>
      <c r="E39" s="10">
        <v>145</v>
      </c>
      <c r="F39" s="10">
        <v>5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125</v>
      </c>
      <c r="D40" s="10">
        <v>22</v>
      </c>
      <c r="E40" s="10">
        <v>101</v>
      </c>
      <c r="F40" s="10">
        <v>2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133</v>
      </c>
      <c r="D41" s="10">
        <v>19</v>
      </c>
      <c r="E41" s="10">
        <v>108</v>
      </c>
      <c r="F41" s="10">
        <v>6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697</v>
      </c>
      <c r="D42" s="10">
        <v>82</v>
      </c>
      <c r="E42" s="10">
        <v>605</v>
      </c>
      <c r="F42" s="10">
        <v>10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152</v>
      </c>
      <c r="D43" s="10">
        <v>18</v>
      </c>
      <c r="E43" s="10">
        <v>130</v>
      </c>
      <c r="F43" s="10">
        <v>4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155</v>
      </c>
      <c r="D44" s="10">
        <v>14</v>
      </c>
      <c r="E44" s="10">
        <v>140</v>
      </c>
      <c r="F44" s="10">
        <v>1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132</v>
      </c>
      <c r="D45" s="10">
        <v>21</v>
      </c>
      <c r="E45" s="10">
        <v>108</v>
      </c>
      <c r="F45" s="10">
        <v>3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136</v>
      </c>
      <c r="D46" s="10">
        <v>22</v>
      </c>
      <c r="E46" s="10">
        <v>113</v>
      </c>
      <c r="F46" s="10">
        <v>1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122</v>
      </c>
      <c r="D47" s="10">
        <v>7</v>
      </c>
      <c r="E47" s="10">
        <v>114</v>
      </c>
      <c r="F47" s="10">
        <v>1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648</v>
      </c>
      <c r="D48" s="10">
        <v>68</v>
      </c>
      <c r="E48" s="10">
        <v>569</v>
      </c>
      <c r="F48" s="10">
        <v>11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138</v>
      </c>
      <c r="D49" s="10">
        <v>7</v>
      </c>
      <c r="E49" s="10">
        <v>127</v>
      </c>
      <c r="F49" s="10">
        <v>4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119</v>
      </c>
      <c r="D50" s="10">
        <v>18</v>
      </c>
      <c r="E50" s="10">
        <v>101</v>
      </c>
      <c r="F50" s="10" t="s">
        <v>265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109</v>
      </c>
      <c r="D51" s="10">
        <v>12</v>
      </c>
      <c r="E51" s="10">
        <v>95</v>
      </c>
      <c r="F51" s="10">
        <v>2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141</v>
      </c>
      <c r="D52" s="10">
        <v>16</v>
      </c>
      <c r="E52" s="10">
        <v>121</v>
      </c>
      <c r="F52" s="10">
        <v>4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141</v>
      </c>
      <c r="D53" s="10">
        <v>15</v>
      </c>
      <c r="E53" s="10">
        <v>125</v>
      </c>
      <c r="F53" s="10">
        <v>1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686</v>
      </c>
      <c r="D54" s="10">
        <v>54</v>
      </c>
      <c r="E54" s="10">
        <v>623</v>
      </c>
      <c r="F54" s="10">
        <v>9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132</v>
      </c>
      <c r="D55" s="10">
        <v>14</v>
      </c>
      <c r="E55" s="10">
        <v>117</v>
      </c>
      <c r="F55" s="10">
        <v>1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137</v>
      </c>
      <c r="D56" s="10">
        <v>13</v>
      </c>
      <c r="E56" s="10">
        <v>121</v>
      </c>
      <c r="F56" s="10">
        <v>3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150</v>
      </c>
      <c r="D57" s="10">
        <v>15</v>
      </c>
      <c r="E57" s="10">
        <v>133</v>
      </c>
      <c r="F57" s="10">
        <v>2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130</v>
      </c>
      <c r="D58" s="10">
        <v>6</v>
      </c>
      <c r="E58" s="10">
        <v>123</v>
      </c>
      <c r="F58" s="10">
        <v>1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137</v>
      </c>
      <c r="D59" s="10">
        <v>6</v>
      </c>
      <c r="E59" s="10">
        <v>129</v>
      </c>
      <c r="F59" s="10">
        <v>2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688</v>
      </c>
      <c r="D60" s="10">
        <v>42</v>
      </c>
      <c r="E60" s="10">
        <v>626</v>
      </c>
      <c r="F60" s="10">
        <v>20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166</v>
      </c>
      <c r="D61" s="10">
        <v>11</v>
      </c>
      <c r="E61" s="10">
        <v>149</v>
      </c>
      <c r="F61" s="10">
        <v>6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132</v>
      </c>
      <c r="D62" s="10">
        <v>7</v>
      </c>
      <c r="E62" s="10">
        <v>120</v>
      </c>
      <c r="F62" s="10">
        <v>5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122</v>
      </c>
      <c r="D63" s="10">
        <v>6</v>
      </c>
      <c r="E63" s="10">
        <v>113</v>
      </c>
      <c r="F63" s="10">
        <v>3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140</v>
      </c>
      <c r="D64" s="10">
        <v>10</v>
      </c>
      <c r="E64" s="10">
        <v>126</v>
      </c>
      <c r="F64" s="10">
        <v>4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128</v>
      </c>
      <c r="D65" s="10">
        <v>8</v>
      </c>
      <c r="E65" s="10">
        <v>118</v>
      </c>
      <c r="F65" s="10">
        <v>2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615</v>
      </c>
      <c r="D66" s="10">
        <v>35</v>
      </c>
      <c r="E66" s="10">
        <v>563</v>
      </c>
      <c r="F66" s="10">
        <v>17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156</v>
      </c>
      <c r="D67" s="10">
        <v>5</v>
      </c>
      <c r="E67" s="10">
        <v>145</v>
      </c>
      <c r="F67" s="10">
        <v>6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131</v>
      </c>
      <c r="D68" s="10">
        <v>14</v>
      </c>
      <c r="E68" s="10">
        <v>113</v>
      </c>
      <c r="F68" s="10">
        <v>4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115</v>
      </c>
      <c r="D69" s="10">
        <v>7</v>
      </c>
      <c r="E69" s="10">
        <v>106</v>
      </c>
      <c r="F69" s="10">
        <v>2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108</v>
      </c>
      <c r="D70" s="10">
        <v>2</v>
      </c>
      <c r="E70" s="10">
        <v>103</v>
      </c>
      <c r="F70" s="10">
        <v>3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105</v>
      </c>
      <c r="D71" s="10">
        <v>7</v>
      </c>
      <c r="E71" s="10">
        <v>96</v>
      </c>
      <c r="F71" s="10">
        <v>2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534</v>
      </c>
      <c r="D72" s="10">
        <v>30</v>
      </c>
      <c r="E72" s="10">
        <v>491</v>
      </c>
      <c r="F72" s="10">
        <v>13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121</v>
      </c>
      <c r="D73" s="10">
        <v>7</v>
      </c>
      <c r="E73" s="10">
        <v>112</v>
      </c>
      <c r="F73" s="10">
        <v>2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98</v>
      </c>
      <c r="D74" s="10">
        <v>3</v>
      </c>
      <c r="E74" s="10">
        <v>93</v>
      </c>
      <c r="F74" s="10">
        <v>2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106</v>
      </c>
      <c r="D75" s="10">
        <v>10</v>
      </c>
      <c r="E75" s="10">
        <v>92</v>
      </c>
      <c r="F75" s="10">
        <v>4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91</v>
      </c>
      <c r="D76" s="10">
        <v>4</v>
      </c>
      <c r="E76" s="10">
        <v>86</v>
      </c>
      <c r="F76" s="10">
        <v>1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118</v>
      </c>
      <c r="D77" s="10">
        <v>6</v>
      </c>
      <c r="E77" s="10">
        <v>108</v>
      </c>
      <c r="F77" s="10">
        <v>4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526</v>
      </c>
      <c r="D78" s="10">
        <v>27</v>
      </c>
      <c r="E78" s="10">
        <v>484</v>
      </c>
      <c r="F78" s="10">
        <v>15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103</v>
      </c>
      <c r="D79" s="10">
        <v>10</v>
      </c>
      <c r="E79" s="10">
        <v>92</v>
      </c>
      <c r="F79" s="10">
        <v>1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106</v>
      </c>
      <c r="D80" s="10">
        <v>3</v>
      </c>
      <c r="E80" s="10">
        <v>99</v>
      </c>
      <c r="F80" s="10">
        <v>4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120</v>
      </c>
      <c r="D81" s="10">
        <v>3</v>
      </c>
      <c r="E81" s="10">
        <v>112</v>
      </c>
      <c r="F81" s="10">
        <v>5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112</v>
      </c>
      <c r="D82" s="10">
        <v>9</v>
      </c>
      <c r="E82" s="10">
        <v>102</v>
      </c>
      <c r="F82" s="10">
        <v>1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85</v>
      </c>
      <c r="D83" s="10">
        <v>2</v>
      </c>
      <c r="E83" s="10">
        <v>79</v>
      </c>
      <c r="F83" s="10">
        <v>4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505</v>
      </c>
      <c r="D84" s="10">
        <v>30</v>
      </c>
      <c r="E84" s="10">
        <v>460</v>
      </c>
      <c r="F84" s="10">
        <v>15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95</v>
      </c>
      <c r="D85" s="10">
        <v>3</v>
      </c>
      <c r="E85" s="10">
        <v>90</v>
      </c>
      <c r="F85" s="10">
        <v>2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103</v>
      </c>
      <c r="D86" s="10">
        <v>4</v>
      </c>
      <c r="E86" s="10">
        <v>99</v>
      </c>
      <c r="F86" s="10" t="s">
        <v>265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99</v>
      </c>
      <c r="D87" s="10">
        <v>9</v>
      </c>
      <c r="E87" s="10">
        <v>86</v>
      </c>
      <c r="F87" s="10">
        <v>4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105</v>
      </c>
      <c r="D88" s="10">
        <v>7</v>
      </c>
      <c r="E88" s="10">
        <v>90</v>
      </c>
      <c r="F88" s="10">
        <v>8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103</v>
      </c>
      <c r="D89" s="10">
        <v>7</v>
      </c>
      <c r="E89" s="10">
        <v>95</v>
      </c>
      <c r="F89" s="10">
        <v>1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479</v>
      </c>
      <c r="D90" s="10">
        <v>31</v>
      </c>
      <c r="E90" s="10">
        <v>432</v>
      </c>
      <c r="F90" s="10">
        <v>16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94</v>
      </c>
      <c r="D91" s="10">
        <v>5</v>
      </c>
      <c r="E91" s="10">
        <v>88</v>
      </c>
      <c r="F91" s="10">
        <v>1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81</v>
      </c>
      <c r="D92" s="10">
        <v>6</v>
      </c>
      <c r="E92" s="10">
        <v>73</v>
      </c>
      <c r="F92" s="10">
        <v>2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104</v>
      </c>
      <c r="D93" s="10">
        <v>2</v>
      </c>
      <c r="E93" s="10">
        <v>97</v>
      </c>
      <c r="F93" s="10">
        <v>5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93</v>
      </c>
      <c r="D94" s="10">
        <v>5</v>
      </c>
      <c r="E94" s="10">
        <v>86</v>
      </c>
      <c r="F94" s="10">
        <v>2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107</v>
      </c>
      <c r="D95" s="10">
        <v>13</v>
      </c>
      <c r="E95" s="10">
        <v>88</v>
      </c>
      <c r="F95" s="10">
        <v>6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379</v>
      </c>
      <c r="D96" s="10">
        <v>15</v>
      </c>
      <c r="E96" s="10">
        <v>342</v>
      </c>
      <c r="F96" s="10">
        <v>22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74</v>
      </c>
      <c r="D97" s="10">
        <v>2</v>
      </c>
      <c r="E97" s="10">
        <v>71</v>
      </c>
      <c r="F97" s="10">
        <v>1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75</v>
      </c>
      <c r="D98" s="10">
        <v>2</v>
      </c>
      <c r="E98" s="10">
        <v>69</v>
      </c>
      <c r="F98" s="10">
        <v>4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79</v>
      </c>
      <c r="D99" s="10">
        <v>3</v>
      </c>
      <c r="E99" s="10">
        <v>70</v>
      </c>
      <c r="F99" s="10">
        <v>6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80</v>
      </c>
      <c r="D100" s="10">
        <v>3</v>
      </c>
      <c r="E100" s="10">
        <v>73</v>
      </c>
      <c r="F100" s="10">
        <v>4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71</v>
      </c>
      <c r="D101" s="10">
        <v>5</v>
      </c>
      <c r="E101" s="10">
        <v>59</v>
      </c>
      <c r="F101" s="10">
        <v>7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239</v>
      </c>
      <c r="D102" s="10">
        <v>13</v>
      </c>
      <c r="E102" s="10">
        <v>214</v>
      </c>
      <c r="F102" s="10">
        <v>12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57</v>
      </c>
      <c r="D103" s="10">
        <v>2</v>
      </c>
      <c r="E103" s="10">
        <v>51</v>
      </c>
      <c r="F103" s="10">
        <v>4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50</v>
      </c>
      <c r="D104" s="10">
        <v>2</v>
      </c>
      <c r="E104" s="10">
        <v>47</v>
      </c>
      <c r="F104" s="10">
        <v>1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47</v>
      </c>
      <c r="D105" s="10">
        <v>1</v>
      </c>
      <c r="E105" s="10">
        <v>43</v>
      </c>
      <c r="F105" s="10">
        <v>3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42</v>
      </c>
      <c r="D106" s="10">
        <v>4</v>
      </c>
      <c r="E106" s="10">
        <v>36</v>
      </c>
      <c r="F106" s="10">
        <v>2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43</v>
      </c>
      <c r="D107" s="10">
        <v>4</v>
      </c>
      <c r="E107" s="10">
        <v>37</v>
      </c>
      <c r="F107" s="10">
        <v>2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152</v>
      </c>
      <c r="D108" s="10">
        <v>8</v>
      </c>
      <c r="E108" s="10">
        <v>135</v>
      </c>
      <c r="F108" s="10">
        <v>9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32</v>
      </c>
      <c r="D109" s="10">
        <v>2</v>
      </c>
      <c r="E109" s="10">
        <v>29</v>
      </c>
      <c r="F109" s="10">
        <v>1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42</v>
      </c>
      <c r="D110" s="10">
        <v>4</v>
      </c>
      <c r="E110" s="10">
        <v>35</v>
      </c>
      <c r="F110" s="10">
        <v>3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35</v>
      </c>
      <c r="D111" s="10">
        <v>1</v>
      </c>
      <c r="E111" s="10">
        <v>31</v>
      </c>
      <c r="F111" s="10">
        <v>3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24</v>
      </c>
      <c r="D112" s="10">
        <v>1</v>
      </c>
      <c r="E112" s="10">
        <v>21</v>
      </c>
      <c r="F112" s="10">
        <v>2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19</v>
      </c>
      <c r="D113" s="10" t="s">
        <v>265</v>
      </c>
      <c r="E113" s="10">
        <v>19</v>
      </c>
      <c r="F113" s="10" t="s">
        <v>265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61</v>
      </c>
      <c r="D114" s="10">
        <v>2</v>
      </c>
      <c r="E114" s="10">
        <v>53</v>
      </c>
      <c r="F114" s="10">
        <v>6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5367</v>
      </c>
      <c r="D115" s="3">
        <v>1763</v>
      </c>
      <c r="E115" s="3">
        <v>3431</v>
      </c>
      <c r="F115" s="3">
        <v>173</v>
      </c>
    </row>
    <row r="116" spans="1:11" ht="12" customHeight="1">
      <c r="A116" s="33" t="s">
        <v>254</v>
      </c>
      <c r="B116" s="1" t="s">
        <v>8</v>
      </c>
      <c r="C116" s="10">
        <v>300</v>
      </c>
      <c r="D116" s="10">
        <v>219</v>
      </c>
      <c r="E116" s="10">
        <v>19</v>
      </c>
      <c r="F116" s="10">
        <v>62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51</v>
      </c>
      <c r="D117" s="10">
        <v>10</v>
      </c>
      <c r="E117" s="10">
        <v>5</v>
      </c>
      <c r="F117" s="10">
        <v>36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57</v>
      </c>
      <c r="D118" s="10">
        <v>35</v>
      </c>
      <c r="E118" s="10">
        <v>8</v>
      </c>
      <c r="F118" s="10">
        <v>14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55</v>
      </c>
      <c r="D119" s="10">
        <v>43</v>
      </c>
      <c r="E119" s="10">
        <v>2</v>
      </c>
      <c r="F119" s="10">
        <v>10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66</v>
      </c>
      <c r="D120" s="10">
        <v>63</v>
      </c>
      <c r="E120" s="10">
        <v>3</v>
      </c>
      <c r="F120" s="10" t="s">
        <v>265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71</v>
      </c>
      <c r="D121" s="10">
        <v>68</v>
      </c>
      <c r="E121" s="10">
        <v>1</v>
      </c>
      <c r="F121" s="10">
        <v>2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382</v>
      </c>
      <c r="D122" s="10">
        <v>374</v>
      </c>
      <c r="E122" s="10">
        <v>7</v>
      </c>
      <c r="F122" s="10">
        <v>1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84</v>
      </c>
      <c r="D123" s="10">
        <v>81</v>
      </c>
      <c r="E123" s="10">
        <v>3</v>
      </c>
      <c r="F123" s="10" t="s">
        <v>265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72</v>
      </c>
      <c r="D124" s="10">
        <v>72</v>
      </c>
      <c r="E124" s="10" t="s">
        <v>265</v>
      </c>
      <c r="F124" s="10" t="s">
        <v>265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77</v>
      </c>
      <c r="D125" s="10">
        <v>75</v>
      </c>
      <c r="E125" s="10">
        <v>2</v>
      </c>
      <c r="F125" s="10" t="s">
        <v>265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83</v>
      </c>
      <c r="D126" s="10">
        <v>82</v>
      </c>
      <c r="E126" s="10">
        <v>1</v>
      </c>
      <c r="F126" s="10" t="s">
        <v>265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66</v>
      </c>
      <c r="D127" s="10">
        <v>64</v>
      </c>
      <c r="E127" s="10">
        <v>1</v>
      </c>
      <c r="F127" s="10">
        <v>1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427</v>
      </c>
      <c r="D128" s="10">
        <v>406</v>
      </c>
      <c r="E128" s="10">
        <v>19</v>
      </c>
      <c r="F128" s="10">
        <v>2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66</v>
      </c>
      <c r="D129" s="10">
        <v>60</v>
      </c>
      <c r="E129" s="10">
        <v>6</v>
      </c>
      <c r="F129" s="10" t="s">
        <v>265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81</v>
      </c>
      <c r="D130" s="10">
        <v>80</v>
      </c>
      <c r="E130" s="10">
        <v>1</v>
      </c>
      <c r="F130" s="10" t="s">
        <v>265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103</v>
      </c>
      <c r="D131" s="10">
        <v>98</v>
      </c>
      <c r="E131" s="10">
        <v>4</v>
      </c>
      <c r="F131" s="10">
        <v>1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89</v>
      </c>
      <c r="D132" s="10">
        <v>85</v>
      </c>
      <c r="E132" s="10">
        <v>4</v>
      </c>
      <c r="F132" s="10" t="s">
        <v>265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88</v>
      </c>
      <c r="D133" s="10">
        <v>83</v>
      </c>
      <c r="E133" s="10">
        <v>4</v>
      </c>
      <c r="F133" s="10">
        <v>1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373</v>
      </c>
      <c r="D134" s="10">
        <v>293</v>
      </c>
      <c r="E134" s="10">
        <v>75</v>
      </c>
      <c r="F134" s="10">
        <v>5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75</v>
      </c>
      <c r="D135" s="10">
        <v>74</v>
      </c>
      <c r="E135" s="10">
        <v>1</v>
      </c>
      <c r="F135" s="10" t="s">
        <v>265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67</v>
      </c>
      <c r="D136" s="10">
        <v>63</v>
      </c>
      <c r="E136" s="10">
        <v>3</v>
      </c>
      <c r="F136" s="10">
        <v>1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89</v>
      </c>
      <c r="D137" s="10">
        <v>75</v>
      </c>
      <c r="E137" s="10">
        <v>13</v>
      </c>
      <c r="F137" s="10">
        <v>1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70</v>
      </c>
      <c r="D138" s="10">
        <v>39</v>
      </c>
      <c r="E138" s="10">
        <v>28</v>
      </c>
      <c r="F138" s="10">
        <v>3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72</v>
      </c>
      <c r="D139" s="10">
        <v>42</v>
      </c>
      <c r="E139" s="10">
        <v>30</v>
      </c>
      <c r="F139" s="10" t="s">
        <v>265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331</v>
      </c>
      <c r="D140" s="10">
        <v>154</v>
      </c>
      <c r="E140" s="10">
        <v>175</v>
      </c>
      <c r="F140" s="10">
        <v>2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50</v>
      </c>
      <c r="D141" s="10">
        <v>31</v>
      </c>
      <c r="E141" s="10">
        <v>18</v>
      </c>
      <c r="F141" s="10">
        <v>1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55</v>
      </c>
      <c r="D142" s="10">
        <v>22</v>
      </c>
      <c r="E142" s="10">
        <v>33</v>
      </c>
      <c r="F142" s="10" t="s">
        <v>265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80</v>
      </c>
      <c r="D143" s="10">
        <v>42</v>
      </c>
      <c r="E143" s="10">
        <v>37</v>
      </c>
      <c r="F143" s="10">
        <v>1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76</v>
      </c>
      <c r="D144" s="10">
        <v>30</v>
      </c>
      <c r="E144" s="10">
        <v>46</v>
      </c>
      <c r="F144" s="10" t="s">
        <v>265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70</v>
      </c>
      <c r="D145" s="10">
        <v>29</v>
      </c>
      <c r="E145" s="10">
        <v>41</v>
      </c>
      <c r="F145" s="10" t="s">
        <v>265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303</v>
      </c>
      <c r="D146" s="10">
        <v>57</v>
      </c>
      <c r="E146" s="10">
        <v>236</v>
      </c>
      <c r="F146" s="10">
        <v>10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50</v>
      </c>
      <c r="D147" s="10">
        <v>14</v>
      </c>
      <c r="E147" s="10">
        <v>36</v>
      </c>
      <c r="F147" s="10" t="s">
        <v>265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56</v>
      </c>
      <c r="D148" s="10">
        <v>11</v>
      </c>
      <c r="E148" s="10">
        <v>45</v>
      </c>
      <c r="F148" s="10" t="s">
        <v>265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73</v>
      </c>
      <c r="D149" s="10">
        <v>12</v>
      </c>
      <c r="E149" s="10">
        <v>57</v>
      </c>
      <c r="F149" s="10">
        <v>4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60</v>
      </c>
      <c r="D150" s="10">
        <v>11</v>
      </c>
      <c r="E150" s="10">
        <v>47</v>
      </c>
      <c r="F150" s="10">
        <v>2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64</v>
      </c>
      <c r="D151" s="10">
        <v>9</v>
      </c>
      <c r="E151" s="10">
        <v>51</v>
      </c>
      <c r="F151" s="10">
        <v>4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351</v>
      </c>
      <c r="D152" s="10">
        <v>48</v>
      </c>
      <c r="E152" s="10">
        <v>298</v>
      </c>
      <c r="F152" s="10">
        <v>5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79</v>
      </c>
      <c r="D153" s="10">
        <v>10</v>
      </c>
      <c r="E153" s="10">
        <v>67</v>
      </c>
      <c r="F153" s="10">
        <v>2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81</v>
      </c>
      <c r="D154" s="10">
        <v>7</v>
      </c>
      <c r="E154" s="10">
        <v>73</v>
      </c>
      <c r="F154" s="10">
        <v>1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70</v>
      </c>
      <c r="D155" s="10">
        <v>13</v>
      </c>
      <c r="E155" s="10">
        <v>55</v>
      </c>
      <c r="F155" s="10">
        <v>2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67</v>
      </c>
      <c r="D156" s="10">
        <v>15</v>
      </c>
      <c r="E156" s="10">
        <v>52</v>
      </c>
      <c r="F156" s="10" t="s">
        <v>265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54</v>
      </c>
      <c r="D157" s="10">
        <v>3</v>
      </c>
      <c r="E157" s="10">
        <v>51</v>
      </c>
      <c r="F157" s="10" t="s">
        <v>265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313</v>
      </c>
      <c r="D158" s="10">
        <v>39</v>
      </c>
      <c r="E158" s="10">
        <v>270</v>
      </c>
      <c r="F158" s="10">
        <v>4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65</v>
      </c>
      <c r="D159" s="10">
        <v>2</v>
      </c>
      <c r="E159" s="10">
        <v>63</v>
      </c>
      <c r="F159" s="10" t="s">
        <v>265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58</v>
      </c>
      <c r="D160" s="10">
        <v>14</v>
      </c>
      <c r="E160" s="10">
        <v>44</v>
      </c>
      <c r="F160" s="10" t="s">
        <v>265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45</v>
      </c>
      <c r="D161" s="10">
        <v>1</v>
      </c>
      <c r="E161" s="10">
        <v>44</v>
      </c>
      <c r="F161" s="10" t="s">
        <v>265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78</v>
      </c>
      <c r="D162" s="10">
        <v>11</v>
      </c>
      <c r="E162" s="10">
        <v>64</v>
      </c>
      <c r="F162" s="10">
        <v>3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67</v>
      </c>
      <c r="D163" s="10">
        <v>11</v>
      </c>
      <c r="E163" s="10">
        <v>55</v>
      </c>
      <c r="F163" s="10">
        <v>1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334</v>
      </c>
      <c r="D164" s="10">
        <v>32</v>
      </c>
      <c r="E164" s="10">
        <v>299</v>
      </c>
      <c r="F164" s="10">
        <v>3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62</v>
      </c>
      <c r="D165" s="10">
        <v>7</v>
      </c>
      <c r="E165" s="10">
        <v>55</v>
      </c>
      <c r="F165" s="10" t="s">
        <v>265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64</v>
      </c>
      <c r="D166" s="10">
        <v>8</v>
      </c>
      <c r="E166" s="10">
        <v>54</v>
      </c>
      <c r="F166" s="10">
        <v>2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72</v>
      </c>
      <c r="D167" s="10">
        <v>10</v>
      </c>
      <c r="E167" s="10">
        <v>62</v>
      </c>
      <c r="F167" s="10" t="s">
        <v>265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70</v>
      </c>
      <c r="D168" s="10">
        <v>3</v>
      </c>
      <c r="E168" s="10">
        <v>67</v>
      </c>
      <c r="F168" s="10" t="s">
        <v>265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66</v>
      </c>
      <c r="D169" s="10">
        <v>4</v>
      </c>
      <c r="E169" s="10">
        <v>61</v>
      </c>
      <c r="F169" s="10">
        <v>1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349</v>
      </c>
      <c r="D170" s="10">
        <v>25</v>
      </c>
      <c r="E170" s="10">
        <v>315</v>
      </c>
      <c r="F170" s="10">
        <v>9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83</v>
      </c>
      <c r="D171" s="10">
        <v>4</v>
      </c>
      <c r="E171" s="10">
        <v>77</v>
      </c>
      <c r="F171" s="10">
        <v>2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82</v>
      </c>
      <c r="D172" s="10">
        <v>5</v>
      </c>
      <c r="E172" s="10">
        <v>73</v>
      </c>
      <c r="F172" s="10">
        <v>4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52</v>
      </c>
      <c r="D173" s="10">
        <v>2</v>
      </c>
      <c r="E173" s="10">
        <v>49</v>
      </c>
      <c r="F173" s="10">
        <v>1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66</v>
      </c>
      <c r="D174" s="10">
        <v>7</v>
      </c>
      <c r="E174" s="10">
        <v>58</v>
      </c>
      <c r="F174" s="10">
        <v>1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66</v>
      </c>
      <c r="D175" s="10">
        <v>7</v>
      </c>
      <c r="E175" s="10">
        <v>58</v>
      </c>
      <c r="F175" s="10">
        <v>1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336</v>
      </c>
      <c r="D176" s="10">
        <v>27</v>
      </c>
      <c r="E176" s="10">
        <v>301</v>
      </c>
      <c r="F176" s="10">
        <v>8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85</v>
      </c>
      <c r="D177" s="10">
        <v>4</v>
      </c>
      <c r="E177" s="10">
        <v>78</v>
      </c>
      <c r="F177" s="10">
        <v>3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72</v>
      </c>
      <c r="D178" s="10">
        <v>10</v>
      </c>
      <c r="E178" s="10">
        <v>62</v>
      </c>
      <c r="F178" s="10" t="s">
        <v>265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65</v>
      </c>
      <c r="D179" s="10">
        <v>5</v>
      </c>
      <c r="E179" s="10">
        <v>59</v>
      </c>
      <c r="F179" s="10">
        <v>1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66</v>
      </c>
      <c r="D180" s="10">
        <v>2</v>
      </c>
      <c r="E180" s="10">
        <v>61</v>
      </c>
      <c r="F180" s="10">
        <v>3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48</v>
      </c>
      <c r="D181" s="10">
        <v>6</v>
      </c>
      <c r="E181" s="10">
        <v>41</v>
      </c>
      <c r="F181" s="10">
        <v>1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267</v>
      </c>
      <c r="D182" s="10">
        <v>15</v>
      </c>
      <c r="E182" s="10">
        <v>246</v>
      </c>
      <c r="F182" s="10">
        <v>6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54</v>
      </c>
      <c r="D183" s="10">
        <v>2</v>
      </c>
      <c r="E183" s="10">
        <v>50</v>
      </c>
      <c r="F183" s="10">
        <v>2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48</v>
      </c>
      <c r="D184" s="10" t="s">
        <v>265</v>
      </c>
      <c r="E184" s="10">
        <v>47</v>
      </c>
      <c r="F184" s="10">
        <v>1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52</v>
      </c>
      <c r="D185" s="10">
        <v>6</v>
      </c>
      <c r="E185" s="10">
        <v>45</v>
      </c>
      <c r="F185" s="10">
        <v>1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54</v>
      </c>
      <c r="D186" s="10">
        <v>3</v>
      </c>
      <c r="E186" s="10">
        <v>50</v>
      </c>
      <c r="F186" s="10">
        <v>1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59</v>
      </c>
      <c r="D187" s="10">
        <v>4</v>
      </c>
      <c r="E187" s="10">
        <v>54</v>
      </c>
      <c r="F187" s="10">
        <v>1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292</v>
      </c>
      <c r="D188" s="10">
        <v>18</v>
      </c>
      <c r="E188" s="10">
        <v>268</v>
      </c>
      <c r="F188" s="10">
        <v>6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59</v>
      </c>
      <c r="D189" s="10">
        <v>8</v>
      </c>
      <c r="E189" s="10">
        <v>50</v>
      </c>
      <c r="F189" s="10">
        <v>1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53</v>
      </c>
      <c r="D190" s="10">
        <v>2</v>
      </c>
      <c r="E190" s="10">
        <v>51</v>
      </c>
      <c r="F190" s="10" t="s">
        <v>265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67</v>
      </c>
      <c r="D191" s="10">
        <v>1</v>
      </c>
      <c r="E191" s="10">
        <v>62</v>
      </c>
      <c r="F191" s="10">
        <v>4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65</v>
      </c>
      <c r="D192" s="10">
        <v>6</v>
      </c>
      <c r="E192" s="10">
        <v>58</v>
      </c>
      <c r="F192" s="10">
        <v>1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48</v>
      </c>
      <c r="D193" s="10">
        <v>1</v>
      </c>
      <c r="E193" s="10">
        <v>47</v>
      </c>
      <c r="F193" s="10" t="s">
        <v>265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245</v>
      </c>
      <c r="D194" s="10">
        <v>16</v>
      </c>
      <c r="E194" s="10">
        <v>223</v>
      </c>
      <c r="F194" s="10">
        <v>6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44</v>
      </c>
      <c r="D195" s="10">
        <v>2</v>
      </c>
      <c r="E195" s="10">
        <v>42</v>
      </c>
      <c r="F195" s="10" t="s">
        <v>265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51</v>
      </c>
      <c r="D196" s="10">
        <v>1</v>
      </c>
      <c r="E196" s="10">
        <v>50</v>
      </c>
      <c r="F196" s="10" t="s">
        <v>265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45</v>
      </c>
      <c r="D197" s="10">
        <v>3</v>
      </c>
      <c r="E197" s="10">
        <v>42</v>
      </c>
      <c r="F197" s="10" t="s">
        <v>265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55</v>
      </c>
      <c r="D198" s="10">
        <v>5</v>
      </c>
      <c r="E198" s="10">
        <v>45</v>
      </c>
      <c r="F198" s="10">
        <v>5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50</v>
      </c>
      <c r="D199" s="10">
        <v>5</v>
      </c>
      <c r="E199" s="10">
        <v>44</v>
      </c>
      <c r="F199" s="10">
        <v>1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277</v>
      </c>
      <c r="D200" s="10">
        <v>21</v>
      </c>
      <c r="E200" s="10">
        <v>245</v>
      </c>
      <c r="F200" s="10">
        <v>11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54</v>
      </c>
      <c r="D201" s="10">
        <v>4</v>
      </c>
      <c r="E201" s="10">
        <v>50</v>
      </c>
      <c r="F201" s="10" t="s">
        <v>265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40</v>
      </c>
      <c r="D202" s="10">
        <v>3</v>
      </c>
      <c r="E202" s="10">
        <v>36</v>
      </c>
      <c r="F202" s="10">
        <v>1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62</v>
      </c>
      <c r="D203" s="10" t="s">
        <v>265</v>
      </c>
      <c r="E203" s="10">
        <v>57</v>
      </c>
      <c r="F203" s="10">
        <v>5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46</v>
      </c>
      <c r="D204" s="10">
        <v>2</v>
      </c>
      <c r="E204" s="10">
        <v>43</v>
      </c>
      <c r="F204" s="10">
        <v>1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75</v>
      </c>
      <c r="D205" s="10">
        <v>12</v>
      </c>
      <c r="E205" s="10">
        <v>59</v>
      </c>
      <c r="F205" s="10">
        <v>4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207</v>
      </c>
      <c r="D206" s="10">
        <v>6</v>
      </c>
      <c r="E206" s="10">
        <v>185</v>
      </c>
      <c r="F206" s="10">
        <v>16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42</v>
      </c>
      <c r="D207" s="10" t="s">
        <v>265</v>
      </c>
      <c r="E207" s="10">
        <v>42</v>
      </c>
      <c r="F207" s="10" t="s">
        <v>265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38</v>
      </c>
      <c r="D208" s="10" t="s">
        <v>265</v>
      </c>
      <c r="E208" s="10">
        <v>34</v>
      </c>
      <c r="F208" s="10">
        <v>4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44</v>
      </c>
      <c r="D209" s="10">
        <v>3</v>
      </c>
      <c r="E209" s="10">
        <v>37</v>
      </c>
      <c r="F209" s="10">
        <v>4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42</v>
      </c>
      <c r="D210" s="10">
        <v>1</v>
      </c>
      <c r="E210" s="10">
        <v>38</v>
      </c>
      <c r="F210" s="10">
        <v>3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41</v>
      </c>
      <c r="D211" s="10">
        <v>2</v>
      </c>
      <c r="E211" s="10">
        <v>34</v>
      </c>
      <c r="F211" s="10">
        <v>5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139</v>
      </c>
      <c r="D212" s="10">
        <v>5</v>
      </c>
      <c r="E212" s="10">
        <v>128</v>
      </c>
      <c r="F212" s="10">
        <v>6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34</v>
      </c>
      <c r="D213" s="10" t="s">
        <v>265</v>
      </c>
      <c r="E213" s="10">
        <v>32</v>
      </c>
      <c r="F213" s="10">
        <v>2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28</v>
      </c>
      <c r="D214" s="10">
        <v>1</v>
      </c>
      <c r="E214" s="10">
        <v>26</v>
      </c>
      <c r="F214" s="10">
        <v>1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30</v>
      </c>
      <c r="D215" s="10">
        <v>1</v>
      </c>
      <c r="E215" s="10">
        <v>27</v>
      </c>
      <c r="F215" s="10">
        <v>2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23</v>
      </c>
      <c r="D216" s="10">
        <v>2</v>
      </c>
      <c r="E216" s="10">
        <v>20</v>
      </c>
      <c r="F216" s="10">
        <v>1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24</v>
      </c>
      <c r="D217" s="10">
        <v>1</v>
      </c>
      <c r="E217" s="10">
        <v>23</v>
      </c>
      <c r="F217" s="10" t="s">
        <v>265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98</v>
      </c>
      <c r="D218" s="10">
        <v>6</v>
      </c>
      <c r="E218" s="10">
        <v>86</v>
      </c>
      <c r="F218" s="10">
        <v>6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17</v>
      </c>
      <c r="D219" s="10">
        <v>2</v>
      </c>
      <c r="E219" s="10">
        <v>14</v>
      </c>
      <c r="F219" s="10">
        <v>1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27</v>
      </c>
      <c r="D220" s="10">
        <v>2</v>
      </c>
      <c r="E220" s="10">
        <v>23</v>
      </c>
      <c r="F220" s="10">
        <v>2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22</v>
      </c>
      <c r="D221" s="10">
        <v>1</v>
      </c>
      <c r="E221" s="10">
        <v>20</v>
      </c>
      <c r="F221" s="10">
        <v>1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18</v>
      </c>
      <c r="D222" s="10">
        <v>1</v>
      </c>
      <c r="E222" s="10">
        <v>15</v>
      </c>
      <c r="F222" s="10">
        <v>2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14</v>
      </c>
      <c r="D223" s="10" t="s">
        <v>265</v>
      </c>
      <c r="E223" s="10">
        <v>14</v>
      </c>
      <c r="F223" s="10" t="s">
        <v>265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43</v>
      </c>
      <c r="D224" s="10">
        <v>2</v>
      </c>
      <c r="E224" s="10">
        <v>36</v>
      </c>
      <c r="F224" s="10">
        <v>5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5214</v>
      </c>
      <c r="D225" s="3">
        <v>1567</v>
      </c>
      <c r="E225" s="3">
        <v>3465</v>
      </c>
      <c r="F225" s="3">
        <v>182</v>
      </c>
    </row>
    <row r="226" spans="1:11" ht="12" customHeight="1">
      <c r="A226" s="33" t="s">
        <v>254</v>
      </c>
      <c r="B226" s="1" t="s">
        <v>8</v>
      </c>
      <c r="C226" s="10">
        <v>332</v>
      </c>
      <c r="D226" s="10">
        <v>239</v>
      </c>
      <c r="E226" s="10">
        <v>19</v>
      </c>
      <c r="F226" s="10">
        <v>74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61</v>
      </c>
      <c r="D227" s="10">
        <v>15</v>
      </c>
      <c r="E227" s="10">
        <v>7</v>
      </c>
      <c r="F227" s="10">
        <v>39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52</v>
      </c>
      <c r="D228" s="10">
        <v>26</v>
      </c>
      <c r="E228" s="10">
        <v>5</v>
      </c>
      <c r="F228" s="10">
        <v>21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78</v>
      </c>
      <c r="D229" s="10">
        <v>64</v>
      </c>
      <c r="E229" s="10">
        <v>5</v>
      </c>
      <c r="F229" s="10">
        <v>9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52</v>
      </c>
      <c r="D230" s="10">
        <v>48</v>
      </c>
      <c r="E230" s="10">
        <v>1</v>
      </c>
      <c r="F230" s="10">
        <v>3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89</v>
      </c>
      <c r="D231" s="10">
        <v>86</v>
      </c>
      <c r="E231" s="10">
        <v>1</v>
      </c>
      <c r="F231" s="10">
        <v>2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392</v>
      </c>
      <c r="D232" s="10">
        <v>375</v>
      </c>
      <c r="E232" s="10">
        <v>11</v>
      </c>
      <c r="F232" s="10">
        <v>6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73</v>
      </c>
      <c r="D233" s="10">
        <v>71</v>
      </c>
      <c r="E233" s="10">
        <v>1</v>
      </c>
      <c r="F233" s="10">
        <v>1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78</v>
      </c>
      <c r="D234" s="10">
        <v>74</v>
      </c>
      <c r="E234" s="10">
        <v>2</v>
      </c>
      <c r="F234" s="10">
        <v>2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95</v>
      </c>
      <c r="D235" s="10">
        <v>91</v>
      </c>
      <c r="E235" s="10">
        <v>2</v>
      </c>
      <c r="F235" s="10">
        <v>2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75</v>
      </c>
      <c r="D236" s="10">
        <v>74</v>
      </c>
      <c r="E236" s="10">
        <v>1</v>
      </c>
      <c r="F236" s="10" t="s">
        <v>265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71</v>
      </c>
      <c r="D237" s="10">
        <v>65</v>
      </c>
      <c r="E237" s="10">
        <v>5</v>
      </c>
      <c r="F237" s="10">
        <v>1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419</v>
      </c>
      <c r="D238" s="10">
        <v>400</v>
      </c>
      <c r="E238" s="10">
        <v>17</v>
      </c>
      <c r="F238" s="10">
        <v>2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80</v>
      </c>
      <c r="D239" s="10">
        <v>76</v>
      </c>
      <c r="E239" s="10">
        <v>4</v>
      </c>
      <c r="F239" s="10" t="s">
        <v>265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75</v>
      </c>
      <c r="D240" s="10">
        <v>72</v>
      </c>
      <c r="E240" s="10">
        <v>2</v>
      </c>
      <c r="F240" s="10">
        <v>1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88</v>
      </c>
      <c r="D241" s="10">
        <v>85</v>
      </c>
      <c r="E241" s="10">
        <v>3</v>
      </c>
      <c r="F241" s="10" t="s">
        <v>265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98</v>
      </c>
      <c r="D242" s="10">
        <v>94</v>
      </c>
      <c r="E242" s="10">
        <v>4</v>
      </c>
      <c r="F242" s="10" t="s">
        <v>265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78</v>
      </c>
      <c r="D243" s="10">
        <v>73</v>
      </c>
      <c r="E243" s="10">
        <v>4</v>
      </c>
      <c r="F243" s="10">
        <v>1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402</v>
      </c>
      <c r="D244" s="10">
        <v>258</v>
      </c>
      <c r="E244" s="10">
        <v>138</v>
      </c>
      <c r="F244" s="10">
        <v>6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85</v>
      </c>
      <c r="D245" s="10">
        <v>76</v>
      </c>
      <c r="E245" s="10">
        <v>8</v>
      </c>
      <c r="F245" s="10">
        <v>1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78</v>
      </c>
      <c r="D246" s="10">
        <v>67</v>
      </c>
      <c r="E246" s="10">
        <v>11</v>
      </c>
      <c r="F246" s="10" t="s">
        <v>265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70</v>
      </c>
      <c r="D247" s="10">
        <v>59</v>
      </c>
      <c r="E247" s="10">
        <v>11</v>
      </c>
      <c r="F247" s="10" t="s">
        <v>265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78</v>
      </c>
      <c r="D248" s="10">
        <v>38</v>
      </c>
      <c r="E248" s="10">
        <v>39</v>
      </c>
      <c r="F248" s="10">
        <v>1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91</v>
      </c>
      <c r="D249" s="10">
        <v>18</v>
      </c>
      <c r="E249" s="10">
        <v>69</v>
      </c>
      <c r="F249" s="10">
        <v>4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343</v>
      </c>
      <c r="D250" s="10">
        <v>75</v>
      </c>
      <c r="E250" s="10">
        <v>262</v>
      </c>
      <c r="F250" s="10">
        <v>6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63</v>
      </c>
      <c r="D251" s="10">
        <v>15</v>
      </c>
      <c r="E251" s="10">
        <v>47</v>
      </c>
      <c r="F251" s="10">
        <v>1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71</v>
      </c>
      <c r="D252" s="10">
        <v>20</v>
      </c>
      <c r="E252" s="10">
        <v>51</v>
      </c>
      <c r="F252" s="10" t="s">
        <v>265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62</v>
      </c>
      <c r="D253" s="10">
        <v>9</v>
      </c>
      <c r="E253" s="10">
        <v>50</v>
      </c>
      <c r="F253" s="10">
        <v>3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65</v>
      </c>
      <c r="D254" s="10">
        <v>14</v>
      </c>
      <c r="E254" s="10">
        <v>49</v>
      </c>
      <c r="F254" s="10">
        <v>2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82</v>
      </c>
      <c r="D255" s="10">
        <v>17</v>
      </c>
      <c r="E255" s="10">
        <v>65</v>
      </c>
      <c r="F255" s="10" t="s">
        <v>265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368</v>
      </c>
      <c r="D256" s="10">
        <v>43</v>
      </c>
      <c r="E256" s="10">
        <v>321</v>
      </c>
      <c r="F256" s="10">
        <v>4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72</v>
      </c>
      <c r="D257" s="10">
        <v>3</v>
      </c>
      <c r="E257" s="10">
        <v>68</v>
      </c>
      <c r="F257" s="10">
        <v>1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62</v>
      </c>
      <c r="D258" s="10">
        <v>8</v>
      </c>
      <c r="E258" s="10">
        <v>54</v>
      </c>
      <c r="F258" s="10" t="s">
        <v>265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100</v>
      </c>
      <c r="D259" s="10">
        <v>11</v>
      </c>
      <c r="E259" s="10">
        <v>88</v>
      </c>
      <c r="F259" s="10">
        <v>1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65</v>
      </c>
      <c r="D260" s="10">
        <v>11</v>
      </c>
      <c r="E260" s="10">
        <v>54</v>
      </c>
      <c r="F260" s="10" t="s">
        <v>265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69</v>
      </c>
      <c r="D261" s="10">
        <v>10</v>
      </c>
      <c r="E261" s="10">
        <v>57</v>
      </c>
      <c r="F261" s="10">
        <v>2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346</v>
      </c>
      <c r="D262" s="10">
        <v>34</v>
      </c>
      <c r="E262" s="10">
        <v>307</v>
      </c>
      <c r="F262" s="10">
        <v>5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73</v>
      </c>
      <c r="D263" s="10">
        <v>8</v>
      </c>
      <c r="E263" s="10">
        <v>63</v>
      </c>
      <c r="F263" s="10">
        <v>2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74</v>
      </c>
      <c r="D264" s="10">
        <v>7</v>
      </c>
      <c r="E264" s="10">
        <v>67</v>
      </c>
      <c r="F264" s="10" t="s">
        <v>265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62</v>
      </c>
      <c r="D265" s="10">
        <v>8</v>
      </c>
      <c r="E265" s="10">
        <v>53</v>
      </c>
      <c r="F265" s="10">
        <v>1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69</v>
      </c>
      <c r="D266" s="10">
        <v>7</v>
      </c>
      <c r="E266" s="10">
        <v>61</v>
      </c>
      <c r="F266" s="10">
        <v>1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68</v>
      </c>
      <c r="D267" s="10">
        <v>4</v>
      </c>
      <c r="E267" s="10">
        <v>63</v>
      </c>
      <c r="F267" s="10">
        <v>1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335</v>
      </c>
      <c r="D268" s="10">
        <v>29</v>
      </c>
      <c r="E268" s="10">
        <v>299</v>
      </c>
      <c r="F268" s="10">
        <v>7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73</v>
      </c>
      <c r="D269" s="10">
        <v>5</v>
      </c>
      <c r="E269" s="10">
        <v>64</v>
      </c>
      <c r="F269" s="10">
        <v>4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61</v>
      </c>
      <c r="D270" s="10">
        <v>4</v>
      </c>
      <c r="E270" s="10">
        <v>57</v>
      </c>
      <c r="F270" s="10" t="s">
        <v>265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64</v>
      </c>
      <c r="D271" s="10">
        <v>11</v>
      </c>
      <c r="E271" s="10">
        <v>51</v>
      </c>
      <c r="F271" s="10">
        <v>2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63</v>
      </c>
      <c r="D272" s="10">
        <v>5</v>
      </c>
      <c r="E272" s="10">
        <v>57</v>
      </c>
      <c r="F272" s="10">
        <v>1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74</v>
      </c>
      <c r="D273" s="10">
        <v>4</v>
      </c>
      <c r="E273" s="10">
        <v>70</v>
      </c>
      <c r="F273" s="10" t="s">
        <v>265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352</v>
      </c>
      <c r="D274" s="10">
        <v>22</v>
      </c>
      <c r="E274" s="10">
        <v>324</v>
      </c>
      <c r="F274" s="10">
        <v>6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70</v>
      </c>
      <c r="D275" s="10">
        <v>7</v>
      </c>
      <c r="E275" s="10">
        <v>62</v>
      </c>
      <c r="F275" s="10">
        <v>1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73</v>
      </c>
      <c r="D276" s="10">
        <v>5</v>
      </c>
      <c r="E276" s="10">
        <v>67</v>
      </c>
      <c r="F276" s="10">
        <v>1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78</v>
      </c>
      <c r="D277" s="10">
        <v>5</v>
      </c>
      <c r="E277" s="10">
        <v>71</v>
      </c>
      <c r="F277" s="10">
        <v>2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60</v>
      </c>
      <c r="D278" s="10">
        <v>3</v>
      </c>
      <c r="E278" s="10">
        <v>56</v>
      </c>
      <c r="F278" s="10">
        <v>1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71</v>
      </c>
      <c r="D279" s="10">
        <v>2</v>
      </c>
      <c r="E279" s="10">
        <v>68</v>
      </c>
      <c r="F279" s="10">
        <v>1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339</v>
      </c>
      <c r="D280" s="10">
        <v>17</v>
      </c>
      <c r="E280" s="10">
        <v>311</v>
      </c>
      <c r="F280" s="10">
        <v>11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83</v>
      </c>
      <c r="D281" s="10">
        <v>7</v>
      </c>
      <c r="E281" s="10">
        <v>72</v>
      </c>
      <c r="F281" s="10">
        <v>4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50</v>
      </c>
      <c r="D282" s="10">
        <v>2</v>
      </c>
      <c r="E282" s="10">
        <v>47</v>
      </c>
      <c r="F282" s="10">
        <v>1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70</v>
      </c>
      <c r="D283" s="10">
        <v>4</v>
      </c>
      <c r="E283" s="10">
        <v>64</v>
      </c>
      <c r="F283" s="10">
        <v>2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74</v>
      </c>
      <c r="D284" s="10">
        <v>3</v>
      </c>
      <c r="E284" s="10">
        <v>68</v>
      </c>
      <c r="F284" s="10">
        <v>3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62</v>
      </c>
      <c r="D285" s="10">
        <v>1</v>
      </c>
      <c r="E285" s="10">
        <v>60</v>
      </c>
      <c r="F285" s="10">
        <v>1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279</v>
      </c>
      <c r="D286" s="10">
        <v>8</v>
      </c>
      <c r="E286" s="10">
        <v>262</v>
      </c>
      <c r="F286" s="10">
        <v>9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71</v>
      </c>
      <c r="D287" s="10">
        <v>1</v>
      </c>
      <c r="E287" s="10">
        <v>67</v>
      </c>
      <c r="F287" s="10">
        <v>3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59</v>
      </c>
      <c r="D288" s="10">
        <v>4</v>
      </c>
      <c r="E288" s="10">
        <v>51</v>
      </c>
      <c r="F288" s="10">
        <v>4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50</v>
      </c>
      <c r="D289" s="10">
        <v>2</v>
      </c>
      <c r="E289" s="10">
        <v>47</v>
      </c>
      <c r="F289" s="10">
        <v>1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42</v>
      </c>
      <c r="D290" s="10" t="s">
        <v>265</v>
      </c>
      <c r="E290" s="10">
        <v>42</v>
      </c>
      <c r="F290" s="10" t="s">
        <v>265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57</v>
      </c>
      <c r="D291" s="10">
        <v>1</v>
      </c>
      <c r="E291" s="10">
        <v>55</v>
      </c>
      <c r="F291" s="10">
        <v>1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267</v>
      </c>
      <c r="D292" s="10">
        <v>15</v>
      </c>
      <c r="E292" s="10">
        <v>245</v>
      </c>
      <c r="F292" s="10">
        <v>7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67</v>
      </c>
      <c r="D293" s="10">
        <v>5</v>
      </c>
      <c r="E293" s="10">
        <v>62</v>
      </c>
      <c r="F293" s="10" t="s">
        <v>265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50</v>
      </c>
      <c r="D294" s="10">
        <v>3</v>
      </c>
      <c r="E294" s="10">
        <v>46</v>
      </c>
      <c r="F294" s="10">
        <v>1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54</v>
      </c>
      <c r="D295" s="10">
        <v>4</v>
      </c>
      <c r="E295" s="10">
        <v>47</v>
      </c>
      <c r="F295" s="10">
        <v>3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37</v>
      </c>
      <c r="D296" s="10">
        <v>1</v>
      </c>
      <c r="E296" s="10">
        <v>36</v>
      </c>
      <c r="F296" s="10" t="s">
        <v>265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59</v>
      </c>
      <c r="D297" s="10">
        <v>2</v>
      </c>
      <c r="E297" s="10">
        <v>54</v>
      </c>
      <c r="F297" s="10">
        <v>3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234</v>
      </c>
      <c r="D298" s="10">
        <v>9</v>
      </c>
      <c r="E298" s="10">
        <v>216</v>
      </c>
      <c r="F298" s="10">
        <v>9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44</v>
      </c>
      <c r="D299" s="10">
        <v>2</v>
      </c>
      <c r="E299" s="10">
        <v>42</v>
      </c>
      <c r="F299" s="10" t="s">
        <v>265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53</v>
      </c>
      <c r="D300" s="10">
        <v>1</v>
      </c>
      <c r="E300" s="10">
        <v>48</v>
      </c>
      <c r="F300" s="10">
        <v>4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53</v>
      </c>
      <c r="D301" s="10">
        <v>2</v>
      </c>
      <c r="E301" s="10">
        <v>50</v>
      </c>
      <c r="F301" s="10">
        <v>1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47</v>
      </c>
      <c r="D302" s="10">
        <v>3</v>
      </c>
      <c r="E302" s="10">
        <v>44</v>
      </c>
      <c r="F302" s="10" t="s">
        <v>265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37</v>
      </c>
      <c r="D303" s="10">
        <v>1</v>
      </c>
      <c r="E303" s="10">
        <v>32</v>
      </c>
      <c r="F303" s="10">
        <v>4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260</v>
      </c>
      <c r="D304" s="10">
        <v>14</v>
      </c>
      <c r="E304" s="10">
        <v>237</v>
      </c>
      <c r="F304" s="10">
        <v>9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51</v>
      </c>
      <c r="D305" s="10">
        <v>1</v>
      </c>
      <c r="E305" s="10">
        <v>48</v>
      </c>
      <c r="F305" s="10">
        <v>2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52</v>
      </c>
      <c r="D306" s="10">
        <v>3</v>
      </c>
      <c r="E306" s="10">
        <v>49</v>
      </c>
      <c r="F306" s="10" t="s">
        <v>265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54</v>
      </c>
      <c r="D307" s="10">
        <v>6</v>
      </c>
      <c r="E307" s="10">
        <v>44</v>
      </c>
      <c r="F307" s="10">
        <v>4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50</v>
      </c>
      <c r="D308" s="10">
        <v>2</v>
      </c>
      <c r="E308" s="10">
        <v>45</v>
      </c>
      <c r="F308" s="10">
        <v>3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53</v>
      </c>
      <c r="D309" s="10">
        <v>2</v>
      </c>
      <c r="E309" s="10">
        <v>51</v>
      </c>
      <c r="F309" s="10" t="s">
        <v>265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202</v>
      </c>
      <c r="D310" s="10">
        <v>10</v>
      </c>
      <c r="E310" s="10">
        <v>187</v>
      </c>
      <c r="F310" s="10">
        <v>5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40</v>
      </c>
      <c r="D311" s="10">
        <v>1</v>
      </c>
      <c r="E311" s="10">
        <v>38</v>
      </c>
      <c r="F311" s="10">
        <v>1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41</v>
      </c>
      <c r="D312" s="10">
        <v>3</v>
      </c>
      <c r="E312" s="10">
        <v>37</v>
      </c>
      <c r="F312" s="10">
        <v>1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42</v>
      </c>
      <c r="D313" s="10">
        <v>2</v>
      </c>
      <c r="E313" s="10">
        <v>40</v>
      </c>
      <c r="F313" s="10" t="s">
        <v>265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47</v>
      </c>
      <c r="D314" s="10">
        <v>3</v>
      </c>
      <c r="E314" s="10">
        <v>43</v>
      </c>
      <c r="F314" s="10">
        <v>1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32</v>
      </c>
      <c r="D315" s="10">
        <v>1</v>
      </c>
      <c r="E315" s="10">
        <v>29</v>
      </c>
      <c r="F315" s="10">
        <v>2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172</v>
      </c>
      <c r="D316" s="10">
        <v>9</v>
      </c>
      <c r="E316" s="10">
        <v>157</v>
      </c>
      <c r="F316" s="10">
        <v>6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32</v>
      </c>
      <c r="D317" s="10">
        <v>2</v>
      </c>
      <c r="E317" s="10">
        <v>29</v>
      </c>
      <c r="F317" s="10">
        <v>1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37</v>
      </c>
      <c r="D318" s="10">
        <v>2</v>
      </c>
      <c r="E318" s="10">
        <v>35</v>
      </c>
      <c r="F318" s="10" t="s">
        <v>265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35</v>
      </c>
      <c r="D319" s="10" t="s">
        <v>265</v>
      </c>
      <c r="E319" s="10">
        <v>33</v>
      </c>
      <c r="F319" s="10">
        <v>2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38</v>
      </c>
      <c r="D320" s="10">
        <v>2</v>
      </c>
      <c r="E320" s="10">
        <v>35</v>
      </c>
      <c r="F320" s="10">
        <v>1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30</v>
      </c>
      <c r="D321" s="10">
        <v>3</v>
      </c>
      <c r="E321" s="10">
        <v>25</v>
      </c>
      <c r="F321" s="10">
        <v>2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100</v>
      </c>
      <c r="D322" s="10">
        <v>8</v>
      </c>
      <c r="E322" s="10">
        <v>86</v>
      </c>
      <c r="F322" s="10">
        <v>6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23</v>
      </c>
      <c r="D323" s="10">
        <v>2</v>
      </c>
      <c r="E323" s="10">
        <v>19</v>
      </c>
      <c r="F323" s="10">
        <v>2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22</v>
      </c>
      <c r="D324" s="10">
        <v>1</v>
      </c>
      <c r="E324" s="10">
        <v>21</v>
      </c>
      <c r="F324" s="10" t="s">
        <v>265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17</v>
      </c>
      <c r="D325" s="10" t="s">
        <v>265</v>
      </c>
      <c r="E325" s="10">
        <v>16</v>
      </c>
      <c r="F325" s="10">
        <v>1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19</v>
      </c>
      <c r="D326" s="10">
        <v>2</v>
      </c>
      <c r="E326" s="10">
        <v>16</v>
      </c>
      <c r="F326" s="10">
        <v>1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19</v>
      </c>
      <c r="D327" s="10">
        <v>3</v>
      </c>
      <c r="E327" s="10">
        <v>14</v>
      </c>
      <c r="F327" s="10">
        <v>2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54</v>
      </c>
      <c r="D328" s="10">
        <v>2</v>
      </c>
      <c r="E328" s="10">
        <v>49</v>
      </c>
      <c r="F328" s="10">
        <v>3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15</v>
      </c>
      <c r="D329" s="10" t="s">
        <v>265</v>
      </c>
      <c r="E329" s="10">
        <v>15</v>
      </c>
      <c r="F329" s="10" t="s">
        <v>265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15</v>
      </c>
      <c r="D330" s="10">
        <v>2</v>
      </c>
      <c r="E330" s="10">
        <v>12</v>
      </c>
      <c r="F330" s="10">
        <v>1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13</v>
      </c>
      <c r="D331" s="10" t="s">
        <v>265</v>
      </c>
      <c r="E331" s="10">
        <v>11</v>
      </c>
      <c r="F331" s="10">
        <v>2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6</v>
      </c>
      <c r="D332" s="10" t="s">
        <v>265</v>
      </c>
      <c r="E332" s="10">
        <v>6</v>
      </c>
      <c r="F332" s="10" t="s">
        <v>265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5</v>
      </c>
      <c r="D333" s="10" t="s">
        <v>265</v>
      </c>
      <c r="E333" s="10">
        <v>5</v>
      </c>
      <c r="F333" s="10" t="s">
        <v>265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18</v>
      </c>
      <c r="D334" s="5" t="s">
        <v>265</v>
      </c>
      <c r="E334" s="5">
        <v>17</v>
      </c>
      <c r="F334" s="5">
        <v>1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3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178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185361</v>
      </c>
      <c r="D5" s="3">
        <v>62687</v>
      </c>
      <c r="E5" s="3">
        <v>115352</v>
      </c>
      <c r="F5" s="3">
        <v>7322</v>
      </c>
    </row>
    <row r="6" spans="1:32" ht="12" customHeight="1">
      <c r="A6" s="33" t="s">
        <v>254</v>
      </c>
      <c r="B6" s="1" t="s">
        <v>8</v>
      </c>
      <c r="C6" s="10">
        <v>9251</v>
      </c>
      <c r="D6" s="10">
        <v>4950</v>
      </c>
      <c r="E6" s="10">
        <v>333</v>
      </c>
      <c r="F6" s="10">
        <v>3968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1460</v>
      </c>
      <c r="D7" s="10">
        <v>108</v>
      </c>
      <c r="E7" s="10">
        <v>88</v>
      </c>
      <c r="F7" s="10">
        <v>1264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1643</v>
      </c>
      <c r="D8" s="10">
        <v>293</v>
      </c>
      <c r="E8" s="10">
        <v>90</v>
      </c>
      <c r="F8" s="10">
        <v>1260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1842</v>
      </c>
      <c r="D9" s="10">
        <v>651</v>
      </c>
      <c r="E9" s="10">
        <v>80</v>
      </c>
      <c r="F9" s="10">
        <v>1111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2076</v>
      </c>
      <c r="D10" s="10">
        <v>1766</v>
      </c>
      <c r="E10" s="10">
        <v>43</v>
      </c>
      <c r="F10" s="10">
        <v>267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2230</v>
      </c>
      <c r="D11" s="10">
        <v>2132</v>
      </c>
      <c r="E11" s="10">
        <v>32</v>
      </c>
      <c r="F11" s="10">
        <v>66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13051</v>
      </c>
      <c r="D12" s="10">
        <v>12792</v>
      </c>
      <c r="E12" s="10">
        <v>175</v>
      </c>
      <c r="F12" s="10">
        <v>84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2369</v>
      </c>
      <c r="D13" s="10">
        <v>2322</v>
      </c>
      <c r="E13" s="10">
        <v>26</v>
      </c>
      <c r="F13" s="10">
        <v>21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2571</v>
      </c>
      <c r="D14" s="10">
        <v>2523</v>
      </c>
      <c r="E14" s="10">
        <v>25</v>
      </c>
      <c r="F14" s="10">
        <v>23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2751</v>
      </c>
      <c r="D15" s="10">
        <v>2693</v>
      </c>
      <c r="E15" s="10">
        <v>44</v>
      </c>
      <c r="F15" s="10">
        <v>14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2631</v>
      </c>
      <c r="D16" s="10">
        <v>2577</v>
      </c>
      <c r="E16" s="10">
        <v>40</v>
      </c>
      <c r="F16" s="10">
        <v>14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2729</v>
      </c>
      <c r="D17" s="10">
        <v>2677</v>
      </c>
      <c r="E17" s="10">
        <v>40</v>
      </c>
      <c r="F17" s="10">
        <v>12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13605</v>
      </c>
      <c r="D18" s="10">
        <v>13220</v>
      </c>
      <c r="E18" s="10">
        <v>337</v>
      </c>
      <c r="F18" s="10">
        <v>48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2694</v>
      </c>
      <c r="D19" s="10">
        <v>2646</v>
      </c>
      <c r="E19" s="10">
        <v>37</v>
      </c>
      <c r="F19" s="10">
        <v>11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2699</v>
      </c>
      <c r="D20" s="10">
        <v>2644</v>
      </c>
      <c r="E20" s="10">
        <v>41</v>
      </c>
      <c r="F20" s="10">
        <v>14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2791</v>
      </c>
      <c r="D21" s="10">
        <v>2720</v>
      </c>
      <c r="E21" s="10">
        <v>66</v>
      </c>
      <c r="F21" s="10">
        <v>5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2613</v>
      </c>
      <c r="D22" s="10">
        <v>2520</v>
      </c>
      <c r="E22" s="10">
        <v>85</v>
      </c>
      <c r="F22" s="10">
        <v>8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2808</v>
      </c>
      <c r="D23" s="10">
        <v>2690</v>
      </c>
      <c r="E23" s="10">
        <v>108</v>
      </c>
      <c r="F23" s="10">
        <v>10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14052</v>
      </c>
      <c r="D24" s="10">
        <v>11634</v>
      </c>
      <c r="E24" s="10">
        <v>2351</v>
      </c>
      <c r="F24" s="10">
        <v>67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2694</v>
      </c>
      <c r="D25" s="10">
        <v>2558</v>
      </c>
      <c r="E25" s="10">
        <v>126</v>
      </c>
      <c r="F25" s="10">
        <v>10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2819</v>
      </c>
      <c r="D26" s="10">
        <v>2688</v>
      </c>
      <c r="E26" s="10">
        <v>118</v>
      </c>
      <c r="F26" s="10">
        <v>13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2978</v>
      </c>
      <c r="D27" s="10">
        <v>2737</v>
      </c>
      <c r="E27" s="10">
        <v>222</v>
      </c>
      <c r="F27" s="10">
        <v>19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2839</v>
      </c>
      <c r="D28" s="10">
        <v>2038</v>
      </c>
      <c r="E28" s="10">
        <v>787</v>
      </c>
      <c r="F28" s="10">
        <v>14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2722</v>
      </c>
      <c r="D29" s="10">
        <v>1613</v>
      </c>
      <c r="E29" s="10">
        <v>1098</v>
      </c>
      <c r="F29" s="10">
        <v>11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13559</v>
      </c>
      <c r="D30" s="10">
        <v>6216</v>
      </c>
      <c r="E30" s="10">
        <v>7234</v>
      </c>
      <c r="F30" s="10">
        <v>109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2737</v>
      </c>
      <c r="D31" s="10">
        <v>1472</v>
      </c>
      <c r="E31" s="10">
        <v>1250</v>
      </c>
      <c r="F31" s="10">
        <v>15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2753</v>
      </c>
      <c r="D32" s="10">
        <v>1366</v>
      </c>
      <c r="E32" s="10">
        <v>1366</v>
      </c>
      <c r="F32" s="10">
        <v>21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2798</v>
      </c>
      <c r="D33" s="10">
        <v>1305</v>
      </c>
      <c r="E33" s="10">
        <v>1461</v>
      </c>
      <c r="F33" s="10">
        <v>32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2656</v>
      </c>
      <c r="D34" s="10">
        <v>1084</v>
      </c>
      <c r="E34" s="10">
        <v>1552</v>
      </c>
      <c r="F34" s="10">
        <v>20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2615</v>
      </c>
      <c r="D35" s="10">
        <v>989</v>
      </c>
      <c r="E35" s="10">
        <v>1605</v>
      </c>
      <c r="F35" s="10">
        <v>21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13495</v>
      </c>
      <c r="D36" s="10">
        <v>3678</v>
      </c>
      <c r="E36" s="10">
        <v>9643</v>
      </c>
      <c r="F36" s="10">
        <v>174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2755</v>
      </c>
      <c r="D37" s="10">
        <v>901</v>
      </c>
      <c r="E37" s="10">
        <v>1823</v>
      </c>
      <c r="F37" s="10">
        <v>31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2745</v>
      </c>
      <c r="D38" s="10">
        <v>795</v>
      </c>
      <c r="E38" s="10">
        <v>1905</v>
      </c>
      <c r="F38" s="10">
        <v>45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2757</v>
      </c>
      <c r="D39" s="10">
        <v>767</v>
      </c>
      <c r="E39" s="10">
        <v>1956</v>
      </c>
      <c r="F39" s="10">
        <v>34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2598</v>
      </c>
      <c r="D40" s="10">
        <v>615</v>
      </c>
      <c r="E40" s="10">
        <v>1951</v>
      </c>
      <c r="F40" s="10">
        <v>32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2640</v>
      </c>
      <c r="D41" s="10">
        <v>600</v>
      </c>
      <c r="E41" s="10">
        <v>2008</v>
      </c>
      <c r="F41" s="10">
        <v>32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13480</v>
      </c>
      <c r="D42" s="10">
        <v>2680</v>
      </c>
      <c r="E42" s="10">
        <v>10595</v>
      </c>
      <c r="F42" s="10">
        <v>205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2766</v>
      </c>
      <c r="D43" s="10">
        <v>601</v>
      </c>
      <c r="E43" s="10">
        <v>2125</v>
      </c>
      <c r="F43" s="10">
        <v>40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2764</v>
      </c>
      <c r="D44" s="10">
        <v>580</v>
      </c>
      <c r="E44" s="10">
        <v>2151</v>
      </c>
      <c r="F44" s="10">
        <v>33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2651</v>
      </c>
      <c r="D45" s="10">
        <v>523</v>
      </c>
      <c r="E45" s="10">
        <v>2094</v>
      </c>
      <c r="F45" s="10">
        <v>34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2667</v>
      </c>
      <c r="D46" s="10">
        <v>506</v>
      </c>
      <c r="E46" s="10">
        <v>2108</v>
      </c>
      <c r="F46" s="10">
        <v>53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2632</v>
      </c>
      <c r="D47" s="10">
        <v>470</v>
      </c>
      <c r="E47" s="10">
        <v>2117</v>
      </c>
      <c r="F47" s="10">
        <v>45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13004</v>
      </c>
      <c r="D48" s="10">
        <v>2029</v>
      </c>
      <c r="E48" s="10">
        <v>10814</v>
      </c>
      <c r="F48" s="10">
        <v>161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2731</v>
      </c>
      <c r="D49" s="10">
        <v>507</v>
      </c>
      <c r="E49" s="10">
        <v>2187</v>
      </c>
      <c r="F49" s="10">
        <v>37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2582</v>
      </c>
      <c r="D50" s="10">
        <v>382</v>
      </c>
      <c r="E50" s="10">
        <v>2163</v>
      </c>
      <c r="F50" s="10">
        <v>37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2484</v>
      </c>
      <c r="D51" s="10">
        <v>357</v>
      </c>
      <c r="E51" s="10">
        <v>2100</v>
      </c>
      <c r="F51" s="10">
        <v>27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2570</v>
      </c>
      <c r="D52" s="10">
        <v>394</v>
      </c>
      <c r="E52" s="10">
        <v>2140</v>
      </c>
      <c r="F52" s="10">
        <v>36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2637</v>
      </c>
      <c r="D53" s="10">
        <v>389</v>
      </c>
      <c r="E53" s="10">
        <v>2224</v>
      </c>
      <c r="F53" s="10">
        <v>24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13485</v>
      </c>
      <c r="D54" s="10">
        <v>1650</v>
      </c>
      <c r="E54" s="10">
        <v>11631</v>
      </c>
      <c r="F54" s="10">
        <v>204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2805</v>
      </c>
      <c r="D55" s="10">
        <v>401</v>
      </c>
      <c r="E55" s="10">
        <v>2372</v>
      </c>
      <c r="F55" s="10">
        <v>32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2543</v>
      </c>
      <c r="D56" s="10">
        <v>337</v>
      </c>
      <c r="E56" s="10">
        <v>2161</v>
      </c>
      <c r="F56" s="10">
        <v>45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2782</v>
      </c>
      <c r="D57" s="10">
        <v>338</v>
      </c>
      <c r="E57" s="10">
        <v>2407</v>
      </c>
      <c r="F57" s="10">
        <v>37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2713</v>
      </c>
      <c r="D58" s="10">
        <v>312</v>
      </c>
      <c r="E58" s="10">
        <v>2359</v>
      </c>
      <c r="F58" s="10">
        <v>42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2642</v>
      </c>
      <c r="D59" s="10">
        <v>262</v>
      </c>
      <c r="E59" s="10">
        <v>2332</v>
      </c>
      <c r="F59" s="10">
        <v>48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12121</v>
      </c>
      <c r="D60" s="10">
        <v>1220</v>
      </c>
      <c r="E60" s="10">
        <v>10672</v>
      </c>
      <c r="F60" s="10">
        <v>229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2631</v>
      </c>
      <c r="D61" s="10">
        <v>277</v>
      </c>
      <c r="E61" s="10">
        <v>2300</v>
      </c>
      <c r="F61" s="10">
        <v>54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2401</v>
      </c>
      <c r="D62" s="10">
        <v>241</v>
      </c>
      <c r="E62" s="10">
        <v>2112</v>
      </c>
      <c r="F62" s="10">
        <v>48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2462</v>
      </c>
      <c r="D63" s="10">
        <v>253</v>
      </c>
      <c r="E63" s="10">
        <v>2165</v>
      </c>
      <c r="F63" s="10">
        <v>44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2245</v>
      </c>
      <c r="D64" s="10">
        <v>219</v>
      </c>
      <c r="E64" s="10">
        <v>1990</v>
      </c>
      <c r="F64" s="10">
        <v>36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2382</v>
      </c>
      <c r="D65" s="10">
        <v>230</v>
      </c>
      <c r="E65" s="10">
        <v>2105</v>
      </c>
      <c r="F65" s="10">
        <v>47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10881</v>
      </c>
      <c r="D66" s="10">
        <v>891</v>
      </c>
      <c r="E66" s="10">
        <v>9750</v>
      </c>
      <c r="F66" s="10">
        <v>240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2467</v>
      </c>
      <c r="D67" s="10">
        <v>223</v>
      </c>
      <c r="E67" s="10">
        <v>2172</v>
      </c>
      <c r="F67" s="10">
        <v>72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2227</v>
      </c>
      <c r="D68" s="10">
        <v>191</v>
      </c>
      <c r="E68" s="10">
        <v>1991</v>
      </c>
      <c r="F68" s="10">
        <v>45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2131</v>
      </c>
      <c r="D69" s="10">
        <v>160</v>
      </c>
      <c r="E69" s="10">
        <v>1918</v>
      </c>
      <c r="F69" s="10">
        <v>53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2062</v>
      </c>
      <c r="D70" s="10">
        <v>153</v>
      </c>
      <c r="E70" s="10">
        <v>1878</v>
      </c>
      <c r="F70" s="10">
        <v>31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1994</v>
      </c>
      <c r="D71" s="10">
        <v>164</v>
      </c>
      <c r="E71" s="10">
        <v>1791</v>
      </c>
      <c r="F71" s="10">
        <v>39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9780</v>
      </c>
      <c r="D72" s="10">
        <v>558</v>
      </c>
      <c r="E72" s="10">
        <v>8993</v>
      </c>
      <c r="F72" s="10">
        <v>229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1900</v>
      </c>
      <c r="D73" s="10">
        <v>127</v>
      </c>
      <c r="E73" s="10">
        <v>1738</v>
      </c>
      <c r="F73" s="10">
        <v>35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1947</v>
      </c>
      <c r="D74" s="10">
        <v>126</v>
      </c>
      <c r="E74" s="10">
        <v>1777</v>
      </c>
      <c r="F74" s="10">
        <v>44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2021</v>
      </c>
      <c r="D75" s="10">
        <v>112</v>
      </c>
      <c r="E75" s="10">
        <v>1857</v>
      </c>
      <c r="F75" s="10">
        <v>52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1944</v>
      </c>
      <c r="D76" s="10">
        <v>111</v>
      </c>
      <c r="E76" s="10">
        <v>1783</v>
      </c>
      <c r="F76" s="10">
        <v>50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1968</v>
      </c>
      <c r="D77" s="10">
        <v>82</v>
      </c>
      <c r="E77" s="10">
        <v>1838</v>
      </c>
      <c r="F77" s="10">
        <v>48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9116</v>
      </c>
      <c r="D78" s="10">
        <v>358</v>
      </c>
      <c r="E78" s="10">
        <v>8506</v>
      </c>
      <c r="F78" s="10">
        <v>252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1922</v>
      </c>
      <c r="D79" s="10">
        <v>91</v>
      </c>
      <c r="E79" s="10">
        <v>1769</v>
      </c>
      <c r="F79" s="10">
        <v>62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1802</v>
      </c>
      <c r="D80" s="10">
        <v>78</v>
      </c>
      <c r="E80" s="10">
        <v>1677</v>
      </c>
      <c r="F80" s="10">
        <v>47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1906</v>
      </c>
      <c r="D81" s="10">
        <v>76</v>
      </c>
      <c r="E81" s="10">
        <v>1767</v>
      </c>
      <c r="F81" s="10">
        <v>63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1792</v>
      </c>
      <c r="D82" s="10">
        <v>53</v>
      </c>
      <c r="E82" s="10">
        <v>1695</v>
      </c>
      <c r="F82" s="10">
        <v>44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1694</v>
      </c>
      <c r="D83" s="10">
        <v>60</v>
      </c>
      <c r="E83" s="10">
        <v>1598</v>
      </c>
      <c r="F83" s="10">
        <v>36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8361</v>
      </c>
      <c r="D84" s="10">
        <v>276</v>
      </c>
      <c r="E84" s="10">
        <v>7780</v>
      </c>
      <c r="F84" s="10">
        <v>305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1750</v>
      </c>
      <c r="D85" s="10">
        <v>59</v>
      </c>
      <c r="E85" s="10">
        <v>1637</v>
      </c>
      <c r="F85" s="10">
        <v>54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1627</v>
      </c>
      <c r="D86" s="10">
        <v>51</v>
      </c>
      <c r="E86" s="10">
        <v>1527</v>
      </c>
      <c r="F86" s="10">
        <v>49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1769</v>
      </c>
      <c r="D87" s="10">
        <v>60</v>
      </c>
      <c r="E87" s="10">
        <v>1637</v>
      </c>
      <c r="F87" s="10">
        <v>72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1630</v>
      </c>
      <c r="D88" s="10">
        <v>60</v>
      </c>
      <c r="E88" s="10">
        <v>1502</v>
      </c>
      <c r="F88" s="10">
        <v>68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1585</v>
      </c>
      <c r="D89" s="10">
        <v>46</v>
      </c>
      <c r="E89" s="10">
        <v>1477</v>
      </c>
      <c r="F89" s="10">
        <v>62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6970</v>
      </c>
      <c r="D90" s="10">
        <v>211</v>
      </c>
      <c r="E90" s="10">
        <v>6422</v>
      </c>
      <c r="F90" s="10">
        <v>337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1436</v>
      </c>
      <c r="D91" s="10">
        <v>47</v>
      </c>
      <c r="E91" s="10">
        <v>1319</v>
      </c>
      <c r="F91" s="10">
        <v>70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1450</v>
      </c>
      <c r="D92" s="10">
        <v>42</v>
      </c>
      <c r="E92" s="10">
        <v>1354</v>
      </c>
      <c r="F92" s="10">
        <v>54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1457</v>
      </c>
      <c r="D93" s="10">
        <v>48</v>
      </c>
      <c r="E93" s="10">
        <v>1330</v>
      </c>
      <c r="F93" s="10">
        <v>79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1296</v>
      </c>
      <c r="D94" s="10">
        <v>35</v>
      </c>
      <c r="E94" s="10">
        <v>1200</v>
      </c>
      <c r="F94" s="10">
        <v>61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1331</v>
      </c>
      <c r="D95" s="10">
        <v>39</v>
      </c>
      <c r="E95" s="10">
        <v>1219</v>
      </c>
      <c r="F95" s="10">
        <v>73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5074</v>
      </c>
      <c r="D96" s="10">
        <v>123</v>
      </c>
      <c r="E96" s="10">
        <v>4677</v>
      </c>
      <c r="F96" s="10">
        <v>274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1248</v>
      </c>
      <c r="D97" s="10">
        <v>34</v>
      </c>
      <c r="E97" s="10">
        <v>1154</v>
      </c>
      <c r="F97" s="10">
        <v>60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1075</v>
      </c>
      <c r="D98" s="10">
        <v>30</v>
      </c>
      <c r="E98" s="10">
        <v>998</v>
      </c>
      <c r="F98" s="10">
        <v>47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1034</v>
      </c>
      <c r="D99" s="10">
        <v>29</v>
      </c>
      <c r="E99" s="10">
        <v>950</v>
      </c>
      <c r="F99" s="10">
        <v>55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919</v>
      </c>
      <c r="D100" s="10">
        <v>16</v>
      </c>
      <c r="E100" s="10">
        <v>847</v>
      </c>
      <c r="F100" s="10">
        <v>56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798</v>
      </c>
      <c r="D101" s="10">
        <v>14</v>
      </c>
      <c r="E101" s="10">
        <v>728</v>
      </c>
      <c r="F101" s="10">
        <v>56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3263</v>
      </c>
      <c r="D102" s="10">
        <v>107</v>
      </c>
      <c r="E102" s="10">
        <v>2954</v>
      </c>
      <c r="F102" s="10">
        <v>202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799</v>
      </c>
      <c r="D103" s="10">
        <v>21</v>
      </c>
      <c r="E103" s="10">
        <v>730</v>
      </c>
      <c r="F103" s="10">
        <v>48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708</v>
      </c>
      <c r="D104" s="10">
        <v>34</v>
      </c>
      <c r="E104" s="10">
        <v>640</v>
      </c>
      <c r="F104" s="10">
        <v>34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673</v>
      </c>
      <c r="D105" s="10">
        <v>12</v>
      </c>
      <c r="E105" s="10">
        <v>618</v>
      </c>
      <c r="F105" s="10">
        <v>43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564</v>
      </c>
      <c r="D106" s="10">
        <v>20</v>
      </c>
      <c r="E106" s="10">
        <v>504</v>
      </c>
      <c r="F106" s="10">
        <v>40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519</v>
      </c>
      <c r="D107" s="10">
        <v>20</v>
      </c>
      <c r="E107" s="10">
        <v>462</v>
      </c>
      <c r="F107" s="10">
        <v>37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1842</v>
      </c>
      <c r="D108" s="10">
        <v>56</v>
      </c>
      <c r="E108" s="10">
        <v>1643</v>
      </c>
      <c r="F108" s="10">
        <v>143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464</v>
      </c>
      <c r="D109" s="10">
        <v>15</v>
      </c>
      <c r="E109" s="10">
        <v>410</v>
      </c>
      <c r="F109" s="10">
        <v>39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442</v>
      </c>
      <c r="D110" s="10">
        <v>12</v>
      </c>
      <c r="E110" s="10">
        <v>398</v>
      </c>
      <c r="F110" s="10">
        <v>32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371</v>
      </c>
      <c r="D111" s="10">
        <v>6</v>
      </c>
      <c r="E111" s="10">
        <v>347</v>
      </c>
      <c r="F111" s="10">
        <v>18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318</v>
      </c>
      <c r="D112" s="10">
        <v>16</v>
      </c>
      <c r="E112" s="10">
        <v>272</v>
      </c>
      <c r="F112" s="10">
        <v>30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247</v>
      </c>
      <c r="D113" s="10">
        <v>7</v>
      </c>
      <c r="E113" s="10">
        <v>216</v>
      </c>
      <c r="F113" s="10">
        <v>24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971</v>
      </c>
      <c r="D114" s="10">
        <v>38</v>
      </c>
      <c r="E114" s="10">
        <v>842</v>
      </c>
      <c r="F114" s="10">
        <v>91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96371</v>
      </c>
      <c r="D115" s="3">
        <v>33452</v>
      </c>
      <c r="E115" s="3">
        <v>59117</v>
      </c>
      <c r="F115" s="3">
        <v>3802</v>
      </c>
    </row>
    <row r="116" spans="1:11" ht="12" customHeight="1">
      <c r="A116" s="33" t="s">
        <v>254</v>
      </c>
      <c r="B116" s="1" t="s">
        <v>8</v>
      </c>
      <c r="C116" s="10">
        <v>4581</v>
      </c>
      <c r="D116" s="10">
        <v>2413</v>
      </c>
      <c r="E116" s="10">
        <v>188</v>
      </c>
      <c r="F116" s="10">
        <v>1980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724</v>
      </c>
      <c r="D117" s="10">
        <v>53</v>
      </c>
      <c r="E117" s="10">
        <v>53</v>
      </c>
      <c r="F117" s="10">
        <v>618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836</v>
      </c>
      <c r="D118" s="10">
        <v>139</v>
      </c>
      <c r="E118" s="10">
        <v>54</v>
      </c>
      <c r="F118" s="10">
        <v>643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912</v>
      </c>
      <c r="D119" s="10">
        <v>319</v>
      </c>
      <c r="E119" s="10">
        <v>42</v>
      </c>
      <c r="F119" s="10">
        <v>551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1006</v>
      </c>
      <c r="D120" s="10">
        <v>847</v>
      </c>
      <c r="E120" s="10">
        <v>25</v>
      </c>
      <c r="F120" s="10">
        <v>134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1103</v>
      </c>
      <c r="D121" s="10">
        <v>1055</v>
      </c>
      <c r="E121" s="10">
        <v>14</v>
      </c>
      <c r="F121" s="10">
        <v>34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6413</v>
      </c>
      <c r="D122" s="10">
        <v>6286</v>
      </c>
      <c r="E122" s="10">
        <v>87</v>
      </c>
      <c r="F122" s="10">
        <v>40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1167</v>
      </c>
      <c r="D123" s="10">
        <v>1144</v>
      </c>
      <c r="E123" s="10">
        <v>11</v>
      </c>
      <c r="F123" s="10">
        <v>12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1284</v>
      </c>
      <c r="D124" s="10">
        <v>1259</v>
      </c>
      <c r="E124" s="10">
        <v>12</v>
      </c>
      <c r="F124" s="10">
        <v>13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1386</v>
      </c>
      <c r="D125" s="10">
        <v>1351</v>
      </c>
      <c r="E125" s="10">
        <v>29</v>
      </c>
      <c r="F125" s="10">
        <v>6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1280</v>
      </c>
      <c r="D126" s="10">
        <v>1255</v>
      </c>
      <c r="E126" s="10">
        <v>18</v>
      </c>
      <c r="F126" s="10">
        <v>7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1296</v>
      </c>
      <c r="D127" s="10">
        <v>1277</v>
      </c>
      <c r="E127" s="10">
        <v>17</v>
      </c>
      <c r="F127" s="10">
        <v>2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6622</v>
      </c>
      <c r="D128" s="10">
        <v>6444</v>
      </c>
      <c r="E128" s="10">
        <v>151</v>
      </c>
      <c r="F128" s="10">
        <v>27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1300</v>
      </c>
      <c r="D129" s="10">
        <v>1279</v>
      </c>
      <c r="E129" s="10">
        <v>17</v>
      </c>
      <c r="F129" s="10">
        <v>4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1359</v>
      </c>
      <c r="D130" s="10">
        <v>1332</v>
      </c>
      <c r="E130" s="10">
        <v>16</v>
      </c>
      <c r="F130" s="10">
        <v>11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1338</v>
      </c>
      <c r="D131" s="10">
        <v>1307</v>
      </c>
      <c r="E131" s="10">
        <v>28</v>
      </c>
      <c r="F131" s="10">
        <v>3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1238</v>
      </c>
      <c r="D132" s="10">
        <v>1194</v>
      </c>
      <c r="E132" s="10">
        <v>40</v>
      </c>
      <c r="F132" s="10">
        <v>4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1387</v>
      </c>
      <c r="D133" s="10">
        <v>1332</v>
      </c>
      <c r="E133" s="10">
        <v>50</v>
      </c>
      <c r="F133" s="10">
        <v>5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6944</v>
      </c>
      <c r="D134" s="10">
        <v>5862</v>
      </c>
      <c r="E134" s="10">
        <v>1060</v>
      </c>
      <c r="F134" s="10">
        <v>22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1340</v>
      </c>
      <c r="D135" s="10">
        <v>1270</v>
      </c>
      <c r="E135" s="10">
        <v>66</v>
      </c>
      <c r="F135" s="10">
        <v>4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1364</v>
      </c>
      <c r="D136" s="10">
        <v>1302</v>
      </c>
      <c r="E136" s="10">
        <v>59</v>
      </c>
      <c r="F136" s="10">
        <v>3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1475</v>
      </c>
      <c r="D137" s="10">
        <v>1388</v>
      </c>
      <c r="E137" s="10">
        <v>82</v>
      </c>
      <c r="F137" s="10">
        <v>5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1432</v>
      </c>
      <c r="D138" s="10">
        <v>1044</v>
      </c>
      <c r="E138" s="10">
        <v>384</v>
      </c>
      <c r="F138" s="10">
        <v>4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1333</v>
      </c>
      <c r="D139" s="10">
        <v>858</v>
      </c>
      <c r="E139" s="10">
        <v>469</v>
      </c>
      <c r="F139" s="10">
        <v>6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6751</v>
      </c>
      <c r="D140" s="10">
        <v>3647</v>
      </c>
      <c r="E140" s="10">
        <v>3060</v>
      </c>
      <c r="F140" s="10">
        <v>44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1386</v>
      </c>
      <c r="D141" s="10">
        <v>827</v>
      </c>
      <c r="E141" s="10">
        <v>553</v>
      </c>
      <c r="F141" s="10">
        <v>6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1348</v>
      </c>
      <c r="D142" s="10">
        <v>812</v>
      </c>
      <c r="E142" s="10">
        <v>527</v>
      </c>
      <c r="F142" s="10">
        <v>9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1389</v>
      </c>
      <c r="D143" s="10">
        <v>767</v>
      </c>
      <c r="E143" s="10">
        <v>609</v>
      </c>
      <c r="F143" s="10">
        <v>13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1312</v>
      </c>
      <c r="D144" s="10">
        <v>650</v>
      </c>
      <c r="E144" s="10">
        <v>656</v>
      </c>
      <c r="F144" s="10">
        <v>6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1316</v>
      </c>
      <c r="D145" s="10">
        <v>591</v>
      </c>
      <c r="E145" s="10">
        <v>715</v>
      </c>
      <c r="F145" s="10">
        <v>10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6795</v>
      </c>
      <c r="D146" s="10">
        <v>2258</v>
      </c>
      <c r="E146" s="10">
        <v>4460</v>
      </c>
      <c r="F146" s="10">
        <v>77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1389</v>
      </c>
      <c r="D147" s="10">
        <v>536</v>
      </c>
      <c r="E147" s="10">
        <v>838</v>
      </c>
      <c r="F147" s="10">
        <v>15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1410</v>
      </c>
      <c r="D148" s="10">
        <v>497</v>
      </c>
      <c r="E148" s="10">
        <v>890</v>
      </c>
      <c r="F148" s="10">
        <v>23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1364</v>
      </c>
      <c r="D149" s="10">
        <v>481</v>
      </c>
      <c r="E149" s="10">
        <v>872</v>
      </c>
      <c r="F149" s="10">
        <v>11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1293</v>
      </c>
      <c r="D150" s="10">
        <v>368</v>
      </c>
      <c r="E150" s="10">
        <v>911</v>
      </c>
      <c r="F150" s="10">
        <v>14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1339</v>
      </c>
      <c r="D151" s="10">
        <v>376</v>
      </c>
      <c r="E151" s="10">
        <v>949</v>
      </c>
      <c r="F151" s="10">
        <v>14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6788</v>
      </c>
      <c r="D152" s="10">
        <v>1673</v>
      </c>
      <c r="E152" s="10">
        <v>5023</v>
      </c>
      <c r="F152" s="10">
        <v>92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1398</v>
      </c>
      <c r="D153" s="10">
        <v>373</v>
      </c>
      <c r="E153" s="10">
        <v>1008</v>
      </c>
      <c r="F153" s="10">
        <v>17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1401</v>
      </c>
      <c r="D154" s="10">
        <v>358</v>
      </c>
      <c r="E154" s="10">
        <v>1025</v>
      </c>
      <c r="F154" s="10">
        <v>18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1356</v>
      </c>
      <c r="D155" s="10">
        <v>323</v>
      </c>
      <c r="E155" s="10">
        <v>1017</v>
      </c>
      <c r="F155" s="10">
        <v>16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1343</v>
      </c>
      <c r="D156" s="10">
        <v>324</v>
      </c>
      <c r="E156" s="10">
        <v>995</v>
      </c>
      <c r="F156" s="10">
        <v>24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1290</v>
      </c>
      <c r="D157" s="10">
        <v>295</v>
      </c>
      <c r="E157" s="10">
        <v>978</v>
      </c>
      <c r="F157" s="10">
        <v>17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6571</v>
      </c>
      <c r="D158" s="10">
        <v>1302</v>
      </c>
      <c r="E158" s="10">
        <v>5196</v>
      </c>
      <c r="F158" s="10">
        <v>73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1388</v>
      </c>
      <c r="D159" s="10">
        <v>324</v>
      </c>
      <c r="E159" s="10">
        <v>1053</v>
      </c>
      <c r="F159" s="10">
        <v>11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1305</v>
      </c>
      <c r="D160" s="10">
        <v>240</v>
      </c>
      <c r="E160" s="10">
        <v>1044</v>
      </c>
      <c r="F160" s="10">
        <v>21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1251</v>
      </c>
      <c r="D161" s="10">
        <v>227</v>
      </c>
      <c r="E161" s="10">
        <v>1015</v>
      </c>
      <c r="F161" s="10">
        <v>9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1327</v>
      </c>
      <c r="D162" s="10">
        <v>252</v>
      </c>
      <c r="E162" s="10">
        <v>1059</v>
      </c>
      <c r="F162" s="10">
        <v>16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1300</v>
      </c>
      <c r="D163" s="10">
        <v>259</v>
      </c>
      <c r="E163" s="10">
        <v>1025</v>
      </c>
      <c r="F163" s="10">
        <v>16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6969</v>
      </c>
      <c r="D164" s="10">
        <v>1077</v>
      </c>
      <c r="E164" s="10">
        <v>5781</v>
      </c>
      <c r="F164" s="10">
        <v>111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1421</v>
      </c>
      <c r="D165" s="10">
        <v>251</v>
      </c>
      <c r="E165" s="10">
        <v>1158</v>
      </c>
      <c r="F165" s="10">
        <v>12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1332</v>
      </c>
      <c r="D166" s="10">
        <v>229</v>
      </c>
      <c r="E166" s="10">
        <v>1073</v>
      </c>
      <c r="F166" s="10">
        <v>30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1439</v>
      </c>
      <c r="D167" s="10">
        <v>214</v>
      </c>
      <c r="E167" s="10">
        <v>1202</v>
      </c>
      <c r="F167" s="10">
        <v>23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1382</v>
      </c>
      <c r="D168" s="10">
        <v>206</v>
      </c>
      <c r="E168" s="10">
        <v>1155</v>
      </c>
      <c r="F168" s="10">
        <v>21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1395</v>
      </c>
      <c r="D169" s="10">
        <v>177</v>
      </c>
      <c r="E169" s="10">
        <v>1193</v>
      </c>
      <c r="F169" s="10">
        <v>25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6244</v>
      </c>
      <c r="D170" s="10">
        <v>805</v>
      </c>
      <c r="E170" s="10">
        <v>5328</v>
      </c>
      <c r="F170" s="10">
        <v>111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1375</v>
      </c>
      <c r="D171" s="10">
        <v>183</v>
      </c>
      <c r="E171" s="10">
        <v>1163</v>
      </c>
      <c r="F171" s="10">
        <v>29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1229</v>
      </c>
      <c r="D172" s="10">
        <v>166</v>
      </c>
      <c r="E172" s="10">
        <v>1035</v>
      </c>
      <c r="F172" s="10">
        <v>28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1267</v>
      </c>
      <c r="D173" s="10">
        <v>163</v>
      </c>
      <c r="E173" s="10">
        <v>1083</v>
      </c>
      <c r="F173" s="10">
        <v>21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1159</v>
      </c>
      <c r="D174" s="10">
        <v>145</v>
      </c>
      <c r="E174" s="10">
        <v>1002</v>
      </c>
      <c r="F174" s="10">
        <v>12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1214</v>
      </c>
      <c r="D175" s="10">
        <v>148</v>
      </c>
      <c r="E175" s="10">
        <v>1045</v>
      </c>
      <c r="F175" s="10">
        <v>21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5713</v>
      </c>
      <c r="D176" s="10">
        <v>586</v>
      </c>
      <c r="E176" s="10">
        <v>4996</v>
      </c>
      <c r="F176" s="10">
        <v>131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1270</v>
      </c>
      <c r="D177" s="10">
        <v>150</v>
      </c>
      <c r="E177" s="10">
        <v>1085</v>
      </c>
      <c r="F177" s="10">
        <v>35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1147</v>
      </c>
      <c r="D178" s="10">
        <v>125</v>
      </c>
      <c r="E178" s="10">
        <v>1003</v>
      </c>
      <c r="F178" s="10">
        <v>19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1134</v>
      </c>
      <c r="D179" s="10">
        <v>108</v>
      </c>
      <c r="E179" s="10">
        <v>992</v>
      </c>
      <c r="F179" s="10">
        <v>34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1105</v>
      </c>
      <c r="D180" s="10">
        <v>96</v>
      </c>
      <c r="E180" s="10">
        <v>985</v>
      </c>
      <c r="F180" s="10">
        <v>24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1057</v>
      </c>
      <c r="D181" s="10">
        <v>107</v>
      </c>
      <c r="E181" s="10">
        <v>931</v>
      </c>
      <c r="F181" s="10">
        <v>19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5255</v>
      </c>
      <c r="D182" s="10">
        <v>370</v>
      </c>
      <c r="E182" s="10">
        <v>4779</v>
      </c>
      <c r="F182" s="10">
        <v>106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984</v>
      </c>
      <c r="D183" s="10">
        <v>89</v>
      </c>
      <c r="E183" s="10">
        <v>879</v>
      </c>
      <c r="F183" s="10">
        <v>16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1070</v>
      </c>
      <c r="D184" s="10">
        <v>85</v>
      </c>
      <c r="E184" s="10">
        <v>970</v>
      </c>
      <c r="F184" s="10">
        <v>15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1108</v>
      </c>
      <c r="D185" s="10">
        <v>75</v>
      </c>
      <c r="E185" s="10">
        <v>1011</v>
      </c>
      <c r="F185" s="10">
        <v>22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1029</v>
      </c>
      <c r="D186" s="10">
        <v>73</v>
      </c>
      <c r="E186" s="10">
        <v>923</v>
      </c>
      <c r="F186" s="10">
        <v>33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1064</v>
      </c>
      <c r="D187" s="10">
        <v>48</v>
      </c>
      <c r="E187" s="10">
        <v>996</v>
      </c>
      <c r="F187" s="10">
        <v>20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5005</v>
      </c>
      <c r="D188" s="10">
        <v>223</v>
      </c>
      <c r="E188" s="10">
        <v>4644</v>
      </c>
      <c r="F188" s="10">
        <v>138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1068</v>
      </c>
      <c r="D189" s="10">
        <v>64</v>
      </c>
      <c r="E189" s="10">
        <v>972</v>
      </c>
      <c r="F189" s="10">
        <v>32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989</v>
      </c>
      <c r="D190" s="10">
        <v>51</v>
      </c>
      <c r="E190" s="10">
        <v>912</v>
      </c>
      <c r="F190" s="10">
        <v>26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1022</v>
      </c>
      <c r="D191" s="10">
        <v>44</v>
      </c>
      <c r="E191" s="10">
        <v>946</v>
      </c>
      <c r="F191" s="10">
        <v>32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1017</v>
      </c>
      <c r="D192" s="10">
        <v>25</v>
      </c>
      <c r="E192" s="10">
        <v>968</v>
      </c>
      <c r="F192" s="10">
        <v>24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909</v>
      </c>
      <c r="D193" s="10">
        <v>39</v>
      </c>
      <c r="E193" s="10">
        <v>846</v>
      </c>
      <c r="F193" s="10">
        <v>24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4720</v>
      </c>
      <c r="D194" s="10">
        <v>162</v>
      </c>
      <c r="E194" s="10">
        <v>4406</v>
      </c>
      <c r="F194" s="10">
        <v>152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966</v>
      </c>
      <c r="D195" s="10">
        <v>33</v>
      </c>
      <c r="E195" s="10">
        <v>907</v>
      </c>
      <c r="F195" s="10">
        <v>26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913</v>
      </c>
      <c r="D196" s="10">
        <v>25</v>
      </c>
      <c r="E196" s="10">
        <v>858</v>
      </c>
      <c r="F196" s="10">
        <v>30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996</v>
      </c>
      <c r="D197" s="10">
        <v>34</v>
      </c>
      <c r="E197" s="10">
        <v>923</v>
      </c>
      <c r="F197" s="10">
        <v>39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958</v>
      </c>
      <c r="D198" s="10">
        <v>38</v>
      </c>
      <c r="E198" s="10">
        <v>887</v>
      </c>
      <c r="F198" s="10">
        <v>33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887</v>
      </c>
      <c r="D199" s="10">
        <v>32</v>
      </c>
      <c r="E199" s="10">
        <v>831</v>
      </c>
      <c r="F199" s="10">
        <v>24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4024</v>
      </c>
      <c r="D200" s="10">
        <v>128</v>
      </c>
      <c r="E200" s="10">
        <v>3681</v>
      </c>
      <c r="F200" s="10">
        <v>215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823</v>
      </c>
      <c r="D201" s="10">
        <v>27</v>
      </c>
      <c r="E201" s="10">
        <v>751</v>
      </c>
      <c r="F201" s="10">
        <v>45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818</v>
      </c>
      <c r="D202" s="10">
        <v>29</v>
      </c>
      <c r="E202" s="10">
        <v>756</v>
      </c>
      <c r="F202" s="10">
        <v>33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846</v>
      </c>
      <c r="D203" s="10">
        <v>30</v>
      </c>
      <c r="E203" s="10">
        <v>767</v>
      </c>
      <c r="F203" s="10">
        <v>49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744</v>
      </c>
      <c r="D204" s="10">
        <v>17</v>
      </c>
      <c r="E204" s="10">
        <v>685</v>
      </c>
      <c r="F204" s="10">
        <v>42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793</v>
      </c>
      <c r="D205" s="10">
        <v>25</v>
      </c>
      <c r="E205" s="10">
        <v>722</v>
      </c>
      <c r="F205" s="10">
        <v>46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2958</v>
      </c>
      <c r="D206" s="10">
        <v>83</v>
      </c>
      <c r="E206" s="10">
        <v>2719</v>
      </c>
      <c r="F206" s="10">
        <v>156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718</v>
      </c>
      <c r="D207" s="10">
        <v>24</v>
      </c>
      <c r="E207" s="10">
        <v>662</v>
      </c>
      <c r="F207" s="10">
        <v>32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585</v>
      </c>
      <c r="D208" s="10">
        <v>20</v>
      </c>
      <c r="E208" s="10">
        <v>537</v>
      </c>
      <c r="F208" s="10">
        <v>28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606</v>
      </c>
      <c r="D209" s="10">
        <v>17</v>
      </c>
      <c r="E209" s="10">
        <v>560</v>
      </c>
      <c r="F209" s="10">
        <v>29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552</v>
      </c>
      <c r="D210" s="10">
        <v>12</v>
      </c>
      <c r="E210" s="10">
        <v>508</v>
      </c>
      <c r="F210" s="10">
        <v>32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497</v>
      </c>
      <c r="D211" s="10">
        <v>10</v>
      </c>
      <c r="E211" s="10">
        <v>452</v>
      </c>
      <c r="F211" s="10">
        <v>35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2076</v>
      </c>
      <c r="D212" s="10">
        <v>69</v>
      </c>
      <c r="E212" s="10">
        <v>1863</v>
      </c>
      <c r="F212" s="10">
        <v>144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488</v>
      </c>
      <c r="D213" s="10">
        <v>14</v>
      </c>
      <c r="E213" s="10">
        <v>439</v>
      </c>
      <c r="F213" s="10">
        <v>35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468</v>
      </c>
      <c r="D214" s="10">
        <v>21</v>
      </c>
      <c r="E214" s="10">
        <v>420</v>
      </c>
      <c r="F214" s="10">
        <v>27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426</v>
      </c>
      <c r="D215" s="10">
        <v>10</v>
      </c>
      <c r="E215" s="10">
        <v>391</v>
      </c>
      <c r="F215" s="10">
        <v>25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358</v>
      </c>
      <c r="D216" s="10">
        <v>11</v>
      </c>
      <c r="E216" s="10">
        <v>319</v>
      </c>
      <c r="F216" s="10">
        <v>28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336</v>
      </c>
      <c r="D217" s="10">
        <v>13</v>
      </c>
      <c r="E217" s="10">
        <v>294</v>
      </c>
      <c r="F217" s="10">
        <v>29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1246</v>
      </c>
      <c r="D218" s="10">
        <v>38</v>
      </c>
      <c r="E218" s="10">
        <v>1095</v>
      </c>
      <c r="F218" s="10">
        <v>113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308</v>
      </c>
      <c r="D219" s="10">
        <v>12</v>
      </c>
      <c r="E219" s="10">
        <v>263</v>
      </c>
      <c r="F219" s="10">
        <v>33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300</v>
      </c>
      <c r="D220" s="10">
        <v>9</v>
      </c>
      <c r="E220" s="10">
        <v>265</v>
      </c>
      <c r="F220" s="10">
        <v>26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248</v>
      </c>
      <c r="D221" s="10">
        <v>5</v>
      </c>
      <c r="E221" s="10">
        <v>228</v>
      </c>
      <c r="F221" s="10">
        <v>15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213</v>
      </c>
      <c r="D222" s="10">
        <v>8</v>
      </c>
      <c r="E222" s="10">
        <v>184</v>
      </c>
      <c r="F222" s="10">
        <v>21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177</v>
      </c>
      <c r="D223" s="10">
        <v>4</v>
      </c>
      <c r="E223" s="10">
        <v>155</v>
      </c>
      <c r="F223" s="10">
        <v>18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696</v>
      </c>
      <c r="D224" s="10">
        <v>26</v>
      </c>
      <c r="E224" s="10">
        <v>600</v>
      </c>
      <c r="F224" s="10">
        <v>70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88990</v>
      </c>
      <c r="D225" s="3">
        <v>29235</v>
      </c>
      <c r="E225" s="3">
        <v>56235</v>
      </c>
      <c r="F225" s="3">
        <v>3520</v>
      </c>
    </row>
    <row r="226" spans="1:11" ht="12" customHeight="1">
      <c r="A226" s="33" t="s">
        <v>254</v>
      </c>
      <c r="B226" s="1" t="s">
        <v>8</v>
      </c>
      <c r="C226" s="10">
        <v>4670</v>
      </c>
      <c r="D226" s="10">
        <v>2537</v>
      </c>
      <c r="E226" s="10">
        <v>145</v>
      </c>
      <c r="F226" s="10">
        <v>1988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736</v>
      </c>
      <c r="D227" s="10">
        <v>55</v>
      </c>
      <c r="E227" s="10">
        <v>35</v>
      </c>
      <c r="F227" s="10">
        <v>646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807</v>
      </c>
      <c r="D228" s="10">
        <v>154</v>
      </c>
      <c r="E228" s="10">
        <v>36</v>
      </c>
      <c r="F228" s="10">
        <v>617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930</v>
      </c>
      <c r="D229" s="10">
        <v>332</v>
      </c>
      <c r="E229" s="10">
        <v>38</v>
      </c>
      <c r="F229" s="10">
        <v>560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1070</v>
      </c>
      <c r="D230" s="10">
        <v>919</v>
      </c>
      <c r="E230" s="10">
        <v>18</v>
      </c>
      <c r="F230" s="10">
        <v>133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1127</v>
      </c>
      <c r="D231" s="10">
        <v>1077</v>
      </c>
      <c r="E231" s="10">
        <v>18</v>
      </c>
      <c r="F231" s="10">
        <v>32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6638</v>
      </c>
      <c r="D232" s="10">
        <v>6506</v>
      </c>
      <c r="E232" s="10">
        <v>88</v>
      </c>
      <c r="F232" s="10">
        <v>44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1202</v>
      </c>
      <c r="D233" s="10">
        <v>1178</v>
      </c>
      <c r="E233" s="10">
        <v>15</v>
      </c>
      <c r="F233" s="10">
        <v>9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1287</v>
      </c>
      <c r="D234" s="10">
        <v>1264</v>
      </c>
      <c r="E234" s="10">
        <v>13</v>
      </c>
      <c r="F234" s="10">
        <v>10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1365</v>
      </c>
      <c r="D235" s="10">
        <v>1342</v>
      </c>
      <c r="E235" s="10">
        <v>15</v>
      </c>
      <c r="F235" s="10">
        <v>8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1351</v>
      </c>
      <c r="D236" s="10">
        <v>1322</v>
      </c>
      <c r="E236" s="10">
        <v>22</v>
      </c>
      <c r="F236" s="10">
        <v>7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1433</v>
      </c>
      <c r="D237" s="10">
        <v>1400</v>
      </c>
      <c r="E237" s="10">
        <v>23</v>
      </c>
      <c r="F237" s="10">
        <v>10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6983</v>
      </c>
      <c r="D238" s="10">
        <v>6776</v>
      </c>
      <c r="E238" s="10">
        <v>186</v>
      </c>
      <c r="F238" s="10">
        <v>21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1394</v>
      </c>
      <c r="D239" s="10">
        <v>1367</v>
      </c>
      <c r="E239" s="10">
        <v>20</v>
      </c>
      <c r="F239" s="10">
        <v>7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1340</v>
      </c>
      <c r="D240" s="10">
        <v>1312</v>
      </c>
      <c r="E240" s="10">
        <v>25</v>
      </c>
      <c r="F240" s="10">
        <v>3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1453</v>
      </c>
      <c r="D241" s="10">
        <v>1413</v>
      </c>
      <c r="E241" s="10">
        <v>38</v>
      </c>
      <c r="F241" s="10">
        <v>2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1375</v>
      </c>
      <c r="D242" s="10">
        <v>1326</v>
      </c>
      <c r="E242" s="10">
        <v>45</v>
      </c>
      <c r="F242" s="10">
        <v>4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1421</v>
      </c>
      <c r="D243" s="10">
        <v>1358</v>
      </c>
      <c r="E243" s="10">
        <v>58</v>
      </c>
      <c r="F243" s="10">
        <v>5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7108</v>
      </c>
      <c r="D244" s="10">
        <v>5772</v>
      </c>
      <c r="E244" s="10">
        <v>1291</v>
      </c>
      <c r="F244" s="10">
        <v>45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1354</v>
      </c>
      <c r="D245" s="10">
        <v>1288</v>
      </c>
      <c r="E245" s="10">
        <v>60</v>
      </c>
      <c r="F245" s="10">
        <v>6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1455</v>
      </c>
      <c r="D246" s="10">
        <v>1386</v>
      </c>
      <c r="E246" s="10">
        <v>59</v>
      </c>
      <c r="F246" s="10">
        <v>10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1503</v>
      </c>
      <c r="D247" s="10">
        <v>1349</v>
      </c>
      <c r="E247" s="10">
        <v>140</v>
      </c>
      <c r="F247" s="10">
        <v>14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1407</v>
      </c>
      <c r="D248" s="10">
        <v>994</v>
      </c>
      <c r="E248" s="10">
        <v>403</v>
      </c>
      <c r="F248" s="10">
        <v>10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1389</v>
      </c>
      <c r="D249" s="10">
        <v>755</v>
      </c>
      <c r="E249" s="10">
        <v>629</v>
      </c>
      <c r="F249" s="10">
        <v>5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6808</v>
      </c>
      <c r="D250" s="10">
        <v>2569</v>
      </c>
      <c r="E250" s="10">
        <v>4174</v>
      </c>
      <c r="F250" s="10">
        <v>65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1351</v>
      </c>
      <c r="D251" s="10">
        <v>645</v>
      </c>
      <c r="E251" s="10">
        <v>697</v>
      </c>
      <c r="F251" s="10">
        <v>9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1405</v>
      </c>
      <c r="D252" s="10">
        <v>554</v>
      </c>
      <c r="E252" s="10">
        <v>839</v>
      </c>
      <c r="F252" s="10">
        <v>12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1409</v>
      </c>
      <c r="D253" s="10">
        <v>538</v>
      </c>
      <c r="E253" s="10">
        <v>852</v>
      </c>
      <c r="F253" s="10">
        <v>19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1344</v>
      </c>
      <c r="D254" s="10">
        <v>434</v>
      </c>
      <c r="E254" s="10">
        <v>896</v>
      </c>
      <c r="F254" s="10">
        <v>14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1299</v>
      </c>
      <c r="D255" s="10">
        <v>398</v>
      </c>
      <c r="E255" s="10">
        <v>890</v>
      </c>
      <c r="F255" s="10">
        <v>11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6700</v>
      </c>
      <c r="D256" s="10">
        <v>1420</v>
      </c>
      <c r="E256" s="10">
        <v>5183</v>
      </c>
      <c r="F256" s="10">
        <v>97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1366</v>
      </c>
      <c r="D257" s="10">
        <v>365</v>
      </c>
      <c r="E257" s="10">
        <v>985</v>
      </c>
      <c r="F257" s="10">
        <v>16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1335</v>
      </c>
      <c r="D258" s="10">
        <v>298</v>
      </c>
      <c r="E258" s="10">
        <v>1015</v>
      </c>
      <c r="F258" s="10">
        <v>22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1393</v>
      </c>
      <c r="D259" s="10">
        <v>286</v>
      </c>
      <c r="E259" s="10">
        <v>1084</v>
      </c>
      <c r="F259" s="10">
        <v>23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1305</v>
      </c>
      <c r="D260" s="10">
        <v>247</v>
      </c>
      <c r="E260" s="10">
        <v>1040</v>
      </c>
      <c r="F260" s="10">
        <v>18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1301</v>
      </c>
      <c r="D261" s="10">
        <v>224</v>
      </c>
      <c r="E261" s="10">
        <v>1059</v>
      </c>
      <c r="F261" s="10">
        <v>18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6692</v>
      </c>
      <c r="D262" s="10">
        <v>1007</v>
      </c>
      <c r="E262" s="10">
        <v>5572</v>
      </c>
      <c r="F262" s="10">
        <v>113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1368</v>
      </c>
      <c r="D263" s="10">
        <v>228</v>
      </c>
      <c r="E263" s="10">
        <v>1117</v>
      </c>
      <c r="F263" s="10">
        <v>23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1363</v>
      </c>
      <c r="D264" s="10">
        <v>222</v>
      </c>
      <c r="E264" s="10">
        <v>1126</v>
      </c>
      <c r="F264" s="10">
        <v>15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1295</v>
      </c>
      <c r="D265" s="10">
        <v>200</v>
      </c>
      <c r="E265" s="10">
        <v>1077</v>
      </c>
      <c r="F265" s="10">
        <v>18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1324</v>
      </c>
      <c r="D266" s="10">
        <v>182</v>
      </c>
      <c r="E266" s="10">
        <v>1113</v>
      </c>
      <c r="F266" s="10">
        <v>29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1342</v>
      </c>
      <c r="D267" s="10">
        <v>175</v>
      </c>
      <c r="E267" s="10">
        <v>1139</v>
      </c>
      <c r="F267" s="10">
        <v>28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6433</v>
      </c>
      <c r="D268" s="10">
        <v>727</v>
      </c>
      <c r="E268" s="10">
        <v>5618</v>
      </c>
      <c r="F268" s="10">
        <v>88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1343</v>
      </c>
      <c r="D269" s="10">
        <v>183</v>
      </c>
      <c r="E269" s="10">
        <v>1134</v>
      </c>
      <c r="F269" s="10">
        <v>26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1277</v>
      </c>
      <c r="D270" s="10">
        <v>142</v>
      </c>
      <c r="E270" s="10">
        <v>1119</v>
      </c>
      <c r="F270" s="10">
        <v>16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1233</v>
      </c>
      <c r="D271" s="10">
        <v>130</v>
      </c>
      <c r="E271" s="10">
        <v>1085</v>
      </c>
      <c r="F271" s="10">
        <v>18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1243</v>
      </c>
      <c r="D272" s="10">
        <v>142</v>
      </c>
      <c r="E272" s="10">
        <v>1081</v>
      </c>
      <c r="F272" s="10">
        <v>20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1337</v>
      </c>
      <c r="D273" s="10">
        <v>130</v>
      </c>
      <c r="E273" s="10">
        <v>1199</v>
      </c>
      <c r="F273" s="10">
        <v>8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6516</v>
      </c>
      <c r="D274" s="10">
        <v>573</v>
      </c>
      <c r="E274" s="10">
        <v>5850</v>
      </c>
      <c r="F274" s="10">
        <v>93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1384</v>
      </c>
      <c r="D275" s="10">
        <v>150</v>
      </c>
      <c r="E275" s="10">
        <v>1214</v>
      </c>
      <c r="F275" s="10">
        <v>20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1211</v>
      </c>
      <c r="D276" s="10">
        <v>108</v>
      </c>
      <c r="E276" s="10">
        <v>1088</v>
      </c>
      <c r="F276" s="10">
        <v>15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1343</v>
      </c>
      <c r="D277" s="10">
        <v>124</v>
      </c>
      <c r="E277" s="10">
        <v>1205</v>
      </c>
      <c r="F277" s="10">
        <v>14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1331</v>
      </c>
      <c r="D278" s="10">
        <v>106</v>
      </c>
      <c r="E278" s="10">
        <v>1204</v>
      </c>
      <c r="F278" s="10">
        <v>21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1247</v>
      </c>
      <c r="D279" s="10">
        <v>85</v>
      </c>
      <c r="E279" s="10">
        <v>1139</v>
      </c>
      <c r="F279" s="10">
        <v>23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5877</v>
      </c>
      <c r="D280" s="10">
        <v>415</v>
      </c>
      <c r="E280" s="10">
        <v>5344</v>
      </c>
      <c r="F280" s="10">
        <v>118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1256</v>
      </c>
      <c r="D281" s="10">
        <v>94</v>
      </c>
      <c r="E281" s="10">
        <v>1137</v>
      </c>
      <c r="F281" s="10">
        <v>25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1172</v>
      </c>
      <c r="D282" s="10">
        <v>75</v>
      </c>
      <c r="E282" s="10">
        <v>1077</v>
      </c>
      <c r="F282" s="10">
        <v>20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1195</v>
      </c>
      <c r="D283" s="10">
        <v>90</v>
      </c>
      <c r="E283" s="10">
        <v>1082</v>
      </c>
      <c r="F283" s="10">
        <v>23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1086</v>
      </c>
      <c r="D284" s="10">
        <v>74</v>
      </c>
      <c r="E284" s="10">
        <v>988</v>
      </c>
      <c r="F284" s="10">
        <v>24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1168</v>
      </c>
      <c r="D285" s="10">
        <v>82</v>
      </c>
      <c r="E285" s="10">
        <v>1060</v>
      </c>
      <c r="F285" s="10">
        <v>26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5168</v>
      </c>
      <c r="D286" s="10">
        <v>305</v>
      </c>
      <c r="E286" s="10">
        <v>4754</v>
      </c>
      <c r="F286" s="10">
        <v>109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1197</v>
      </c>
      <c r="D287" s="10">
        <v>73</v>
      </c>
      <c r="E287" s="10">
        <v>1087</v>
      </c>
      <c r="F287" s="10">
        <v>37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1080</v>
      </c>
      <c r="D288" s="10">
        <v>66</v>
      </c>
      <c r="E288" s="10">
        <v>988</v>
      </c>
      <c r="F288" s="10">
        <v>26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997</v>
      </c>
      <c r="D289" s="10">
        <v>52</v>
      </c>
      <c r="E289" s="10">
        <v>926</v>
      </c>
      <c r="F289" s="10">
        <v>19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957</v>
      </c>
      <c r="D290" s="10">
        <v>57</v>
      </c>
      <c r="E290" s="10">
        <v>893</v>
      </c>
      <c r="F290" s="10">
        <v>7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937</v>
      </c>
      <c r="D291" s="10">
        <v>57</v>
      </c>
      <c r="E291" s="10">
        <v>860</v>
      </c>
      <c r="F291" s="10">
        <v>20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4525</v>
      </c>
      <c r="D292" s="10">
        <v>188</v>
      </c>
      <c r="E292" s="10">
        <v>4214</v>
      </c>
      <c r="F292" s="10">
        <v>123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916</v>
      </c>
      <c r="D293" s="10">
        <v>38</v>
      </c>
      <c r="E293" s="10">
        <v>859</v>
      </c>
      <c r="F293" s="10">
        <v>19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877</v>
      </c>
      <c r="D294" s="10">
        <v>41</v>
      </c>
      <c r="E294" s="10">
        <v>807</v>
      </c>
      <c r="F294" s="10">
        <v>29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913</v>
      </c>
      <c r="D295" s="10">
        <v>37</v>
      </c>
      <c r="E295" s="10">
        <v>846</v>
      </c>
      <c r="F295" s="10">
        <v>30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915</v>
      </c>
      <c r="D296" s="10">
        <v>38</v>
      </c>
      <c r="E296" s="10">
        <v>860</v>
      </c>
      <c r="F296" s="10">
        <v>17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904</v>
      </c>
      <c r="D297" s="10">
        <v>34</v>
      </c>
      <c r="E297" s="10">
        <v>842</v>
      </c>
      <c r="F297" s="10">
        <v>28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4111</v>
      </c>
      <c r="D298" s="10">
        <v>135</v>
      </c>
      <c r="E298" s="10">
        <v>3862</v>
      </c>
      <c r="F298" s="10">
        <v>114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854</v>
      </c>
      <c r="D299" s="10">
        <v>27</v>
      </c>
      <c r="E299" s="10">
        <v>797</v>
      </c>
      <c r="F299" s="10">
        <v>30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813</v>
      </c>
      <c r="D300" s="10">
        <v>27</v>
      </c>
      <c r="E300" s="10">
        <v>765</v>
      </c>
      <c r="F300" s="10">
        <v>21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884</v>
      </c>
      <c r="D301" s="10">
        <v>32</v>
      </c>
      <c r="E301" s="10">
        <v>821</v>
      </c>
      <c r="F301" s="10">
        <v>31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775</v>
      </c>
      <c r="D302" s="10">
        <v>28</v>
      </c>
      <c r="E302" s="10">
        <v>727</v>
      </c>
      <c r="F302" s="10">
        <v>20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785</v>
      </c>
      <c r="D303" s="10">
        <v>21</v>
      </c>
      <c r="E303" s="10">
        <v>752</v>
      </c>
      <c r="F303" s="10">
        <v>12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3641</v>
      </c>
      <c r="D304" s="10">
        <v>114</v>
      </c>
      <c r="E304" s="10">
        <v>3374</v>
      </c>
      <c r="F304" s="10">
        <v>153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784</v>
      </c>
      <c r="D305" s="10">
        <v>26</v>
      </c>
      <c r="E305" s="10">
        <v>730</v>
      </c>
      <c r="F305" s="10">
        <v>28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714</v>
      </c>
      <c r="D306" s="10">
        <v>26</v>
      </c>
      <c r="E306" s="10">
        <v>669</v>
      </c>
      <c r="F306" s="10">
        <v>19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773</v>
      </c>
      <c r="D307" s="10">
        <v>26</v>
      </c>
      <c r="E307" s="10">
        <v>714</v>
      </c>
      <c r="F307" s="10">
        <v>33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672</v>
      </c>
      <c r="D308" s="10">
        <v>22</v>
      </c>
      <c r="E308" s="10">
        <v>615</v>
      </c>
      <c r="F308" s="10">
        <v>35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698</v>
      </c>
      <c r="D309" s="10">
        <v>14</v>
      </c>
      <c r="E309" s="10">
        <v>646</v>
      </c>
      <c r="F309" s="10">
        <v>38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2946</v>
      </c>
      <c r="D310" s="10">
        <v>83</v>
      </c>
      <c r="E310" s="10">
        <v>2741</v>
      </c>
      <c r="F310" s="10">
        <v>122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613</v>
      </c>
      <c r="D311" s="10">
        <v>20</v>
      </c>
      <c r="E311" s="10">
        <v>568</v>
      </c>
      <c r="F311" s="10">
        <v>25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632</v>
      </c>
      <c r="D312" s="10">
        <v>13</v>
      </c>
      <c r="E312" s="10">
        <v>598</v>
      </c>
      <c r="F312" s="10">
        <v>21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611</v>
      </c>
      <c r="D313" s="10">
        <v>18</v>
      </c>
      <c r="E313" s="10">
        <v>563</v>
      </c>
      <c r="F313" s="10">
        <v>30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552</v>
      </c>
      <c r="D314" s="10">
        <v>18</v>
      </c>
      <c r="E314" s="10">
        <v>515</v>
      </c>
      <c r="F314" s="10">
        <v>19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538</v>
      </c>
      <c r="D315" s="10">
        <v>14</v>
      </c>
      <c r="E315" s="10">
        <v>497</v>
      </c>
      <c r="F315" s="10">
        <v>27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2116</v>
      </c>
      <c r="D316" s="10">
        <v>40</v>
      </c>
      <c r="E316" s="10">
        <v>1958</v>
      </c>
      <c r="F316" s="10">
        <v>118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530</v>
      </c>
      <c r="D317" s="10">
        <v>10</v>
      </c>
      <c r="E317" s="10">
        <v>492</v>
      </c>
      <c r="F317" s="10">
        <v>28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490</v>
      </c>
      <c r="D318" s="10">
        <v>10</v>
      </c>
      <c r="E318" s="10">
        <v>461</v>
      </c>
      <c r="F318" s="10">
        <v>19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428</v>
      </c>
      <c r="D319" s="10">
        <v>12</v>
      </c>
      <c r="E319" s="10">
        <v>390</v>
      </c>
      <c r="F319" s="10">
        <v>26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367</v>
      </c>
      <c r="D320" s="10">
        <v>4</v>
      </c>
      <c r="E320" s="10">
        <v>339</v>
      </c>
      <c r="F320" s="10">
        <v>24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301</v>
      </c>
      <c r="D321" s="10">
        <v>4</v>
      </c>
      <c r="E321" s="10">
        <v>276</v>
      </c>
      <c r="F321" s="10">
        <v>21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1187</v>
      </c>
      <c r="D322" s="10">
        <v>38</v>
      </c>
      <c r="E322" s="10">
        <v>1091</v>
      </c>
      <c r="F322" s="10">
        <v>58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311</v>
      </c>
      <c r="D323" s="10">
        <v>7</v>
      </c>
      <c r="E323" s="10">
        <v>291</v>
      </c>
      <c r="F323" s="10">
        <v>13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240</v>
      </c>
      <c r="D324" s="10">
        <v>13</v>
      </c>
      <c r="E324" s="10">
        <v>220</v>
      </c>
      <c r="F324" s="10">
        <v>7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247</v>
      </c>
      <c r="D325" s="10">
        <v>2</v>
      </c>
      <c r="E325" s="10">
        <v>227</v>
      </c>
      <c r="F325" s="10">
        <v>18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206</v>
      </c>
      <c r="D326" s="10">
        <v>9</v>
      </c>
      <c r="E326" s="10">
        <v>185</v>
      </c>
      <c r="F326" s="10">
        <v>12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183</v>
      </c>
      <c r="D327" s="10">
        <v>7</v>
      </c>
      <c r="E327" s="10">
        <v>168</v>
      </c>
      <c r="F327" s="10">
        <v>8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596</v>
      </c>
      <c r="D328" s="10">
        <v>18</v>
      </c>
      <c r="E328" s="10">
        <v>548</v>
      </c>
      <c r="F328" s="10">
        <v>30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156</v>
      </c>
      <c r="D329" s="10">
        <v>3</v>
      </c>
      <c r="E329" s="10">
        <v>147</v>
      </c>
      <c r="F329" s="10">
        <v>6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142</v>
      </c>
      <c r="D330" s="10">
        <v>3</v>
      </c>
      <c r="E330" s="10">
        <v>133</v>
      </c>
      <c r="F330" s="10">
        <v>6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123</v>
      </c>
      <c r="D331" s="10">
        <v>1</v>
      </c>
      <c r="E331" s="10">
        <v>119</v>
      </c>
      <c r="F331" s="10">
        <v>3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105</v>
      </c>
      <c r="D332" s="10">
        <v>8</v>
      </c>
      <c r="E332" s="10">
        <v>88</v>
      </c>
      <c r="F332" s="10">
        <v>9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70</v>
      </c>
      <c r="D333" s="10">
        <v>3</v>
      </c>
      <c r="E333" s="10">
        <v>61</v>
      </c>
      <c r="F333" s="10">
        <v>6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275</v>
      </c>
      <c r="D334" s="5">
        <v>12</v>
      </c>
      <c r="E334" s="5">
        <v>242</v>
      </c>
      <c r="F334" s="5">
        <v>21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4"/>
  <dimension ref="A1:AF338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7.832031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179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177983</v>
      </c>
      <c r="D5" s="3">
        <v>58313</v>
      </c>
      <c r="E5" s="3">
        <v>113778</v>
      </c>
      <c r="F5" s="3">
        <v>5892</v>
      </c>
    </row>
    <row r="6" spans="1:32" ht="12" customHeight="1">
      <c r="A6" s="33" t="s">
        <v>254</v>
      </c>
      <c r="B6" s="1" t="s">
        <v>8</v>
      </c>
      <c r="C6" s="10">
        <v>8445</v>
      </c>
      <c r="D6" s="10">
        <v>4654</v>
      </c>
      <c r="E6" s="10">
        <v>203</v>
      </c>
      <c r="F6" s="10">
        <v>3588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1372</v>
      </c>
      <c r="D7" s="10">
        <v>134</v>
      </c>
      <c r="E7" s="10">
        <v>39</v>
      </c>
      <c r="F7" s="10">
        <v>1199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1486</v>
      </c>
      <c r="D8" s="10">
        <v>228</v>
      </c>
      <c r="E8" s="10">
        <v>54</v>
      </c>
      <c r="F8" s="10">
        <v>1204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1617</v>
      </c>
      <c r="D9" s="10">
        <v>629</v>
      </c>
      <c r="E9" s="10">
        <v>42</v>
      </c>
      <c r="F9" s="10">
        <v>946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1904</v>
      </c>
      <c r="D10" s="10">
        <v>1654</v>
      </c>
      <c r="E10" s="10">
        <v>46</v>
      </c>
      <c r="F10" s="10">
        <v>204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2066</v>
      </c>
      <c r="D11" s="10">
        <v>2009</v>
      </c>
      <c r="E11" s="10">
        <v>22</v>
      </c>
      <c r="F11" s="10">
        <v>35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12146</v>
      </c>
      <c r="D12" s="10">
        <v>11982</v>
      </c>
      <c r="E12" s="10">
        <v>117</v>
      </c>
      <c r="F12" s="10">
        <v>47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2262</v>
      </c>
      <c r="D13" s="10">
        <v>2226</v>
      </c>
      <c r="E13" s="10">
        <v>20</v>
      </c>
      <c r="F13" s="10">
        <v>16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2374</v>
      </c>
      <c r="D14" s="10">
        <v>2344</v>
      </c>
      <c r="E14" s="10">
        <v>19</v>
      </c>
      <c r="F14" s="10">
        <v>11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2429</v>
      </c>
      <c r="D15" s="10">
        <v>2390</v>
      </c>
      <c r="E15" s="10">
        <v>28</v>
      </c>
      <c r="F15" s="10">
        <v>11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2500</v>
      </c>
      <c r="D16" s="10">
        <v>2476</v>
      </c>
      <c r="E16" s="10">
        <v>20</v>
      </c>
      <c r="F16" s="10">
        <v>4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2581</v>
      </c>
      <c r="D17" s="10">
        <v>2546</v>
      </c>
      <c r="E17" s="10">
        <v>30</v>
      </c>
      <c r="F17" s="10">
        <v>5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12955</v>
      </c>
      <c r="D18" s="10">
        <v>12717</v>
      </c>
      <c r="E18" s="10">
        <v>211</v>
      </c>
      <c r="F18" s="10">
        <v>27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2523</v>
      </c>
      <c r="D19" s="10">
        <v>2489</v>
      </c>
      <c r="E19" s="10">
        <v>28</v>
      </c>
      <c r="F19" s="10">
        <v>6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2619</v>
      </c>
      <c r="D20" s="10">
        <v>2582</v>
      </c>
      <c r="E20" s="10">
        <v>31</v>
      </c>
      <c r="F20" s="10">
        <v>6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2666</v>
      </c>
      <c r="D21" s="10">
        <v>2625</v>
      </c>
      <c r="E21" s="10">
        <v>38</v>
      </c>
      <c r="F21" s="10">
        <v>3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2553</v>
      </c>
      <c r="D22" s="10">
        <v>2493</v>
      </c>
      <c r="E22" s="10">
        <v>53</v>
      </c>
      <c r="F22" s="10">
        <v>7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2594</v>
      </c>
      <c r="D23" s="10">
        <v>2528</v>
      </c>
      <c r="E23" s="10">
        <v>61</v>
      </c>
      <c r="F23" s="10">
        <v>5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13430</v>
      </c>
      <c r="D24" s="10">
        <v>11239</v>
      </c>
      <c r="E24" s="10">
        <v>2150</v>
      </c>
      <c r="F24" s="10">
        <v>41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2661</v>
      </c>
      <c r="D25" s="10">
        <v>2570</v>
      </c>
      <c r="E25" s="10">
        <v>89</v>
      </c>
      <c r="F25" s="10">
        <v>2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2693</v>
      </c>
      <c r="D26" s="10">
        <v>2581</v>
      </c>
      <c r="E26" s="10">
        <v>97</v>
      </c>
      <c r="F26" s="10">
        <v>15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2839</v>
      </c>
      <c r="D27" s="10">
        <v>2623</v>
      </c>
      <c r="E27" s="10">
        <v>205</v>
      </c>
      <c r="F27" s="10">
        <v>11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2664</v>
      </c>
      <c r="D28" s="10">
        <v>1892</v>
      </c>
      <c r="E28" s="10">
        <v>770</v>
      </c>
      <c r="F28" s="10">
        <v>2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2573</v>
      </c>
      <c r="D29" s="10">
        <v>1573</v>
      </c>
      <c r="E29" s="10">
        <v>989</v>
      </c>
      <c r="F29" s="10">
        <v>11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12160</v>
      </c>
      <c r="D30" s="10">
        <v>5706</v>
      </c>
      <c r="E30" s="10">
        <v>6362</v>
      </c>
      <c r="F30" s="10">
        <v>92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2488</v>
      </c>
      <c r="D31" s="10">
        <v>1385</v>
      </c>
      <c r="E31" s="10">
        <v>1078</v>
      </c>
      <c r="F31" s="10">
        <v>25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2580</v>
      </c>
      <c r="D32" s="10">
        <v>1353</v>
      </c>
      <c r="E32" s="10">
        <v>1214</v>
      </c>
      <c r="F32" s="10">
        <v>13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2438</v>
      </c>
      <c r="D33" s="10">
        <v>1146</v>
      </c>
      <c r="E33" s="10">
        <v>1278</v>
      </c>
      <c r="F33" s="10">
        <v>14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2278</v>
      </c>
      <c r="D34" s="10">
        <v>966</v>
      </c>
      <c r="E34" s="10">
        <v>1289</v>
      </c>
      <c r="F34" s="10">
        <v>23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2376</v>
      </c>
      <c r="D35" s="10">
        <v>856</v>
      </c>
      <c r="E35" s="10">
        <v>1503</v>
      </c>
      <c r="F35" s="10">
        <v>17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11718</v>
      </c>
      <c r="D36" s="10">
        <v>3096</v>
      </c>
      <c r="E36" s="10">
        <v>8527</v>
      </c>
      <c r="F36" s="10">
        <v>95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2317</v>
      </c>
      <c r="D37" s="10">
        <v>702</v>
      </c>
      <c r="E37" s="10">
        <v>1597</v>
      </c>
      <c r="F37" s="10">
        <v>18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2345</v>
      </c>
      <c r="D38" s="10">
        <v>673</v>
      </c>
      <c r="E38" s="10">
        <v>1657</v>
      </c>
      <c r="F38" s="10">
        <v>15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2461</v>
      </c>
      <c r="D39" s="10">
        <v>655</v>
      </c>
      <c r="E39" s="10">
        <v>1782</v>
      </c>
      <c r="F39" s="10">
        <v>24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2308</v>
      </c>
      <c r="D40" s="10">
        <v>524</v>
      </c>
      <c r="E40" s="10">
        <v>1764</v>
      </c>
      <c r="F40" s="10">
        <v>20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2287</v>
      </c>
      <c r="D41" s="10">
        <v>542</v>
      </c>
      <c r="E41" s="10">
        <v>1727</v>
      </c>
      <c r="F41" s="10">
        <v>18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12274</v>
      </c>
      <c r="D42" s="10">
        <v>2163</v>
      </c>
      <c r="E42" s="10">
        <v>9971</v>
      </c>
      <c r="F42" s="10">
        <v>140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2463</v>
      </c>
      <c r="D43" s="10">
        <v>479</v>
      </c>
      <c r="E43" s="10">
        <v>1951</v>
      </c>
      <c r="F43" s="10">
        <v>33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2548</v>
      </c>
      <c r="D44" s="10">
        <v>507</v>
      </c>
      <c r="E44" s="10">
        <v>2014</v>
      </c>
      <c r="F44" s="10">
        <v>27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2387</v>
      </c>
      <c r="D45" s="10">
        <v>422</v>
      </c>
      <c r="E45" s="10">
        <v>1943</v>
      </c>
      <c r="F45" s="10">
        <v>22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2489</v>
      </c>
      <c r="D46" s="10">
        <v>407</v>
      </c>
      <c r="E46" s="10">
        <v>2052</v>
      </c>
      <c r="F46" s="10">
        <v>30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2387</v>
      </c>
      <c r="D47" s="10">
        <v>348</v>
      </c>
      <c r="E47" s="10">
        <v>2011</v>
      </c>
      <c r="F47" s="10">
        <v>28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12282</v>
      </c>
      <c r="D48" s="10">
        <v>1710</v>
      </c>
      <c r="E48" s="10">
        <v>10456</v>
      </c>
      <c r="F48" s="10">
        <v>116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2506</v>
      </c>
      <c r="D49" s="10">
        <v>378</v>
      </c>
      <c r="E49" s="10">
        <v>2101</v>
      </c>
      <c r="F49" s="10">
        <v>27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2430</v>
      </c>
      <c r="D50" s="10">
        <v>347</v>
      </c>
      <c r="E50" s="10">
        <v>2070</v>
      </c>
      <c r="F50" s="10">
        <v>13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2436</v>
      </c>
      <c r="D51" s="10">
        <v>356</v>
      </c>
      <c r="E51" s="10">
        <v>2054</v>
      </c>
      <c r="F51" s="10">
        <v>26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2398</v>
      </c>
      <c r="D52" s="10">
        <v>316</v>
      </c>
      <c r="E52" s="10">
        <v>2051</v>
      </c>
      <c r="F52" s="10">
        <v>31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2512</v>
      </c>
      <c r="D53" s="10">
        <v>313</v>
      </c>
      <c r="E53" s="10">
        <v>2180</v>
      </c>
      <c r="F53" s="10">
        <v>19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13427</v>
      </c>
      <c r="D54" s="10">
        <v>1438</v>
      </c>
      <c r="E54" s="10">
        <v>11839</v>
      </c>
      <c r="F54" s="10">
        <v>150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2617</v>
      </c>
      <c r="D55" s="10">
        <v>299</v>
      </c>
      <c r="E55" s="10">
        <v>2273</v>
      </c>
      <c r="F55" s="10">
        <v>45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2620</v>
      </c>
      <c r="D56" s="10">
        <v>296</v>
      </c>
      <c r="E56" s="10">
        <v>2303</v>
      </c>
      <c r="F56" s="10">
        <v>21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2667</v>
      </c>
      <c r="D57" s="10">
        <v>308</v>
      </c>
      <c r="E57" s="10">
        <v>2336</v>
      </c>
      <c r="F57" s="10">
        <v>23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2754</v>
      </c>
      <c r="D58" s="10">
        <v>266</v>
      </c>
      <c r="E58" s="10">
        <v>2455</v>
      </c>
      <c r="F58" s="10">
        <v>33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2769</v>
      </c>
      <c r="D59" s="10">
        <v>269</v>
      </c>
      <c r="E59" s="10">
        <v>2472</v>
      </c>
      <c r="F59" s="10">
        <v>28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12778</v>
      </c>
      <c r="D60" s="10">
        <v>1042</v>
      </c>
      <c r="E60" s="10">
        <v>11582</v>
      </c>
      <c r="F60" s="10">
        <v>154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2724</v>
      </c>
      <c r="D61" s="10">
        <v>222</v>
      </c>
      <c r="E61" s="10">
        <v>2467</v>
      </c>
      <c r="F61" s="10">
        <v>35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2592</v>
      </c>
      <c r="D62" s="10">
        <v>208</v>
      </c>
      <c r="E62" s="10">
        <v>2361</v>
      </c>
      <c r="F62" s="10">
        <v>23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2578</v>
      </c>
      <c r="D63" s="10">
        <v>225</v>
      </c>
      <c r="E63" s="10">
        <v>2320</v>
      </c>
      <c r="F63" s="10">
        <v>33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2412</v>
      </c>
      <c r="D64" s="10">
        <v>225</v>
      </c>
      <c r="E64" s="10">
        <v>2161</v>
      </c>
      <c r="F64" s="10">
        <v>26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2472</v>
      </c>
      <c r="D65" s="10">
        <v>162</v>
      </c>
      <c r="E65" s="10">
        <v>2273</v>
      </c>
      <c r="F65" s="10">
        <v>37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11560</v>
      </c>
      <c r="D66" s="10">
        <v>782</v>
      </c>
      <c r="E66" s="10">
        <v>10607</v>
      </c>
      <c r="F66" s="10">
        <v>171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2608</v>
      </c>
      <c r="D67" s="10">
        <v>191</v>
      </c>
      <c r="E67" s="10">
        <v>2384</v>
      </c>
      <c r="F67" s="10">
        <v>33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2411</v>
      </c>
      <c r="D68" s="10">
        <v>171</v>
      </c>
      <c r="E68" s="10">
        <v>2208</v>
      </c>
      <c r="F68" s="10">
        <v>32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2339</v>
      </c>
      <c r="D69" s="10">
        <v>158</v>
      </c>
      <c r="E69" s="10">
        <v>2147</v>
      </c>
      <c r="F69" s="10">
        <v>34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2128</v>
      </c>
      <c r="D70" s="10">
        <v>141</v>
      </c>
      <c r="E70" s="10">
        <v>1946</v>
      </c>
      <c r="F70" s="10">
        <v>41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2074</v>
      </c>
      <c r="D71" s="10">
        <v>121</v>
      </c>
      <c r="E71" s="10">
        <v>1922</v>
      </c>
      <c r="F71" s="10">
        <v>31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10046</v>
      </c>
      <c r="D72" s="10">
        <v>505</v>
      </c>
      <c r="E72" s="10">
        <v>9348</v>
      </c>
      <c r="F72" s="10">
        <v>193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2030</v>
      </c>
      <c r="D73" s="10">
        <v>121</v>
      </c>
      <c r="E73" s="10">
        <v>1879</v>
      </c>
      <c r="F73" s="10">
        <v>30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2054</v>
      </c>
      <c r="D74" s="10">
        <v>100</v>
      </c>
      <c r="E74" s="10">
        <v>1905</v>
      </c>
      <c r="F74" s="10">
        <v>49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1931</v>
      </c>
      <c r="D75" s="10">
        <v>100</v>
      </c>
      <c r="E75" s="10">
        <v>1793</v>
      </c>
      <c r="F75" s="10">
        <v>38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1965</v>
      </c>
      <c r="D76" s="10">
        <v>90</v>
      </c>
      <c r="E76" s="10">
        <v>1833</v>
      </c>
      <c r="F76" s="10">
        <v>42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2066</v>
      </c>
      <c r="D77" s="10">
        <v>94</v>
      </c>
      <c r="E77" s="10">
        <v>1938</v>
      </c>
      <c r="F77" s="10">
        <v>34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9168</v>
      </c>
      <c r="D78" s="10">
        <v>391</v>
      </c>
      <c r="E78" s="10">
        <v>8603</v>
      </c>
      <c r="F78" s="10">
        <v>174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2010</v>
      </c>
      <c r="D79" s="10">
        <v>100</v>
      </c>
      <c r="E79" s="10">
        <v>1870</v>
      </c>
      <c r="F79" s="10">
        <v>40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1851</v>
      </c>
      <c r="D80" s="10">
        <v>100</v>
      </c>
      <c r="E80" s="10">
        <v>1724</v>
      </c>
      <c r="F80" s="10">
        <v>27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1894</v>
      </c>
      <c r="D81" s="10">
        <v>72</v>
      </c>
      <c r="E81" s="10">
        <v>1793</v>
      </c>
      <c r="F81" s="10">
        <v>29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1789</v>
      </c>
      <c r="D82" s="10">
        <v>64</v>
      </c>
      <c r="E82" s="10">
        <v>1685</v>
      </c>
      <c r="F82" s="10">
        <v>40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1624</v>
      </c>
      <c r="D83" s="10">
        <v>55</v>
      </c>
      <c r="E83" s="10">
        <v>1531</v>
      </c>
      <c r="F83" s="10">
        <v>38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8037</v>
      </c>
      <c r="D84" s="10">
        <v>233</v>
      </c>
      <c r="E84" s="10">
        <v>7610</v>
      </c>
      <c r="F84" s="10">
        <v>194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1773</v>
      </c>
      <c r="D85" s="10">
        <v>45</v>
      </c>
      <c r="E85" s="10">
        <v>1690</v>
      </c>
      <c r="F85" s="10">
        <v>38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1630</v>
      </c>
      <c r="D86" s="10">
        <v>47</v>
      </c>
      <c r="E86" s="10">
        <v>1537</v>
      </c>
      <c r="F86" s="10">
        <v>46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1565</v>
      </c>
      <c r="D87" s="10">
        <v>35</v>
      </c>
      <c r="E87" s="10">
        <v>1498</v>
      </c>
      <c r="F87" s="10">
        <v>32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1498</v>
      </c>
      <c r="D88" s="10">
        <v>52</v>
      </c>
      <c r="E88" s="10">
        <v>1407</v>
      </c>
      <c r="F88" s="10">
        <v>39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1571</v>
      </c>
      <c r="D89" s="10">
        <v>54</v>
      </c>
      <c r="E89" s="10">
        <v>1478</v>
      </c>
      <c r="F89" s="10">
        <v>39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6846</v>
      </c>
      <c r="D90" s="10">
        <v>246</v>
      </c>
      <c r="E90" s="10">
        <v>6367</v>
      </c>
      <c r="F90" s="10">
        <v>233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1521</v>
      </c>
      <c r="D91" s="10">
        <v>51</v>
      </c>
      <c r="E91" s="10">
        <v>1431</v>
      </c>
      <c r="F91" s="10">
        <v>39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1451</v>
      </c>
      <c r="D92" s="10">
        <v>56</v>
      </c>
      <c r="E92" s="10">
        <v>1335</v>
      </c>
      <c r="F92" s="10">
        <v>60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1335</v>
      </c>
      <c r="D93" s="10">
        <v>49</v>
      </c>
      <c r="E93" s="10">
        <v>1238</v>
      </c>
      <c r="F93" s="10">
        <v>48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1352</v>
      </c>
      <c r="D94" s="10">
        <v>51</v>
      </c>
      <c r="E94" s="10">
        <v>1263</v>
      </c>
      <c r="F94" s="10">
        <v>38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1187</v>
      </c>
      <c r="D95" s="10">
        <v>39</v>
      </c>
      <c r="E95" s="10">
        <v>1100</v>
      </c>
      <c r="F95" s="10">
        <v>48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4970</v>
      </c>
      <c r="D96" s="10">
        <v>183</v>
      </c>
      <c r="E96" s="10">
        <v>4609</v>
      </c>
      <c r="F96" s="10">
        <v>178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1183</v>
      </c>
      <c r="D97" s="10">
        <v>42</v>
      </c>
      <c r="E97" s="10">
        <v>1099</v>
      </c>
      <c r="F97" s="10">
        <v>42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1123</v>
      </c>
      <c r="D98" s="10">
        <v>51</v>
      </c>
      <c r="E98" s="10">
        <v>1029</v>
      </c>
      <c r="F98" s="10">
        <v>43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1019</v>
      </c>
      <c r="D99" s="10">
        <v>32</v>
      </c>
      <c r="E99" s="10">
        <v>957</v>
      </c>
      <c r="F99" s="10">
        <v>30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849</v>
      </c>
      <c r="D100" s="10">
        <v>27</v>
      </c>
      <c r="E100" s="10">
        <v>784</v>
      </c>
      <c r="F100" s="10">
        <v>38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796</v>
      </c>
      <c r="D101" s="10">
        <v>31</v>
      </c>
      <c r="E101" s="10">
        <v>740</v>
      </c>
      <c r="F101" s="10">
        <v>25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3045</v>
      </c>
      <c r="D102" s="10">
        <v>108</v>
      </c>
      <c r="E102" s="10">
        <v>2791</v>
      </c>
      <c r="F102" s="10">
        <v>146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736</v>
      </c>
      <c r="D103" s="10">
        <v>29</v>
      </c>
      <c r="E103" s="10">
        <v>684</v>
      </c>
      <c r="F103" s="10">
        <v>23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609</v>
      </c>
      <c r="D104" s="10">
        <v>19</v>
      </c>
      <c r="E104" s="10">
        <v>562</v>
      </c>
      <c r="F104" s="10">
        <v>28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642</v>
      </c>
      <c r="D105" s="10">
        <v>17</v>
      </c>
      <c r="E105" s="10">
        <v>590</v>
      </c>
      <c r="F105" s="10">
        <v>35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552</v>
      </c>
      <c r="D106" s="10">
        <v>19</v>
      </c>
      <c r="E106" s="10">
        <v>502</v>
      </c>
      <c r="F106" s="10">
        <v>31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506</v>
      </c>
      <c r="D107" s="10">
        <v>24</v>
      </c>
      <c r="E107" s="10">
        <v>453</v>
      </c>
      <c r="F107" s="10">
        <v>29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1750</v>
      </c>
      <c r="D108" s="10">
        <v>63</v>
      </c>
      <c r="E108" s="10">
        <v>1598</v>
      </c>
      <c r="F108" s="10">
        <v>89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448</v>
      </c>
      <c r="D109" s="10">
        <v>21</v>
      </c>
      <c r="E109" s="10">
        <v>404</v>
      </c>
      <c r="F109" s="10">
        <v>23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414</v>
      </c>
      <c r="D110" s="10">
        <v>13</v>
      </c>
      <c r="E110" s="10">
        <v>380</v>
      </c>
      <c r="F110" s="10">
        <v>21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338</v>
      </c>
      <c r="D111" s="10">
        <v>8</v>
      </c>
      <c r="E111" s="10">
        <v>311</v>
      </c>
      <c r="F111" s="10">
        <v>19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286</v>
      </c>
      <c r="D112" s="10">
        <v>8</v>
      </c>
      <c r="E112" s="10">
        <v>264</v>
      </c>
      <c r="F112" s="10">
        <v>14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264</v>
      </c>
      <c r="D113" s="10">
        <v>13</v>
      </c>
      <c r="E113" s="10">
        <v>239</v>
      </c>
      <c r="F113" s="10">
        <v>12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946</v>
      </c>
      <c r="D114" s="10">
        <v>55</v>
      </c>
      <c r="E114" s="10">
        <v>827</v>
      </c>
      <c r="F114" s="10">
        <v>64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92829</v>
      </c>
      <c r="D115" s="3">
        <v>30881</v>
      </c>
      <c r="E115" s="3">
        <v>58858</v>
      </c>
      <c r="F115" s="3">
        <v>3090</v>
      </c>
    </row>
    <row r="116" spans="1:11" ht="12" customHeight="1">
      <c r="A116" s="33" t="s">
        <v>254</v>
      </c>
      <c r="B116" s="1" t="s">
        <v>8</v>
      </c>
      <c r="C116" s="10">
        <v>4207</v>
      </c>
      <c r="D116" s="10">
        <v>2274</v>
      </c>
      <c r="E116" s="10">
        <v>104</v>
      </c>
      <c r="F116" s="10">
        <v>1829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702</v>
      </c>
      <c r="D117" s="10">
        <v>57</v>
      </c>
      <c r="E117" s="10">
        <v>26</v>
      </c>
      <c r="F117" s="10">
        <v>619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733</v>
      </c>
      <c r="D118" s="10">
        <v>116</v>
      </c>
      <c r="E118" s="10">
        <v>22</v>
      </c>
      <c r="F118" s="10">
        <v>595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830</v>
      </c>
      <c r="D119" s="10">
        <v>322</v>
      </c>
      <c r="E119" s="10">
        <v>20</v>
      </c>
      <c r="F119" s="10">
        <v>488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933</v>
      </c>
      <c r="D120" s="10">
        <v>798</v>
      </c>
      <c r="E120" s="10">
        <v>25</v>
      </c>
      <c r="F120" s="10">
        <v>110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1009</v>
      </c>
      <c r="D121" s="10">
        <v>981</v>
      </c>
      <c r="E121" s="10">
        <v>11</v>
      </c>
      <c r="F121" s="10">
        <v>17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6006</v>
      </c>
      <c r="D122" s="10">
        <v>5926</v>
      </c>
      <c r="E122" s="10">
        <v>53</v>
      </c>
      <c r="F122" s="10">
        <v>27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1101</v>
      </c>
      <c r="D123" s="10">
        <v>1080</v>
      </c>
      <c r="E123" s="10">
        <v>10</v>
      </c>
      <c r="F123" s="10">
        <v>11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1202</v>
      </c>
      <c r="D124" s="10">
        <v>1189</v>
      </c>
      <c r="E124" s="10">
        <v>7</v>
      </c>
      <c r="F124" s="10">
        <v>6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1230</v>
      </c>
      <c r="D125" s="10">
        <v>1216</v>
      </c>
      <c r="E125" s="10">
        <v>8</v>
      </c>
      <c r="F125" s="10">
        <v>6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1225</v>
      </c>
      <c r="D126" s="10">
        <v>1211</v>
      </c>
      <c r="E126" s="10">
        <v>11</v>
      </c>
      <c r="F126" s="10">
        <v>3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1248</v>
      </c>
      <c r="D127" s="10">
        <v>1230</v>
      </c>
      <c r="E127" s="10">
        <v>17</v>
      </c>
      <c r="F127" s="10">
        <v>1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6353</v>
      </c>
      <c r="D128" s="10">
        <v>6228</v>
      </c>
      <c r="E128" s="10">
        <v>112</v>
      </c>
      <c r="F128" s="10">
        <v>13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1244</v>
      </c>
      <c r="D129" s="10">
        <v>1225</v>
      </c>
      <c r="E129" s="10">
        <v>17</v>
      </c>
      <c r="F129" s="10">
        <v>2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1239</v>
      </c>
      <c r="D130" s="10">
        <v>1217</v>
      </c>
      <c r="E130" s="10">
        <v>19</v>
      </c>
      <c r="F130" s="10">
        <v>3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1352</v>
      </c>
      <c r="D131" s="10">
        <v>1337</v>
      </c>
      <c r="E131" s="10">
        <v>14</v>
      </c>
      <c r="F131" s="10">
        <v>1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1250</v>
      </c>
      <c r="D132" s="10">
        <v>1219</v>
      </c>
      <c r="E132" s="10">
        <v>27</v>
      </c>
      <c r="F132" s="10">
        <v>4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1268</v>
      </c>
      <c r="D133" s="10">
        <v>1230</v>
      </c>
      <c r="E133" s="10">
        <v>35</v>
      </c>
      <c r="F133" s="10">
        <v>3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6529</v>
      </c>
      <c r="D134" s="10">
        <v>5596</v>
      </c>
      <c r="E134" s="10">
        <v>914</v>
      </c>
      <c r="F134" s="10">
        <v>19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1277</v>
      </c>
      <c r="D135" s="10">
        <v>1244</v>
      </c>
      <c r="E135" s="10">
        <v>32</v>
      </c>
      <c r="F135" s="10">
        <v>1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1325</v>
      </c>
      <c r="D136" s="10">
        <v>1272</v>
      </c>
      <c r="E136" s="10">
        <v>45</v>
      </c>
      <c r="F136" s="10">
        <v>8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1404</v>
      </c>
      <c r="D137" s="10">
        <v>1329</v>
      </c>
      <c r="E137" s="10">
        <v>69</v>
      </c>
      <c r="F137" s="10">
        <v>6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1263</v>
      </c>
      <c r="D138" s="10">
        <v>916</v>
      </c>
      <c r="E138" s="10">
        <v>346</v>
      </c>
      <c r="F138" s="10">
        <v>1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1260</v>
      </c>
      <c r="D139" s="10">
        <v>835</v>
      </c>
      <c r="E139" s="10">
        <v>422</v>
      </c>
      <c r="F139" s="10">
        <v>3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6116</v>
      </c>
      <c r="D140" s="10">
        <v>3338</v>
      </c>
      <c r="E140" s="10">
        <v>2736</v>
      </c>
      <c r="F140" s="10">
        <v>42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1241</v>
      </c>
      <c r="D141" s="10">
        <v>789</v>
      </c>
      <c r="E141" s="10">
        <v>442</v>
      </c>
      <c r="F141" s="10">
        <v>10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1317</v>
      </c>
      <c r="D142" s="10">
        <v>819</v>
      </c>
      <c r="E142" s="10">
        <v>491</v>
      </c>
      <c r="F142" s="10">
        <v>7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1216</v>
      </c>
      <c r="D143" s="10">
        <v>661</v>
      </c>
      <c r="E143" s="10">
        <v>546</v>
      </c>
      <c r="F143" s="10">
        <v>9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1127</v>
      </c>
      <c r="D144" s="10">
        <v>559</v>
      </c>
      <c r="E144" s="10">
        <v>562</v>
      </c>
      <c r="F144" s="10">
        <v>6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1215</v>
      </c>
      <c r="D145" s="10">
        <v>510</v>
      </c>
      <c r="E145" s="10">
        <v>695</v>
      </c>
      <c r="F145" s="10">
        <v>10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5913</v>
      </c>
      <c r="D146" s="10">
        <v>1836</v>
      </c>
      <c r="E146" s="10">
        <v>4033</v>
      </c>
      <c r="F146" s="10">
        <v>44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1171</v>
      </c>
      <c r="D147" s="10">
        <v>409</v>
      </c>
      <c r="E147" s="10">
        <v>753</v>
      </c>
      <c r="F147" s="10">
        <v>9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1188</v>
      </c>
      <c r="D148" s="10">
        <v>392</v>
      </c>
      <c r="E148" s="10">
        <v>788</v>
      </c>
      <c r="F148" s="10">
        <v>8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1240</v>
      </c>
      <c r="D149" s="10">
        <v>394</v>
      </c>
      <c r="E149" s="10">
        <v>834</v>
      </c>
      <c r="F149" s="10">
        <v>12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1131</v>
      </c>
      <c r="D150" s="10">
        <v>300</v>
      </c>
      <c r="E150" s="10">
        <v>823</v>
      </c>
      <c r="F150" s="10">
        <v>8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1183</v>
      </c>
      <c r="D151" s="10">
        <v>341</v>
      </c>
      <c r="E151" s="10">
        <v>835</v>
      </c>
      <c r="F151" s="10">
        <v>7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6255</v>
      </c>
      <c r="D152" s="10">
        <v>1356</v>
      </c>
      <c r="E152" s="10">
        <v>4831</v>
      </c>
      <c r="F152" s="10">
        <v>68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1220</v>
      </c>
      <c r="D153" s="10">
        <v>281</v>
      </c>
      <c r="E153" s="10">
        <v>924</v>
      </c>
      <c r="F153" s="10">
        <v>15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1313</v>
      </c>
      <c r="D154" s="10">
        <v>324</v>
      </c>
      <c r="E154" s="10">
        <v>972</v>
      </c>
      <c r="F154" s="10">
        <v>17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1201</v>
      </c>
      <c r="D155" s="10">
        <v>274</v>
      </c>
      <c r="E155" s="10">
        <v>918</v>
      </c>
      <c r="F155" s="10">
        <v>9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1316</v>
      </c>
      <c r="D156" s="10">
        <v>268</v>
      </c>
      <c r="E156" s="10">
        <v>1034</v>
      </c>
      <c r="F156" s="10">
        <v>14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1205</v>
      </c>
      <c r="D157" s="10">
        <v>209</v>
      </c>
      <c r="E157" s="10">
        <v>983</v>
      </c>
      <c r="F157" s="10">
        <v>13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6274</v>
      </c>
      <c r="D158" s="10">
        <v>1069</v>
      </c>
      <c r="E158" s="10">
        <v>5154</v>
      </c>
      <c r="F158" s="10">
        <v>51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1281</v>
      </c>
      <c r="D159" s="10">
        <v>235</v>
      </c>
      <c r="E159" s="10">
        <v>1037</v>
      </c>
      <c r="F159" s="10">
        <v>9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1256</v>
      </c>
      <c r="D160" s="10">
        <v>216</v>
      </c>
      <c r="E160" s="10">
        <v>1034</v>
      </c>
      <c r="F160" s="10">
        <v>6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1262</v>
      </c>
      <c r="D161" s="10">
        <v>220</v>
      </c>
      <c r="E161" s="10">
        <v>1027</v>
      </c>
      <c r="F161" s="10">
        <v>15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1192</v>
      </c>
      <c r="D162" s="10">
        <v>203</v>
      </c>
      <c r="E162" s="10">
        <v>977</v>
      </c>
      <c r="F162" s="10">
        <v>12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1283</v>
      </c>
      <c r="D163" s="10">
        <v>195</v>
      </c>
      <c r="E163" s="10">
        <v>1079</v>
      </c>
      <c r="F163" s="10">
        <v>9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6959</v>
      </c>
      <c r="D164" s="10">
        <v>939</v>
      </c>
      <c r="E164" s="10">
        <v>5939</v>
      </c>
      <c r="F164" s="10">
        <v>81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1357</v>
      </c>
      <c r="D165" s="10">
        <v>190</v>
      </c>
      <c r="E165" s="10">
        <v>1143</v>
      </c>
      <c r="F165" s="10">
        <v>24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1358</v>
      </c>
      <c r="D166" s="10">
        <v>189</v>
      </c>
      <c r="E166" s="10">
        <v>1159</v>
      </c>
      <c r="F166" s="10">
        <v>10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1375</v>
      </c>
      <c r="D167" s="10">
        <v>204</v>
      </c>
      <c r="E167" s="10">
        <v>1155</v>
      </c>
      <c r="F167" s="10">
        <v>16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1420</v>
      </c>
      <c r="D168" s="10">
        <v>181</v>
      </c>
      <c r="E168" s="10">
        <v>1219</v>
      </c>
      <c r="F168" s="10">
        <v>20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1449</v>
      </c>
      <c r="D169" s="10">
        <v>175</v>
      </c>
      <c r="E169" s="10">
        <v>1263</v>
      </c>
      <c r="F169" s="10">
        <v>11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6667</v>
      </c>
      <c r="D170" s="10">
        <v>681</v>
      </c>
      <c r="E170" s="10">
        <v>5907</v>
      </c>
      <c r="F170" s="10">
        <v>79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1425</v>
      </c>
      <c r="D171" s="10">
        <v>141</v>
      </c>
      <c r="E171" s="10">
        <v>1267</v>
      </c>
      <c r="F171" s="10">
        <v>17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1340</v>
      </c>
      <c r="D172" s="10">
        <v>132</v>
      </c>
      <c r="E172" s="10">
        <v>1197</v>
      </c>
      <c r="F172" s="10">
        <v>11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1338</v>
      </c>
      <c r="D173" s="10">
        <v>152</v>
      </c>
      <c r="E173" s="10">
        <v>1171</v>
      </c>
      <c r="F173" s="10">
        <v>15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1251</v>
      </c>
      <c r="D174" s="10">
        <v>150</v>
      </c>
      <c r="E174" s="10">
        <v>1088</v>
      </c>
      <c r="F174" s="10">
        <v>13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1313</v>
      </c>
      <c r="D175" s="10">
        <v>106</v>
      </c>
      <c r="E175" s="10">
        <v>1184</v>
      </c>
      <c r="F175" s="10">
        <v>23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6127</v>
      </c>
      <c r="D176" s="10">
        <v>530</v>
      </c>
      <c r="E176" s="10">
        <v>5508</v>
      </c>
      <c r="F176" s="10">
        <v>89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1426</v>
      </c>
      <c r="D177" s="10">
        <v>135</v>
      </c>
      <c r="E177" s="10">
        <v>1272</v>
      </c>
      <c r="F177" s="10">
        <v>19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1265</v>
      </c>
      <c r="D178" s="10">
        <v>117</v>
      </c>
      <c r="E178" s="10">
        <v>1126</v>
      </c>
      <c r="F178" s="10">
        <v>22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1285</v>
      </c>
      <c r="D179" s="10">
        <v>116</v>
      </c>
      <c r="E179" s="10">
        <v>1151</v>
      </c>
      <c r="F179" s="10">
        <v>18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1080</v>
      </c>
      <c r="D180" s="10">
        <v>89</v>
      </c>
      <c r="E180" s="10">
        <v>974</v>
      </c>
      <c r="F180" s="10">
        <v>17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1071</v>
      </c>
      <c r="D181" s="10">
        <v>73</v>
      </c>
      <c r="E181" s="10">
        <v>985</v>
      </c>
      <c r="F181" s="10">
        <v>13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5291</v>
      </c>
      <c r="D182" s="10">
        <v>322</v>
      </c>
      <c r="E182" s="10">
        <v>4867</v>
      </c>
      <c r="F182" s="10">
        <v>102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1061</v>
      </c>
      <c r="D183" s="10">
        <v>85</v>
      </c>
      <c r="E183" s="10">
        <v>961</v>
      </c>
      <c r="F183" s="10">
        <v>15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1078</v>
      </c>
      <c r="D184" s="10">
        <v>62</v>
      </c>
      <c r="E184" s="10">
        <v>988</v>
      </c>
      <c r="F184" s="10">
        <v>28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1013</v>
      </c>
      <c r="D185" s="10">
        <v>58</v>
      </c>
      <c r="E185" s="10">
        <v>936</v>
      </c>
      <c r="F185" s="10">
        <v>19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1061</v>
      </c>
      <c r="D186" s="10">
        <v>58</v>
      </c>
      <c r="E186" s="10">
        <v>979</v>
      </c>
      <c r="F186" s="10">
        <v>24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1078</v>
      </c>
      <c r="D187" s="10">
        <v>59</v>
      </c>
      <c r="E187" s="10">
        <v>1003</v>
      </c>
      <c r="F187" s="10">
        <v>16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4977</v>
      </c>
      <c r="D188" s="10">
        <v>241</v>
      </c>
      <c r="E188" s="10">
        <v>4647</v>
      </c>
      <c r="F188" s="10">
        <v>89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1097</v>
      </c>
      <c r="D189" s="10">
        <v>62</v>
      </c>
      <c r="E189" s="10">
        <v>1018</v>
      </c>
      <c r="F189" s="10">
        <v>17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947</v>
      </c>
      <c r="D190" s="10">
        <v>59</v>
      </c>
      <c r="E190" s="10">
        <v>878</v>
      </c>
      <c r="F190" s="10">
        <v>10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1030</v>
      </c>
      <c r="D191" s="10">
        <v>44</v>
      </c>
      <c r="E191" s="10">
        <v>971</v>
      </c>
      <c r="F191" s="10">
        <v>15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1007</v>
      </c>
      <c r="D192" s="10">
        <v>37</v>
      </c>
      <c r="E192" s="10">
        <v>948</v>
      </c>
      <c r="F192" s="10">
        <v>22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896</v>
      </c>
      <c r="D193" s="10">
        <v>39</v>
      </c>
      <c r="E193" s="10">
        <v>832</v>
      </c>
      <c r="F193" s="10">
        <v>25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4453</v>
      </c>
      <c r="D194" s="10">
        <v>132</v>
      </c>
      <c r="E194" s="10">
        <v>4211</v>
      </c>
      <c r="F194" s="10">
        <v>110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951</v>
      </c>
      <c r="D195" s="10">
        <v>19</v>
      </c>
      <c r="E195" s="10">
        <v>910</v>
      </c>
      <c r="F195" s="10">
        <v>22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904</v>
      </c>
      <c r="D196" s="10">
        <v>29</v>
      </c>
      <c r="E196" s="10">
        <v>854</v>
      </c>
      <c r="F196" s="10">
        <v>21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872</v>
      </c>
      <c r="D197" s="10">
        <v>16</v>
      </c>
      <c r="E197" s="10">
        <v>834</v>
      </c>
      <c r="F197" s="10">
        <v>22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853</v>
      </c>
      <c r="D198" s="10">
        <v>32</v>
      </c>
      <c r="E198" s="10">
        <v>799</v>
      </c>
      <c r="F198" s="10">
        <v>22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873</v>
      </c>
      <c r="D199" s="10">
        <v>36</v>
      </c>
      <c r="E199" s="10">
        <v>814</v>
      </c>
      <c r="F199" s="10">
        <v>23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3905</v>
      </c>
      <c r="D200" s="10">
        <v>146</v>
      </c>
      <c r="E200" s="10">
        <v>3624</v>
      </c>
      <c r="F200" s="10">
        <v>135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854</v>
      </c>
      <c r="D201" s="10">
        <v>26</v>
      </c>
      <c r="E201" s="10">
        <v>802</v>
      </c>
      <c r="F201" s="10">
        <v>26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816</v>
      </c>
      <c r="D202" s="10">
        <v>34</v>
      </c>
      <c r="E202" s="10">
        <v>754</v>
      </c>
      <c r="F202" s="10">
        <v>28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788</v>
      </c>
      <c r="D203" s="10">
        <v>34</v>
      </c>
      <c r="E203" s="10">
        <v>721</v>
      </c>
      <c r="F203" s="10">
        <v>33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735</v>
      </c>
      <c r="D204" s="10">
        <v>28</v>
      </c>
      <c r="E204" s="10">
        <v>692</v>
      </c>
      <c r="F204" s="10">
        <v>15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712</v>
      </c>
      <c r="D205" s="10">
        <v>24</v>
      </c>
      <c r="E205" s="10">
        <v>655</v>
      </c>
      <c r="F205" s="10">
        <v>33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2953</v>
      </c>
      <c r="D206" s="10">
        <v>116</v>
      </c>
      <c r="E206" s="10">
        <v>2736</v>
      </c>
      <c r="F206" s="10">
        <v>101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718</v>
      </c>
      <c r="D207" s="10">
        <v>31</v>
      </c>
      <c r="E207" s="10">
        <v>662</v>
      </c>
      <c r="F207" s="10">
        <v>25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658</v>
      </c>
      <c r="D208" s="10">
        <v>33</v>
      </c>
      <c r="E208" s="10">
        <v>601</v>
      </c>
      <c r="F208" s="10">
        <v>24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599</v>
      </c>
      <c r="D209" s="10">
        <v>17</v>
      </c>
      <c r="E209" s="10">
        <v>568</v>
      </c>
      <c r="F209" s="10">
        <v>14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499</v>
      </c>
      <c r="D210" s="10">
        <v>19</v>
      </c>
      <c r="E210" s="10">
        <v>457</v>
      </c>
      <c r="F210" s="10">
        <v>23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479</v>
      </c>
      <c r="D211" s="10">
        <v>16</v>
      </c>
      <c r="E211" s="10">
        <v>448</v>
      </c>
      <c r="F211" s="10">
        <v>15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1962</v>
      </c>
      <c r="D212" s="10">
        <v>77</v>
      </c>
      <c r="E212" s="10">
        <v>1793</v>
      </c>
      <c r="F212" s="10">
        <v>92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457</v>
      </c>
      <c r="D213" s="10">
        <v>22</v>
      </c>
      <c r="E213" s="10">
        <v>419</v>
      </c>
      <c r="F213" s="10">
        <v>16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396</v>
      </c>
      <c r="D214" s="10">
        <v>13</v>
      </c>
      <c r="E214" s="10">
        <v>366</v>
      </c>
      <c r="F214" s="10">
        <v>17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413</v>
      </c>
      <c r="D215" s="10">
        <v>13</v>
      </c>
      <c r="E215" s="10">
        <v>376</v>
      </c>
      <c r="F215" s="10">
        <v>24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353</v>
      </c>
      <c r="D216" s="10">
        <v>13</v>
      </c>
      <c r="E216" s="10">
        <v>324</v>
      </c>
      <c r="F216" s="10">
        <v>16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343</v>
      </c>
      <c r="D217" s="10">
        <v>16</v>
      </c>
      <c r="E217" s="10">
        <v>308</v>
      </c>
      <c r="F217" s="10">
        <v>19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1195</v>
      </c>
      <c r="D218" s="10">
        <v>39</v>
      </c>
      <c r="E218" s="10">
        <v>1085</v>
      </c>
      <c r="F218" s="10">
        <v>71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299</v>
      </c>
      <c r="D219" s="10">
        <v>14</v>
      </c>
      <c r="E219" s="10">
        <v>269</v>
      </c>
      <c r="F219" s="10">
        <v>16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280</v>
      </c>
      <c r="D220" s="10">
        <v>6</v>
      </c>
      <c r="E220" s="10">
        <v>256</v>
      </c>
      <c r="F220" s="10">
        <v>18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230</v>
      </c>
      <c r="D221" s="10">
        <v>6</v>
      </c>
      <c r="E221" s="10">
        <v>207</v>
      </c>
      <c r="F221" s="10">
        <v>17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198</v>
      </c>
      <c r="D222" s="10">
        <v>5</v>
      </c>
      <c r="E222" s="10">
        <v>182</v>
      </c>
      <c r="F222" s="10">
        <v>11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188</v>
      </c>
      <c r="D223" s="10">
        <v>8</v>
      </c>
      <c r="E223" s="10">
        <v>171</v>
      </c>
      <c r="F223" s="10">
        <v>9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687</v>
      </c>
      <c r="D224" s="10">
        <v>35</v>
      </c>
      <c r="E224" s="10">
        <v>604</v>
      </c>
      <c r="F224" s="10">
        <v>48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85154</v>
      </c>
      <c r="D225" s="3">
        <v>27432</v>
      </c>
      <c r="E225" s="3">
        <v>54920</v>
      </c>
      <c r="F225" s="3">
        <v>2802</v>
      </c>
    </row>
    <row r="226" spans="1:11" ht="12" customHeight="1">
      <c r="A226" s="33" t="s">
        <v>254</v>
      </c>
      <c r="B226" s="1" t="s">
        <v>8</v>
      </c>
      <c r="C226" s="10">
        <v>4238</v>
      </c>
      <c r="D226" s="10">
        <v>2380</v>
      </c>
      <c r="E226" s="10">
        <v>99</v>
      </c>
      <c r="F226" s="10">
        <v>1759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670</v>
      </c>
      <c r="D227" s="10">
        <v>77</v>
      </c>
      <c r="E227" s="10">
        <v>13</v>
      </c>
      <c r="F227" s="10">
        <v>580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753</v>
      </c>
      <c r="D228" s="10">
        <v>112</v>
      </c>
      <c r="E228" s="10">
        <v>32</v>
      </c>
      <c r="F228" s="10">
        <v>609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787</v>
      </c>
      <c r="D229" s="10">
        <v>307</v>
      </c>
      <c r="E229" s="10">
        <v>22</v>
      </c>
      <c r="F229" s="10">
        <v>458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971</v>
      </c>
      <c r="D230" s="10">
        <v>856</v>
      </c>
      <c r="E230" s="10">
        <v>21</v>
      </c>
      <c r="F230" s="10">
        <v>94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1057</v>
      </c>
      <c r="D231" s="10">
        <v>1028</v>
      </c>
      <c r="E231" s="10">
        <v>11</v>
      </c>
      <c r="F231" s="10">
        <v>18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6140</v>
      </c>
      <c r="D232" s="10">
        <v>6056</v>
      </c>
      <c r="E232" s="10">
        <v>64</v>
      </c>
      <c r="F232" s="10">
        <v>20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1161</v>
      </c>
      <c r="D233" s="10">
        <v>1146</v>
      </c>
      <c r="E233" s="10">
        <v>10</v>
      </c>
      <c r="F233" s="10">
        <v>5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1172</v>
      </c>
      <c r="D234" s="10">
        <v>1155</v>
      </c>
      <c r="E234" s="10">
        <v>12</v>
      </c>
      <c r="F234" s="10">
        <v>5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1199</v>
      </c>
      <c r="D235" s="10">
        <v>1174</v>
      </c>
      <c r="E235" s="10">
        <v>20</v>
      </c>
      <c r="F235" s="10">
        <v>5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1275</v>
      </c>
      <c r="D236" s="10">
        <v>1265</v>
      </c>
      <c r="E236" s="10">
        <v>9</v>
      </c>
      <c r="F236" s="10">
        <v>1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1333</v>
      </c>
      <c r="D237" s="10">
        <v>1316</v>
      </c>
      <c r="E237" s="10">
        <v>13</v>
      </c>
      <c r="F237" s="10">
        <v>4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6602</v>
      </c>
      <c r="D238" s="10">
        <v>6489</v>
      </c>
      <c r="E238" s="10">
        <v>99</v>
      </c>
      <c r="F238" s="10">
        <v>14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1279</v>
      </c>
      <c r="D239" s="10">
        <v>1264</v>
      </c>
      <c r="E239" s="10">
        <v>11</v>
      </c>
      <c r="F239" s="10">
        <v>4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1380</v>
      </c>
      <c r="D240" s="10">
        <v>1365</v>
      </c>
      <c r="E240" s="10">
        <v>12</v>
      </c>
      <c r="F240" s="10">
        <v>3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1314</v>
      </c>
      <c r="D241" s="10">
        <v>1288</v>
      </c>
      <c r="E241" s="10">
        <v>24</v>
      </c>
      <c r="F241" s="10">
        <v>2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1303</v>
      </c>
      <c r="D242" s="10">
        <v>1274</v>
      </c>
      <c r="E242" s="10">
        <v>26</v>
      </c>
      <c r="F242" s="10">
        <v>3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1326</v>
      </c>
      <c r="D243" s="10">
        <v>1298</v>
      </c>
      <c r="E243" s="10">
        <v>26</v>
      </c>
      <c r="F243" s="10">
        <v>2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6901</v>
      </c>
      <c r="D244" s="10">
        <v>5643</v>
      </c>
      <c r="E244" s="10">
        <v>1236</v>
      </c>
      <c r="F244" s="10">
        <v>22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1384</v>
      </c>
      <c r="D245" s="10">
        <v>1326</v>
      </c>
      <c r="E245" s="10">
        <v>57</v>
      </c>
      <c r="F245" s="10">
        <v>1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1368</v>
      </c>
      <c r="D246" s="10">
        <v>1309</v>
      </c>
      <c r="E246" s="10">
        <v>52</v>
      </c>
      <c r="F246" s="10">
        <v>7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1435</v>
      </c>
      <c r="D247" s="10">
        <v>1294</v>
      </c>
      <c r="E247" s="10">
        <v>136</v>
      </c>
      <c r="F247" s="10">
        <v>5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1401</v>
      </c>
      <c r="D248" s="10">
        <v>976</v>
      </c>
      <c r="E248" s="10">
        <v>424</v>
      </c>
      <c r="F248" s="10">
        <v>1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1313</v>
      </c>
      <c r="D249" s="10">
        <v>738</v>
      </c>
      <c r="E249" s="10">
        <v>567</v>
      </c>
      <c r="F249" s="10">
        <v>8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6044</v>
      </c>
      <c r="D250" s="10">
        <v>2368</v>
      </c>
      <c r="E250" s="10">
        <v>3626</v>
      </c>
      <c r="F250" s="10">
        <v>50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1247</v>
      </c>
      <c r="D251" s="10">
        <v>596</v>
      </c>
      <c r="E251" s="10">
        <v>636</v>
      </c>
      <c r="F251" s="10">
        <v>15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1263</v>
      </c>
      <c r="D252" s="10">
        <v>534</v>
      </c>
      <c r="E252" s="10">
        <v>723</v>
      </c>
      <c r="F252" s="10">
        <v>6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1222</v>
      </c>
      <c r="D253" s="10">
        <v>485</v>
      </c>
      <c r="E253" s="10">
        <v>732</v>
      </c>
      <c r="F253" s="10">
        <v>5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1151</v>
      </c>
      <c r="D254" s="10">
        <v>407</v>
      </c>
      <c r="E254" s="10">
        <v>727</v>
      </c>
      <c r="F254" s="10">
        <v>17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1161</v>
      </c>
      <c r="D255" s="10">
        <v>346</v>
      </c>
      <c r="E255" s="10">
        <v>808</v>
      </c>
      <c r="F255" s="10">
        <v>7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5805</v>
      </c>
      <c r="D256" s="10">
        <v>1260</v>
      </c>
      <c r="E256" s="10">
        <v>4494</v>
      </c>
      <c r="F256" s="10">
        <v>51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1146</v>
      </c>
      <c r="D257" s="10">
        <v>293</v>
      </c>
      <c r="E257" s="10">
        <v>844</v>
      </c>
      <c r="F257" s="10">
        <v>9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1157</v>
      </c>
      <c r="D258" s="10">
        <v>281</v>
      </c>
      <c r="E258" s="10">
        <v>869</v>
      </c>
      <c r="F258" s="10">
        <v>7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1221</v>
      </c>
      <c r="D259" s="10">
        <v>261</v>
      </c>
      <c r="E259" s="10">
        <v>948</v>
      </c>
      <c r="F259" s="10">
        <v>12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1177</v>
      </c>
      <c r="D260" s="10">
        <v>224</v>
      </c>
      <c r="E260" s="10">
        <v>941</v>
      </c>
      <c r="F260" s="10">
        <v>12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1104</v>
      </c>
      <c r="D261" s="10">
        <v>201</v>
      </c>
      <c r="E261" s="10">
        <v>892</v>
      </c>
      <c r="F261" s="10">
        <v>11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6019</v>
      </c>
      <c r="D262" s="10">
        <v>807</v>
      </c>
      <c r="E262" s="10">
        <v>5140</v>
      </c>
      <c r="F262" s="10">
        <v>72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1243</v>
      </c>
      <c r="D263" s="10">
        <v>198</v>
      </c>
      <c r="E263" s="10">
        <v>1027</v>
      </c>
      <c r="F263" s="10">
        <v>18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1235</v>
      </c>
      <c r="D264" s="10">
        <v>183</v>
      </c>
      <c r="E264" s="10">
        <v>1042</v>
      </c>
      <c r="F264" s="10">
        <v>10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1186</v>
      </c>
      <c r="D265" s="10">
        <v>148</v>
      </c>
      <c r="E265" s="10">
        <v>1025</v>
      </c>
      <c r="F265" s="10">
        <v>13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1173</v>
      </c>
      <c r="D266" s="10">
        <v>139</v>
      </c>
      <c r="E266" s="10">
        <v>1018</v>
      </c>
      <c r="F266" s="10">
        <v>16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1182</v>
      </c>
      <c r="D267" s="10">
        <v>139</v>
      </c>
      <c r="E267" s="10">
        <v>1028</v>
      </c>
      <c r="F267" s="10">
        <v>15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6008</v>
      </c>
      <c r="D268" s="10">
        <v>641</v>
      </c>
      <c r="E268" s="10">
        <v>5302</v>
      </c>
      <c r="F268" s="10">
        <v>65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1225</v>
      </c>
      <c r="D269" s="10">
        <v>143</v>
      </c>
      <c r="E269" s="10">
        <v>1064</v>
      </c>
      <c r="F269" s="10">
        <v>18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1174</v>
      </c>
      <c r="D270" s="10">
        <v>131</v>
      </c>
      <c r="E270" s="10">
        <v>1036</v>
      </c>
      <c r="F270" s="10">
        <v>7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1174</v>
      </c>
      <c r="D271" s="10">
        <v>136</v>
      </c>
      <c r="E271" s="10">
        <v>1027</v>
      </c>
      <c r="F271" s="10">
        <v>11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1206</v>
      </c>
      <c r="D272" s="10">
        <v>113</v>
      </c>
      <c r="E272" s="10">
        <v>1074</v>
      </c>
      <c r="F272" s="10">
        <v>19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1229</v>
      </c>
      <c r="D273" s="10">
        <v>118</v>
      </c>
      <c r="E273" s="10">
        <v>1101</v>
      </c>
      <c r="F273" s="10">
        <v>10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6468</v>
      </c>
      <c r="D274" s="10">
        <v>499</v>
      </c>
      <c r="E274" s="10">
        <v>5900</v>
      </c>
      <c r="F274" s="10">
        <v>69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1260</v>
      </c>
      <c r="D275" s="10">
        <v>109</v>
      </c>
      <c r="E275" s="10">
        <v>1130</v>
      </c>
      <c r="F275" s="10">
        <v>21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1262</v>
      </c>
      <c r="D276" s="10">
        <v>107</v>
      </c>
      <c r="E276" s="10">
        <v>1144</v>
      </c>
      <c r="F276" s="10">
        <v>11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1292</v>
      </c>
      <c r="D277" s="10">
        <v>104</v>
      </c>
      <c r="E277" s="10">
        <v>1181</v>
      </c>
      <c r="F277" s="10">
        <v>7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1334</v>
      </c>
      <c r="D278" s="10">
        <v>85</v>
      </c>
      <c r="E278" s="10">
        <v>1236</v>
      </c>
      <c r="F278" s="10">
        <v>13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1320</v>
      </c>
      <c r="D279" s="10">
        <v>94</v>
      </c>
      <c r="E279" s="10">
        <v>1209</v>
      </c>
      <c r="F279" s="10">
        <v>17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6111</v>
      </c>
      <c r="D280" s="10">
        <v>361</v>
      </c>
      <c r="E280" s="10">
        <v>5675</v>
      </c>
      <c r="F280" s="10">
        <v>75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1299</v>
      </c>
      <c r="D281" s="10">
        <v>81</v>
      </c>
      <c r="E281" s="10">
        <v>1200</v>
      </c>
      <c r="F281" s="10">
        <v>18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1252</v>
      </c>
      <c r="D282" s="10">
        <v>76</v>
      </c>
      <c r="E282" s="10">
        <v>1164</v>
      </c>
      <c r="F282" s="10">
        <v>12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1240</v>
      </c>
      <c r="D283" s="10">
        <v>73</v>
      </c>
      <c r="E283" s="10">
        <v>1149</v>
      </c>
      <c r="F283" s="10">
        <v>18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1161</v>
      </c>
      <c r="D284" s="10">
        <v>75</v>
      </c>
      <c r="E284" s="10">
        <v>1073</v>
      </c>
      <c r="F284" s="10">
        <v>13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1159</v>
      </c>
      <c r="D285" s="10">
        <v>56</v>
      </c>
      <c r="E285" s="10">
        <v>1089</v>
      </c>
      <c r="F285" s="10">
        <v>14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5433</v>
      </c>
      <c r="D286" s="10">
        <v>252</v>
      </c>
      <c r="E286" s="10">
        <v>5099</v>
      </c>
      <c r="F286" s="10">
        <v>82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1182</v>
      </c>
      <c r="D287" s="10">
        <v>56</v>
      </c>
      <c r="E287" s="10">
        <v>1112</v>
      </c>
      <c r="F287" s="10">
        <v>14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1146</v>
      </c>
      <c r="D288" s="10">
        <v>54</v>
      </c>
      <c r="E288" s="10">
        <v>1082</v>
      </c>
      <c r="F288" s="10">
        <v>10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1054</v>
      </c>
      <c r="D289" s="10">
        <v>42</v>
      </c>
      <c r="E289" s="10">
        <v>996</v>
      </c>
      <c r="F289" s="10">
        <v>16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1048</v>
      </c>
      <c r="D290" s="10">
        <v>52</v>
      </c>
      <c r="E290" s="10">
        <v>972</v>
      </c>
      <c r="F290" s="10">
        <v>24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1003</v>
      </c>
      <c r="D291" s="10">
        <v>48</v>
      </c>
      <c r="E291" s="10">
        <v>937</v>
      </c>
      <c r="F291" s="10">
        <v>18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4755</v>
      </c>
      <c r="D292" s="10">
        <v>183</v>
      </c>
      <c r="E292" s="10">
        <v>4481</v>
      </c>
      <c r="F292" s="10">
        <v>91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969</v>
      </c>
      <c r="D293" s="10">
        <v>36</v>
      </c>
      <c r="E293" s="10">
        <v>918</v>
      </c>
      <c r="F293" s="10">
        <v>15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976</v>
      </c>
      <c r="D294" s="10">
        <v>38</v>
      </c>
      <c r="E294" s="10">
        <v>917</v>
      </c>
      <c r="F294" s="10">
        <v>21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918</v>
      </c>
      <c r="D295" s="10">
        <v>42</v>
      </c>
      <c r="E295" s="10">
        <v>857</v>
      </c>
      <c r="F295" s="10">
        <v>19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904</v>
      </c>
      <c r="D296" s="10">
        <v>32</v>
      </c>
      <c r="E296" s="10">
        <v>854</v>
      </c>
      <c r="F296" s="10">
        <v>18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988</v>
      </c>
      <c r="D297" s="10">
        <v>35</v>
      </c>
      <c r="E297" s="10">
        <v>935</v>
      </c>
      <c r="F297" s="10">
        <v>18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4191</v>
      </c>
      <c r="D298" s="10">
        <v>150</v>
      </c>
      <c r="E298" s="10">
        <v>3956</v>
      </c>
      <c r="F298" s="10">
        <v>85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913</v>
      </c>
      <c r="D299" s="10">
        <v>38</v>
      </c>
      <c r="E299" s="10">
        <v>852</v>
      </c>
      <c r="F299" s="10">
        <v>23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904</v>
      </c>
      <c r="D300" s="10">
        <v>41</v>
      </c>
      <c r="E300" s="10">
        <v>846</v>
      </c>
      <c r="F300" s="10">
        <v>17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864</v>
      </c>
      <c r="D301" s="10">
        <v>28</v>
      </c>
      <c r="E301" s="10">
        <v>822</v>
      </c>
      <c r="F301" s="10">
        <v>14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782</v>
      </c>
      <c r="D302" s="10">
        <v>27</v>
      </c>
      <c r="E302" s="10">
        <v>737</v>
      </c>
      <c r="F302" s="10">
        <v>18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728</v>
      </c>
      <c r="D303" s="10">
        <v>16</v>
      </c>
      <c r="E303" s="10">
        <v>699</v>
      </c>
      <c r="F303" s="10">
        <v>13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3584</v>
      </c>
      <c r="D304" s="10">
        <v>101</v>
      </c>
      <c r="E304" s="10">
        <v>3399</v>
      </c>
      <c r="F304" s="10">
        <v>84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822</v>
      </c>
      <c r="D305" s="10">
        <v>26</v>
      </c>
      <c r="E305" s="10">
        <v>780</v>
      </c>
      <c r="F305" s="10">
        <v>16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726</v>
      </c>
      <c r="D306" s="10">
        <v>18</v>
      </c>
      <c r="E306" s="10">
        <v>683</v>
      </c>
      <c r="F306" s="10">
        <v>25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693</v>
      </c>
      <c r="D307" s="10">
        <v>19</v>
      </c>
      <c r="E307" s="10">
        <v>664</v>
      </c>
      <c r="F307" s="10">
        <v>10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645</v>
      </c>
      <c r="D308" s="10">
        <v>20</v>
      </c>
      <c r="E308" s="10">
        <v>608</v>
      </c>
      <c r="F308" s="10">
        <v>17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698</v>
      </c>
      <c r="D309" s="10">
        <v>18</v>
      </c>
      <c r="E309" s="10">
        <v>664</v>
      </c>
      <c r="F309" s="10">
        <v>16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2941</v>
      </c>
      <c r="D310" s="10">
        <v>100</v>
      </c>
      <c r="E310" s="10">
        <v>2743</v>
      </c>
      <c r="F310" s="10">
        <v>98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667</v>
      </c>
      <c r="D311" s="10">
        <v>25</v>
      </c>
      <c r="E311" s="10">
        <v>629</v>
      </c>
      <c r="F311" s="10">
        <v>13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635</v>
      </c>
      <c r="D312" s="10">
        <v>22</v>
      </c>
      <c r="E312" s="10">
        <v>581</v>
      </c>
      <c r="F312" s="10">
        <v>32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547</v>
      </c>
      <c r="D313" s="10">
        <v>15</v>
      </c>
      <c r="E313" s="10">
        <v>517</v>
      </c>
      <c r="F313" s="10">
        <v>15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617</v>
      </c>
      <c r="D314" s="10">
        <v>23</v>
      </c>
      <c r="E314" s="10">
        <v>571</v>
      </c>
      <c r="F314" s="10">
        <v>23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475</v>
      </c>
      <c r="D315" s="10">
        <v>15</v>
      </c>
      <c r="E315" s="10">
        <v>445</v>
      </c>
      <c r="F315" s="10">
        <v>15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2017</v>
      </c>
      <c r="D316" s="10">
        <v>67</v>
      </c>
      <c r="E316" s="10">
        <v>1873</v>
      </c>
      <c r="F316" s="10">
        <v>77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465</v>
      </c>
      <c r="D317" s="10">
        <v>11</v>
      </c>
      <c r="E317" s="10">
        <v>437</v>
      </c>
      <c r="F317" s="10">
        <v>17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465</v>
      </c>
      <c r="D318" s="10">
        <v>18</v>
      </c>
      <c r="E318" s="10">
        <v>428</v>
      </c>
      <c r="F318" s="10">
        <v>19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420</v>
      </c>
      <c r="D319" s="10">
        <v>15</v>
      </c>
      <c r="E319" s="10">
        <v>389</v>
      </c>
      <c r="F319" s="10">
        <v>16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350</v>
      </c>
      <c r="D320" s="10">
        <v>8</v>
      </c>
      <c r="E320" s="10">
        <v>327</v>
      </c>
      <c r="F320" s="10">
        <v>15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317</v>
      </c>
      <c r="D321" s="10">
        <v>15</v>
      </c>
      <c r="E321" s="10">
        <v>292</v>
      </c>
      <c r="F321" s="10">
        <v>10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1083</v>
      </c>
      <c r="D322" s="10">
        <v>31</v>
      </c>
      <c r="E322" s="10">
        <v>998</v>
      </c>
      <c r="F322" s="10">
        <v>54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279</v>
      </c>
      <c r="D323" s="10">
        <v>7</v>
      </c>
      <c r="E323" s="10">
        <v>265</v>
      </c>
      <c r="F323" s="10">
        <v>7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213</v>
      </c>
      <c r="D324" s="10">
        <v>6</v>
      </c>
      <c r="E324" s="10">
        <v>196</v>
      </c>
      <c r="F324" s="10">
        <v>11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229</v>
      </c>
      <c r="D325" s="10">
        <v>4</v>
      </c>
      <c r="E325" s="10">
        <v>214</v>
      </c>
      <c r="F325" s="10">
        <v>11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199</v>
      </c>
      <c r="D326" s="10">
        <v>6</v>
      </c>
      <c r="E326" s="10">
        <v>178</v>
      </c>
      <c r="F326" s="10">
        <v>15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163</v>
      </c>
      <c r="D327" s="10">
        <v>8</v>
      </c>
      <c r="E327" s="10">
        <v>145</v>
      </c>
      <c r="F327" s="10">
        <v>10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555</v>
      </c>
      <c r="D328" s="10">
        <v>24</v>
      </c>
      <c r="E328" s="10">
        <v>513</v>
      </c>
      <c r="F328" s="10">
        <v>18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149</v>
      </c>
      <c r="D329" s="10">
        <v>7</v>
      </c>
      <c r="E329" s="10">
        <v>135</v>
      </c>
      <c r="F329" s="10">
        <v>7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134</v>
      </c>
      <c r="D330" s="10">
        <v>7</v>
      </c>
      <c r="E330" s="10">
        <v>124</v>
      </c>
      <c r="F330" s="10">
        <v>3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108</v>
      </c>
      <c r="D331" s="10">
        <v>2</v>
      </c>
      <c r="E331" s="10">
        <v>104</v>
      </c>
      <c r="F331" s="10">
        <v>2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88</v>
      </c>
      <c r="D332" s="10">
        <v>3</v>
      </c>
      <c r="E332" s="10">
        <v>82</v>
      </c>
      <c r="F332" s="10">
        <v>3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76</v>
      </c>
      <c r="D333" s="10">
        <v>5</v>
      </c>
      <c r="E333" s="10">
        <v>68</v>
      </c>
      <c r="F333" s="10">
        <v>3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259</v>
      </c>
      <c r="D334" s="5">
        <v>20</v>
      </c>
      <c r="E334" s="5">
        <v>223</v>
      </c>
      <c r="F334" s="5">
        <v>16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5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20.332031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180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326527</v>
      </c>
      <c r="D5" s="3">
        <v>117578</v>
      </c>
      <c r="E5" s="3">
        <v>185560</v>
      </c>
      <c r="F5" s="3">
        <v>23389</v>
      </c>
    </row>
    <row r="6" spans="1:32" ht="12" customHeight="1">
      <c r="A6" s="33" t="s">
        <v>254</v>
      </c>
      <c r="B6" s="1" t="s">
        <v>8</v>
      </c>
      <c r="C6" s="10">
        <v>23872</v>
      </c>
      <c r="D6" s="10">
        <v>8829</v>
      </c>
      <c r="E6" s="10">
        <v>1366</v>
      </c>
      <c r="F6" s="10">
        <v>13677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4065</v>
      </c>
      <c r="D7" s="10">
        <v>298</v>
      </c>
      <c r="E7" s="10">
        <v>314</v>
      </c>
      <c r="F7" s="10">
        <v>3453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4306</v>
      </c>
      <c r="D8" s="10">
        <v>364</v>
      </c>
      <c r="E8" s="10">
        <v>305</v>
      </c>
      <c r="F8" s="10">
        <v>3637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4827</v>
      </c>
      <c r="D9" s="10">
        <v>797</v>
      </c>
      <c r="E9" s="10">
        <v>323</v>
      </c>
      <c r="F9" s="10">
        <v>3707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5172</v>
      </c>
      <c r="D10" s="10">
        <v>2589</v>
      </c>
      <c r="E10" s="10">
        <v>260</v>
      </c>
      <c r="F10" s="10">
        <v>2323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5502</v>
      </c>
      <c r="D11" s="10">
        <v>4781</v>
      </c>
      <c r="E11" s="10">
        <v>164</v>
      </c>
      <c r="F11" s="10">
        <v>557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29908</v>
      </c>
      <c r="D12" s="10">
        <v>28980</v>
      </c>
      <c r="E12" s="10">
        <v>577</v>
      </c>
      <c r="F12" s="10">
        <v>351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5725</v>
      </c>
      <c r="D13" s="10">
        <v>5466</v>
      </c>
      <c r="E13" s="10">
        <v>135</v>
      </c>
      <c r="F13" s="10">
        <v>124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5813</v>
      </c>
      <c r="D14" s="10">
        <v>5664</v>
      </c>
      <c r="E14" s="10">
        <v>84</v>
      </c>
      <c r="F14" s="10">
        <v>65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6199</v>
      </c>
      <c r="D15" s="10">
        <v>6028</v>
      </c>
      <c r="E15" s="10">
        <v>117</v>
      </c>
      <c r="F15" s="10">
        <v>54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6128</v>
      </c>
      <c r="D16" s="10">
        <v>5939</v>
      </c>
      <c r="E16" s="10">
        <v>128</v>
      </c>
      <c r="F16" s="10">
        <v>61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6043</v>
      </c>
      <c r="D17" s="10">
        <v>5883</v>
      </c>
      <c r="E17" s="10">
        <v>113</v>
      </c>
      <c r="F17" s="10">
        <v>47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30079</v>
      </c>
      <c r="D18" s="10">
        <v>28815</v>
      </c>
      <c r="E18" s="10">
        <v>1052</v>
      </c>
      <c r="F18" s="10">
        <v>212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6025</v>
      </c>
      <c r="D19" s="10">
        <v>5863</v>
      </c>
      <c r="E19" s="10">
        <v>124</v>
      </c>
      <c r="F19" s="10">
        <v>38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6024</v>
      </c>
      <c r="D20" s="10">
        <v>5843</v>
      </c>
      <c r="E20" s="10">
        <v>143</v>
      </c>
      <c r="F20" s="10">
        <v>38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6084</v>
      </c>
      <c r="D21" s="10">
        <v>5825</v>
      </c>
      <c r="E21" s="10">
        <v>209</v>
      </c>
      <c r="F21" s="10">
        <v>50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6028</v>
      </c>
      <c r="D22" s="10">
        <v>5718</v>
      </c>
      <c r="E22" s="10">
        <v>261</v>
      </c>
      <c r="F22" s="10">
        <v>49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5918</v>
      </c>
      <c r="D23" s="10">
        <v>5566</v>
      </c>
      <c r="E23" s="10">
        <v>315</v>
      </c>
      <c r="F23" s="10">
        <v>37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27448</v>
      </c>
      <c r="D24" s="10">
        <v>20845</v>
      </c>
      <c r="E24" s="10">
        <v>6335</v>
      </c>
      <c r="F24" s="10">
        <v>268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5429</v>
      </c>
      <c r="D25" s="10">
        <v>5041</v>
      </c>
      <c r="E25" s="10">
        <v>349</v>
      </c>
      <c r="F25" s="10">
        <v>39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5620</v>
      </c>
      <c r="D26" s="10">
        <v>5138</v>
      </c>
      <c r="E26" s="10">
        <v>449</v>
      </c>
      <c r="F26" s="10">
        <v>33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5546</v>
      </c>
      <c r="D27" s="10">
        <v>4713</v>
      </c>
      <c r="E27" s="10">
        <v>779</v>
      </c>
      <c r="F27" s="10">
        <v>54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5473</v>
      </c>
      <c r="D28" s="10">
        <v>3384</v>
      </c>
      <c r="E28" s="10">
        <v>2019</v>
      </c>
      <c r="F28" s="10">
        <v>70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5380</v>
      </c>
      <c r="D29" s="10">
        <v>2569</v>
      </c>
      <c r="E29" s="10">
        <v>2739</v>
      </c>
      <c r="F29" s="10">
        <v>72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26581</v>
      </c>
      <c r="D30" s="10">
        <v>8923</v>
      </c>
      <c r="E30" s="10">
        <v>17185</v>
      </c>
      <c r="F30" s="10">
        <v>473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5106</v>
      </c>
      <c r="D31" s="10">
        <v>2181</v>
      </c>
      <c r="E31" s="10">
        <v>2846</v>
      </c>
      <c r="F31" s="10">
        <v>79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5304</v>
      </c>
      <c r="D32" s="10">
        <v>1929</v>
      </c>
      <c r="E32" s="10">
        <v>3275</v>
      </c>
      <c r="F32" s="10">
        <v>100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5414</v>
      </c>
      <c r="D33" s="10">
        <v>1815</v>
      </c>
      <c r="E33" s="10">
        <v>3507</v>
      </c>
      <c r="F33" s="10">
        <v>92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5298</v>
      </c>
      <c r="D34" s="10">
        <v>1524</v>
      </c>
      <c r="E34" s="10">
        <v>3668</v>
      </c>
      <c r="F34" s="10">
        <v>106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5459</v>
      </c>
      <c r="D35" s="10">
        <v>1474</v>
      </c>
      <c r="E35" s="10">
        <v>3889</v>
      </c>
      <c r="F35" s="10">
        <v>96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26458</v>
      </c>
      <c r="D36" s="10">
        <v>5555</v>
      </c>
      <c r="E36" s="10">
        <v>20245</v>
      </c>
      <c r="F36" s="10">
        <v>658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5316</v>
      </c>
      <c r="D37" s="10">
        <v>1260</v>
      </c>
      <c r="E37" s="10">
        <v>3965</v>
      </c>
      <c r="F37" s="10">
        <v>91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5242</v>
      </c>
      <c r="D38" s="10">
        <v>1139</v>
      </c>
      <c r="E38" s="10">
        <v>3987</v>
      </c>
      <c r="F38" s="10">
        <v>116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5499</v>
      </c>
      <c r="D39" s="10">
        <v>1158</v>
      </c>
      <c r="E39" s="10">
        <v>4188</v>
      </c>
      <c r="F39" s="10">
        <v>153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5099</v>
      </c>
      <c r="D40" s="10">
        <v>1002</v>
      </c>
      <c r="E40" s="10">
        <v>3956</v>
      </c>
      <c r="F40" s="10">
        <v>141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5302</v>
      </c>
      <c r="D41" s="10">
        <v>996</v>
      </c>
      <c r="E41" s="10">
        <v>4149</v>
      </c>
      <c r="F41" s="10">
        <v>157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26094</v>
      </c>
      <c r="D42" s="10">
        <v>4235</v>
      </c>
      <c r="E42" s="10">
        <v>21112</v>
      </c>
      <c r="F42" s="10">
        <v>747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5613</v>
      </c>
      <c r="D43" s="10">
        <v>946</v>
      </c>
      <c r="E43" s="10">
        <v>4525</v>
      </c>
      <c r="F43" s="10">
        <v>142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5405</v>
      </c>
      <c r="D44" s="10">
        <v>900</v>
      </c>
      <c r="E44" s="10">
        <v>4348</v>
      </c>
      <c r="F44" s="10">
        <v>157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5233</v>
      </c>
      <c r="D45" s="10">
        <v>870</v>
      </c>
      <c r="E45" s="10">
        <v>4223</v>
      </c>
      <c r="F45" s="10">
        <v>140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4986</v>
      </c>
      <c r="D46" s="10">
        <v>776</v>
      </c>
      <c r="E46" s="10">
        <v>4053</v>
      </c>
      <c r="F46" s="10">
        <v>157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4857</v>
      </c>
      <c r="D47" s="10">
        <v>743</v>
      </c>
      <c r="E47" s="10">
        <v>3963</v>
      </c>
      <c r="F47" s="10">
        <v>151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24075</v>
      </c>
      <c r="D48" s="10">
        <v>3137</v>
      </c>
      <c r="E48" s="10">
        <v>20213</v>
      </c>
      <c r="F48" s="10">
        <v>725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5100</v>
      </c>
      <c r="D49" s="10">
        <v>759</v>
      </c>
      <c r="E49" s="10">
        <v>4180</v>
      </c>
      <c r="F49" s="10">
        <v>161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4886</v>
      </c>
      <c r="D50" s="10">
        <v>661</v>
      </c>
      <c r="E50" s="10">
        <v>4056</v>
      </c>
      <c r="F50" s="10">
        <v>169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4560</v>
      </c>
      <c r="D51" s="10">
        <v>535</v>
      </c>
      <c r="E51" s="10">
        <v>3899</v>
      </c>
      <c r="F51" s="10">
        <v>126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4746</v>
      </c>
      <c r="D52" s="10">
        <v>575</v>
      </c>
      <c r="E52" s="10">
        <v>4039</v>
      </c>
      <c r="F52" s="10">
        <v>132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4783</v>
      </c>
      <c r="D53" s="10">
        <v>607</v>
      </c>
      <c r="E53" s="10">
        <v>4039</v>
      </c>
      <c r="F53" s="10">
        <v>137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23380</v>
      </c>
      <c r="D54" s="10">
        <v>2647</v>
      </c>
      <c r="E54" s="10">
        <v>19945</v>
      </c>
      <c r="F54" s="10">
        <v>788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4972</v>
      </c>
      <c r="D55" s="10">
        <v>611</v>
      </c>
      <c r="E55" s="10">
        <v>4187</v>
      </c>
      <c r="F55" s="10">
        <v>174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4676</v>
      </c>
      <c r="D56" s="10">
        <v>563</v>
      </c>
      <c r="E56" s="10">
        <v>3966</v>
      </c>
      <c r="F56" s="10">
        <v>147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4833</v>
      </c>
      <c r="D57" s="10">
        <v>523</v>
      </c>
      <c r="E57" s="10">
        <v>4143</v>
      </c>
      <c r="F57" s="10">
        <v>167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4572</v>
      </c>
      <c r="D58" s="10">
        <v>528</v>
      </c>
      <c r="E58" s="10">
        <v>3891</v>
      </c>
      <c r="F58" s="10">
        <v>153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4327</v>
      </c>
      <c r="D59" s="10">
        <v>422</v>
      </c>
      <c r="E59" s="10">
        <v>3758</v>
      </c>
      <c r="F59" s="10">
        <v>147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18569</v>
      </c>
      <c r="D60" s="10">
        <v>1710</v>
      </c>
      <c r="E60" s="10">
        <v>16160</v>
      </c>
      <c r="F60" s="10">
        <v>699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4111</v>
      </c>
      <c r="D61" s="10">
        <v>405</v>
      </c>
      <c r="E61" s="10">
        <v>3565</v>
      </c>
      <c r="F61" s="10">
        <v>141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3816</v>
      </c>
      <c r="D62" s="10">
        <v>371</v>
      </c>
      <c r="E62" s="10">
        <v>3305</v>
      </c>
      <c r="F62" s="10">
        <v>140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3848</v>
      </c>
      <c r="D63" s="10">
        <v>374</v>
      </c>
      <c r="E63" s="10">
        <v>3321</v>
      </c>
      <c r="F63" s="10">
        <v>153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3309</v>
      </c>
      <c r="D64" s="10">
        <v>280</v>
      </c>
      <c r="E64" s="10">
        <v>2891</v>
      </c>
      <c r="F64" s="10">
        <v>138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3485</v>
      </c>
      <c r="D65" s="10">
        <v>280</v>
      </c>
      <c r="E65" s="10">
        <v>3078</v>
      </c>
      <c r="F65" s="10">
        <v>127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16100</v>
      </c>
      <c r="D66" s="10">
        <v>1140</v>
      </c>
      <c r="E66" s="10">
        <v>14247</v>
      </c>
      <c r="F66" s="10">
        <v>713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3671</v>
      </c>
      <c r="D67" s="10">
        <v>289</v>
      </c>
      <c r="E67" s="10">
        <v>3222</v>
      </c>
      <c r="F67" s="10">
        <v>160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3337</v>
      </c>
      <c r="D68" s="10">
        <v>247</v>
      </c>
      <c r="E68" s="10">
        <v>2957</v>
      </c>
      <c r="F68" s="10">
        <v>133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3249</v>
      </c>
      <c r="D69" s="10">
        <v>214</v>
      </c>
      <c r="E69" s="10">
        <v>2877</v>
      </c>
      <c r="F69" s="10">
        <v>158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3032</v>
      </c>
      <c r="D70" s="10">
        <v>201</v>
      </c>
      <c r="E70" s="10">
        <v>2697</v>
      </c>
      <c r="F70" s="10">
        <v>134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2811</v>
      </c>
      <c r="D71" s="10">
        <v>189</v>
      </c>
      <c r="E71" s="10">
        <v>2494</v>
      </c>
      <c r="F71" s="10">
        <v>128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13409</v>
      </c>
      <c r="D72" s="10">
        <v>852</v>
      </c>
      <c r="E72" s="10">
        <v>11885</v>
      </c>
      <c r="F72" s="10">
        <v>672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2695</v>
      </c>
      <c r="D73" s="10">
        <v>179</v>
      </c>
      <c r="E73" s="10">
        <v>2397</v>
      </c>
      <c r="F73" s="10">
        <v>119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2794</v>
      </c>
      <c r="D74" s="10">
        <v>184</v>
      </c>
      <c r="E74" s="10">
        <v>2478</v>
      </c>
      <c r="F74" s="10">
        <v>132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2594</v>
      </c>
      <c r="D75" s="10">
        <v>162</v>
      </c>
      <c r="E75" s="10">
        <v>2300</v>
      </c>
      <c r="F75" s="10">
        <v>132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2662</v>
      </c>
      <c r="D76" s="10">
        <v>154</v>
      </c>
      <c r="E76" s="10">
        <v>2370</v>
      </c>
      <c r="F76" s="10">
        <v>138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2664</v>
      </c>
      <c r="D77" s="10">
        <v>173</v>
      </c>
      <c r="E77" s="10">
        <v>2340</v>
      </c>
      <c r="F77" s="10">
        <v>151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12063</v>
      </c>
      <c r="D78" s="10">
        <v>669</v>
      </c>
      <c r="E78" s="10">
        <v>10676</v>
      </c>
      <c r="F78" s="10">
        <v>718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2562</v>
      </c>
      <c r="D79" s="10">
        <v>162</v>
      </c>
      <c r="E79" s="10">
        <v>2261</v>
      </c>
      <c r="F79" s="10">
        <v>139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2341</v>
      </c>
      <c r="D80" s="10">
        <v>140</v>
      </c>
      <c r="E80" s="10">
        <v>2068</v>
      </c>
      <c r="F80" s="10">
        <v>133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2527</v>
      </c>
      <c r="D81" s="10">
        <v>149</v>
      </c>
      <c r="E81" s="10">
        <v>2232</v>
      </c>
      <c r="F81" s="10">
        <v>146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2349</v>
      </c>
      <c r="D82" s="10">
        <v>129</v>
      </c>
      <c r="E82" s="10">
        <v>2060</v>
      </c>
      <c r="F82" s="10">
        <v>160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2284</v>
      </c>
      <c r="D83" s="10">
        <v>89</v>
      </c>
      <c r="E83" s="10">
        <v>2055</v>
      </c>
      <c r="F83" s="10">
        <v>140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10383</v>
      </c>
      <c r="D84" s="10">
        <v>449</v>
      </c>
      <c r="E84" s="10">
        <v>9134</v>
      </c>
      <c r="F84" s="10">
        <v>800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2312</v>
      </c>
      <c r="D85" s="10">
        <v>106</v>
      </c>
      <c r="E85" s="10">
        <v>2027</v>
      </c>
      <c r="F85" s="10">
        <v>179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2105</v>
      </c>
      <c r="D86" s="10">
        <v>85</v>
      </c>
      <c r="E86" s="10">
        <v>1859</v>
      </c>
      <c r="F86" s="10">
        <v>161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2060</v>
      </c>
      <c r="D87" s="10">
        <v>95</v>
      </c>
      <c r="E87" s="10">
        <v>1816</v>
      </c>
      <c r="F87" s="10">
        <v>149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1966</v>
      </c>
      <c r="D88" s="10">
        <v>87</v>
      </c>
      <c r="E88" s="10">
        <v>1733</v>
      </c>
      <c r="F88" s="10">
        <v>146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1940</v>
      </c>
      <c r="D89" s="10">
        <v>76</v>
      </c>
      <c r="E89" s="10">
        <v>1699</v>
      </c>
      <c r="F89" s="10">
        <v>165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7820</v>
      </c>
      <c r="D90" s="10">
        <v>336</v>
      </c>
      <c r="E90" s="10">
        <v>6775</v>
      </c>
      <c r="F90" s="10">
        <v>709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1830</v>
      </c>
      <c r="D91" s="10">
        <v>72</v>
      </c>
      <c r="E91" s="10">
        <v>1605</v>
      </c>
      <c r="F91" s="10">
        <v>153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1615</v>
      </c>
      <c r="D92" s="10">
        <v>68</v>
      </c>
      <c r="E92" s="10">
        <v>1400</v>
      </c>
      <c r="F92" s="10">
        <v>147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1562</v>
      </c>
      <c r="D93" s="10">
        <v>65</v>
      </c>
      <c r="E93" s="10">
        <v>1371</v>
      </c>
      <c r="F93" s="10">
        <v>126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1452</v>
      </c>
      <c r="D94" s="10">
        <v>63</v>
      </c>
      <c r="E94" s="10">
        <v>1254</v>
      </c>
      <c r="F94" s="10">
        <v>135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1361</v>
      </c>
      <c r="D95" s="10">
        <v>68</v>
      </c>
      <c r="E95" s="10">
        <v>1145</v>
      </c>
      <c r="F95" s="10">
        <v>148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5043</v>
      </c>
      <c r="D96" s="10">
        <v>219</v>
      </c>
      <c r="E96" s="10">
        <v>4314</v>
      </c>
      <c r="F96" s="10">
        <v>510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1228</v>
      </c>
      <c r="D97" s="10">
        <v>52</v>
      </c>
      <c r="E97" s="10">
        <v>1062</v>
      </c>
      <c r="F97" s="10">
        <v>114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1153</v>
      </c>
      <c r="D98" s="10">
        <v>60</v>
      </c>
      <c r="E98" s="10">
        <v>961</v>
      </c>
      <c r="F98" s="10">
        <v>132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1012</v>
      </c>
      <c r="D99" s="10">
        <v>28</v>
      </c>
      <c r="E99" s="10">
        <v>892</v>
      </c>
      <c r="F99" s="10">
        <v>92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888</v>
      </c>
      <c r="D100" s="10">
        <v>46</v>
      </c>
      <c r="E100" s="10">
        <v>751</v>
      </c>
      <c r="F100" s="10">
        <v>91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762</v>
      </c>
      <c r="D101" s="10">
        <v>33</v>
      </c>
      <c r="E101" s="10">
        <v>648</v>
      </c>
      <c r="F101" s="10">
        <v>81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2895</v>
      </c>
      <c r="D102" s="10">
        <v>115</v>
      </c>
      <c r="E102" s="10">
        <v>2416</v>
      </c>
      <c r="F102" s="10">
        <v>364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715</v>
      </c>
      <c r="D103" s="10">
        <v>18</v>
      </c>
      <c r="E103" s="10">
        <v>609</v>
      </c>
      <c r="F103" s="10">
        <v>88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655</v>
      </c>
      <c r="D104" s="10">
        <v>29</v>
      </c>
      <c r="E104" s="10">
        <v>544</v>
      </c>
      <c r="F104" s="10">
        <v>82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629</v>
      </c>
      <c r="D105" s="10">
        <v>30</v>
      </c>
      <c r="E105" s="10">
        <v>523</v>
      </c>
      <c r="F105" s="10">
        <v>76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513</v>
      </c>
      <c r="D106" s="10">
        <v>20</v>
      </c>
      <c r="E106" s="10">
        <v>428</v>
      </c>
      <c r="F106" s="10">
        <v>65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383</v>
      </c>
      <c r="D107" s="10">
        <v>18</v>
      </c>
      <c r="E107" s="10">
        <v>312</v>
      </c>
      <c r="F107" s="10">
        <v>53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1454</v>
      </c>
      <c r="D108" s="10">
        <v>66</v>
      </c>
      <c r="E108" s="10">
        <v>1203</v>
      </c>
      <c r="F108" s="10">
        <v>185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409</v>
      </c>
      <c r="D109" s="10">
        <v>30</v>
      </c>
      <c r="E109" s="10">
        <v>333</v>
      </c>
      <c r="F109" s="10">
        <v>46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316</v>
      </c>
      <c r="D110" s="10">
        <v>9</v>
      </c>
      <c r="E110" s="10">
        <v>269</v>
      </c>
      <c r="F110" s="10">
        <v>38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255</v>
      </c>
      <c r="D111" s="10">
        <v>5</v>
      </c>
      <c r="E111" s="10">
        <v>218</v>
      </c>
      <c r="F111" s="10">
        <v>32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256</v>
      </c>
      <c r="D112" s="10">
        <v>16</v>
      </c>
      <c r="E112" s="10">
        <v>200</v>
      </c>
      <c r="F112" s="10">
        <v>40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218</v>
      </c>
      <c r="D113" s="10">
        <v>6</v>
      </c>
      <c r="E113" s="10">
        <v>183</v>
      </c>
      <c r="F113" s="10">
        <v>29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896</v>
      </c>
      <c r="D114" s="10">
        <v>56</v>
      </c>
      <c r="E114" s="10">
        <v>720</v>
      </c>
      <c r="F114" s="10">
        <v>120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167300</v>
      </c>
      <c r="D115" s="3">
        <v>62477</v>
      </c>
      <c r="E115" s="3">
        <v>93117</v>
      </c>
      <c r="F115" s="3">
        <v>11706</v>
      </c>
    </row>
    <row r="116" spans="1:11" ht="12" customHeight="1">
      <c r="A116" s="33" t="s">
        <v>254</v>
      </c>
      <c r="B116" s="1" t="s">
        <v>8</v>
      </c>
      <c r="C116" s="10">
        <v>11828</v>
      </c>
      <c r="D116" s="10">
        <v>4446</v>
      </c>
      <c r="E116" s="10">
        <v>649</v>
      </c>
      <c r="F116" s="10">
        <v>6733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2015</v>
      </c>
      <c r="D117" s="10">
        <v>147</v>
      </c>
      <c r="E117" s="10">
        <v>146</v>
      </c>
      <c r="F117" s="10">
        <v>1722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2067</v>
      </c>
      <c r="D118" s="10">
        <v>167</v>
      </c>
      <c r="E118" s="10">
        <v>158</v>
      </c>
      <c r="F118" s="10">
        <v>1742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2475</v>
      </c>
      <c r="D119" s="10">
        <v>406</v>
      </c>
      <c r="E119" s="10">
        <v>161</v>
      </c>
      <c r="F119" s="10">
        <v>1908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2508</v>
      </c>
      <c r="D120" s="10">
        <v>1301</v>
      </c>
      <c r="E120" s="10">
        <v>113</v>
      </c>
      <c r="F120" s="10">
        <v>1094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2763</v>
      </c>
      <c r="D121" s="10">
        <v>2425</v>
      </c>
      <c r="E121" s="10">
        <v>71</v>
      </c>
      <c r="F121" s="10">
        <v>267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14715</v>
      </c>
      <c r="D122" s="10">
        <v>14281</v>
      </c>
      <c r="E122" s="10">
        <v>281</v>
      </c>
      <c r="F122" s="10">
        <v>153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2793</v>
      </c>
      <c r="D123" s="10">
        <v>2677</v>
      </c>
      <c r="E123" s="10">
        <v>68</v>
      </c>
      <c r="F123" s="10">
        <v>48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2845</v>
      </c>
      <c r="D124" s="10">
        <v>2767</v>
      </c>
      <c r="E124" s="10">
        <v>44</v>
      </c>
      <c r="F124" s="10">
        <v>34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3045</v>
      </c>
      <c r="D125" s="10">
        <v>2974</v>
      </c>
      <c r="E125" s="10">
        <v>54</v>
      </c>
      <c r="F125" s="10">
        <v>17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3087</v>
      </c>
      <c r="D126" s="10">
        <v>3002</v>
      </c>
      <c r="E126" s="10">
        <v>52</v>
      </c>
      <c r="F126" s="10">
        <v>33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2945</v>
      </c>
      <c r="D127" s="10">
        <v>2861</v>
      </c>
      <c r="E127" s="10">
        <v>63</v>
      </c>
      <c r="F127" s="10">
        <v>21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14700</v>
      </c>
      <c r="D128" s="10">
        <v>14054</v>
      </c>
      <c r="E128" s="10">
        <v>519</v>
      </c>
      <c r="F128" s="10">
        <v>127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2889</v>
      </c>
      <c r="D129" s="10">
        <v>2808</v>
      </c>
      <c r="E129" s="10">
        <v>54</v>
      </c>
      <c r="F129" s="10">
        <v>27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2910</v>
      </c>
      <c r="D130" s="10">
        <v>2825</v>
      </c>
      <c r="E130" s="10">
        <v>66</v>
      </c>
      <c r="F130" s="10">
        <v>19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2941</v>
      </c>
      <c r="D131" s="10">
        <v>2805</v>
      </c>
      <c r="E131" s="10">
        <v>108</v>
      </c>
      <c r="F131" s="10">
        <v>28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3058</v>
      </c>
      <c r="D132" s="10">
        <v>2897</v>
      </c>
      <c r="E132" s="10">
        <v>129</v>
      </c>
      <c r="F132" s="10">
        <v>32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2902</v>
      </c>
      <c r="D133" s="10">
        <v>2719</v>
      </c>
      <c r="E133" s="10">
        <v>162</v>
      </c>
      <c r="F133" s="10">
        <v>21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13681</v>
      </c>
      <c r="D134" s="10">
        <v>10785</v>
      </c>
      <c r="E134" s="10">
        <v>2781</v>
      </c>
      <c r="F134" s="10">
        <v>115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2690</v>
      </c>
      <c r="D135" s="10">
        <v>2512</v>
      </c>
      <c r="E135" s="10">
        <v>161</v>
      </c>
      <c r="F135" s="10">
        <v>17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2776</v>
      </c>
      <c r="D136" s="10">
        <v>2570</v>
      </c>
      <c r="E136" s="10">
        <v>193</v>
      </c>
      <c r="F136" s="10">
        <v>13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2708</v>
      </c>
      <c r="D137" s="10">
        <v>2368</v>
      </c>
      <c r="E137" s="10">
        <v>316</v>
      </c>
      <c r="F137" s="10">
        <v>24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2769</v>
      </c>
      <c r="D138" s="10">
        <v>1826</v>
      </c>
      <c r="E138" s="10">
        <v>912</v>
      </c>
      <c r="F138" s="10">
        <v>31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2738</v>
      </c>
      <c r="D139" s="10">
        <v>1509</v>
      </c>
      <c r="E139" s="10">
        <v>1199</v>
      </c>
      <c r="F139" s="10">
        <v>30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13327</v>
      </c>
      <c r="D140" s="10">
        <v>5474</v>
      </c>
      <c r="E140" s="10">
        <v>7615</v>
      </c>
      <c r="F140" s="10">
        <v>238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2545</v>
      </c>
      <c r="D141" s="10">
        <v>1293</v>
      </c>
      <c r="E141" s="10">
        <v>1211</v>
      </c>
      <c r="F141" s="10">
        <v>41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2661</v>
      </c>
      <c r="D142" s="10">
        <v>1153</v>
      </c>
      <c r="E142" s="10">
        <v>1455</v>
      </c>
      <c r="F142" s="10">
        <v>53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2721</v>
      </c>
      <c r="D143" s="10">
        <v>1116</v>
      </c>
      <c r="E143" s="10">
        <v>1563</v>
      </c>
      <c r="F143" s="10">
        <v>42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2665</v>
      </c>
      <c r="D144" s="10">
        <v>969</v>
      </c>
      <c r="E144" s="10">
        <v>1640</v>
      </c>
      <c r="F144" s="10">
        <v>56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2735</v>
      </c>
      <c r="D145" s="10">
        <v>943</v>
      </c>
      <c r="E145" s="10">
        <v>1746</v>
      </c>
      <c r="F145" s="10">
        <v>46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13583</v>
      </c>
      <c r="D146" s="10">
        <v>3576</v>
      </c>
      <c r="E146" s="10">
        <v>9672</v>
      </c>
      <c r="F146" s="10">
        <v>335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2708</v>
      </c>
      <c r="D147" s="10">
        <v>818</v>
      </c>
      <c r="E147" s="10">
        <v>1840</v>
      </c>
      <c r="F147" s="10">
        <v>50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2675</v>
      </c>
      <c r="D148" s="10">
        <v>737</v>
      </c>
      <c r="E148" s="10">
        <v>1891</v>
      </c>
      <c r="F148" s="10">
        <v>47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2773</v>
      </c>
      <c r="D149" s="10">
        <v>723</v>
      </c>
      <c r="E149" s="10">
        <v>1967</v>
      </c>
      <c r="F149" s="10">
        <v>83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2690</v>
      </c>
      <c r="D150" s="10">
        <v>640</v>
      </c>
      <c r="E150" s="10">
        <v>1972</v>
      </c>
      <c r="F150" s="10">
        <v>78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2737</v>
      </c>
      <c r="D151" s="10">
        <v>658</v>
      </c>
      <c r="E151" s="10">
        <v>2002</v>
      </c>
      <c r="F151" s="10">
        <v>77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13429</v>
      </c>
      <c r="D152" s="10">
        <v>2754</v>
      </c>
      <c r="E152" s="10">
        <v>10342</v>
      </c>
      <c r="F152" s="10">
        <v>333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2929</v>
      </c>
      <c r="D153" s="10">
        <v>621</v>
      </c>
      <c r="E153" s="10">
        <v>2233</v>
      </c>
      <c r="F153" s="10">
        <v>75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2709</v>
      </c>
      <c r="D154" s="10">
        <v>580</v>
      </c>
      <c r="E154" s="10">
        <v>2066</v>
      </c>
      <c r="F154" s="10">
        <v>63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2754</v>
      </c>
      <c r="D155" s="10">
        <v>565</v>
      </c>
      <c r="E155" s="10">
        <v>2122</v>
      </c>
      <c r="F155" s="10">
        <v>67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2561</v>
      </c>
      <c r="D156" s="10">
        <v>506</v>
      </c>
      <c r="E156" s="10">
        <v>1995</v>
      </c>
      <c r="F156" s="10">
        <v>60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2476</v>
      </c>
      <c r="D157" s="10">
        <v>482</v>
      </c>
      <c r="E157" s="10">
        <v>1926</v>
      </c>
      <c r="F157" s="10">
        <v>68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12167</v>
      </c>
      <c r="D158" s="10">
        <v>1996</v>
      </c>
      <c r="E158" s="10">
        <v>9849</v>
      </c>
      <c r="F158" s="10">
        <v>322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2645</v>
      </c>
      <c r="D159" s="10">
        <v>511</v>
      </c>
      <c r="E159" s="10">
        <v>2057</v>
      </c>
      <c r="F159" s="10">
        <v>77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2413</v>
      </c>
      <c r="D160" s="10">
        <v>406</v>
      </c>
      <c r="E160" s="10">
        <v>1936</v>
      </c>
      <c r="F160" s="10">
        <v>71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2298</v>
      </c>
      <c r="D161" s="10">
        <v>354</v>
      </c>
      <c r="E161" s="10">
        <v>1888</v>
      </c>
      <c r="F161" s="10">
        <v>56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2400</v>
      </c>
      <c r="D162" s="10">
        <v>358</v>
      </c>
      <c r="E162" s="10">
        <v>1981</v>
      </c>
      <c r="F162" s="10">
        <v>61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2411</v>
      </c>
      <c r="D163" s="10">
        <v>367</v>
      </c>
      <c r="E163" s="10">
        <v>1987</v>
      </c>
      <c r="F163" s="10">
        <v>57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12025</v>
      </c>
      <c r="D164" s="10">
        <v>1709</v>
      </c>
      <c r="E164" s="10">
        <v>9962</v>
      </c>
      <c r="F164" s="10">
        <v>354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2577</v>
      </c>
      <c r="D165" s="10">
        <v>397</v>
      </c>
      <c r="E165" s="10">
        <v>2102</v>
      </c>
      <c r="F165" s="10">
        <v>78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2422</v>
      </c>
      <c r="D166" s="10">
        <v>363</v>
      </c>
      <c r="E166" s="10">
        <v>1989</v>
      </c>
      <c r="F166" s="10">
        <v>70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2444</v>
      </c>
      <c r="D167" s="10">
        <v>337</v>
      </c>
      <c r="E167" s="10">
        <v>2037</v>
      </c>
      <c r="F167" s="10">
        <v>70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2369</v>
      </c>
      <c r="D168" s="10">
        <v>350</v>
      </c>
      <c r="E168" s="10">
        <v>1949</v>
      </c>
      <c r="F168" s="10">
        <v>70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2213</v>
      </c>
      <c r="D169" s="10">
        <v>262</v>
      </c>
      <c r="E169" s="10">
        <v>1885</v>
      </c>
      <c r="F169" s="10">
        <v>66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9557</v>
      </c>
      <c r="D170" s="10">
        <v>1069</v>
      </c>
      <c r="E170" s="10">
        <v>8156</v>
      </c>
      <c r="F170" s="10">
        <v>332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2076</v>
      </c>
      <c r="D171" s="10">
        <v>241</v>
      </c>
      <c r="E171" s="10">
        <v>1773</v>
      </c>
      <c r="F171" s="10">
        <v>62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2019</v>
      </c>
      <c r="D172" s="10">
        <v>250</v>
      </c>
      <c r="E172" s="10">
        <v>1693</v>
      </c>
      <c r="F172" s="10">
        <v>76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2003</v>
      </c>
      <c r="D173" s="10">
        <v>237</v>
      </c>
      <c r="E173" s="10">
        <v>1697</v>
      </c>
      <c r="F173" s="10">
        <v>69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1664</v>
      </c>
      <c r="D174" s="10">
        <v>167</v>
      </c>
      <c r="E174" s="10">
        <v>1438</v>
      </c>
      <c r="F174" s="10">
        <v>59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1795</v>
      </c>
      <c r="D175" s="10">
        <v>174</v>
      </c>
      <c r="E175" s="10">
        <v>1555</v>
      </c>
      <c r="F175" s="10">
        <v>66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8322</v>
      </c>
      <c r="D176" s="10">
        <v>706</v>
      </c>
      <c r="E176" s="10">
        <v>7265</v>
      </c>
      <c r="F176" s="10">
        <v>351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1855</v>
      </c>
      <c r="D177" s="10">
        <v>192</v>
      </c>
      <c r="E177" s="10">
        <v>1588</v>
      </c>
      <c r="F177" s="10">
        <v>75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1717</v>
      </c>
      <c r="D178" s="10">
        <v>148</v>
      </c>
      <c r="E178" s="10">
        <v>1515</v>
      </c>
      <c r="F178" s="10">
        <v>54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1688</v>
      </c>
      <c r="D179" s="10">
        <v>130</v>
      </c>
      <c r="E179" s="10">
        <v>1475</v>
      </c>
      <c r="F179" s="10">
        <v>83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1567</v>
      </c>
      <c r="D180" s="10">
        <v>124</v>
      </c>
      <c r="E180" s="10">
        <v>1373</v>
      </c>
      <c r="F180" s="10">
        <v>70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1495</v>
      </c>
      <c r="D181" s="10">
        <v>112</v>
      </c>
      <c r="E181" s="10">
        <v>1314</v>
      </c>
      <c r="F181" s="10">
        <v>69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7093</v>
      </c>
      <c r="D182" s="10">
        <v>519</v>
      </c>
      <c r="E182" s="10">
        <v>6219</v>
      </c>
      <c r="F182" s="10">
        <v>355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1419</v>
      </c>
      <c r="D183" s="10">
        <v>104</v>
      </c>
      <c r="E183" s="10">
        <v>1256</v>
      </c>
      <c r="F183" s="10">
        <v>59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1463</v>
      </c>
      <c r="D184" s="10">
        <v>103</v>
      </c>
      <c r="E184" s="10">
        <v>1291</v>
      </c>
      <c r="F184" s="10">
        <v>69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1382</v>
      </c>
      <c r="D185" s="10">
        <v>109</v>
      </c>
      <c r="E185" s="10">
        <v>1203</v>
      </c>
      <c r="F185" s="10">
        <v>70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1407</v>
      </c>
      <c r="D186" s="10">
        <v>99</v>
      </c>
      <c r="E186" s="10">
        <v>1235</v>
      </c>
      <c r="F186" s="10">
        <v>73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1422</v>
      </c>
      <c r="D187" s="10">
        <v>104</v>
      </c>
      <c r="E187" s="10">
        <v>1234</v>
      </c>
      <c r="F187" s="10">
        <v>84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6527</v>
      </c>
      <c r="D188" s="10">
        <v>383</v>
      </c>
      <c r="E188" s="10">
        <v>5778</v>
      </c>
      <c r="F188" s="10">
        <v>366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1378</v>
      </c>
      <c r="D189" s="10">
        <v>102</v>
      </c>
      <c r="E189" s="10">
        <v>1206</v>
      </c>
      <c r="F189" s="10">
        <v>70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1225</v>
      </c>
      <c r="D190" s="10">
        <v>86</v>
      </c>
      <c r="E190" s="10">
        <v>1085</v>
      </c>
      <c r="F190" s="10">
        <v>54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1397</v>
      </c>
      <c r="D191" s="10">
        <v>84</v>
      </c>
      <c r="E191" s="10">
        <v>1238</v>
      </c>
      <c r="F191" s="10">
        <v>75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1266</v>
      </c>
      <c r="D192" s="10">
        <v>62</v>
      </c>
      <c r="E192" s="10">
        <v>1110</v>
      </c>
      <c r="F192" s="10">
        <v>94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1261</v>
      </c>
      <c r="D193" s="10">
        <v>49</v>
      </c>
      <c r="E193" s="10">
        <v>1139</v>
      </c>
      <c r="F193" s="10">
        <v>73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5648</v>
      </c>
      <c r="D194" s="10">
        <v>249</v>
      </c>
      <c r="E194" s="10">
        <v>4964</v>
      </c>
      <c r="F194" s="10">
        <v>435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1242</v>
      </c>
      <c r="D195" s="10">
        <v>52</v>
      </c>
      <c r="E195" s="10">
        <v>1095</v>
      </c>
      <c r="F195" s="10">
        <v>95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1137</v>
      </c>
      <c r="D196" s="10">
        <v>46</v>
      </c>
      <c r="E196" s="10">
        <v>1003</v>
      </c>
      <c r="F196" s="10">
        <v>88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1089</v>
      </c>
      <c r="D197" s="10">
        <v>51</v>
      </c>
      <c r="E197" s="10">
        <v>955</v>
      </c>
      <c r="F197" s="10">
        <v>83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1123</v>
      </c>
      <c r="D198" s="10">
        <v>54</v>
      </c>
      <c r="E198" s="10">
        <v>988</v>
      </c>
      <c r="F198" s="10">
        <v>81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1057</v>
      </c>
      <c r="D199" s="10">
        <v>46</v>
      </c>
      <c r="E199" s="10">
        <v>923</v>
      </c>
      <c r="F199" s="10">
        <v>88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4285</v>
      </c>
      <c r="D200" s="10">
        <v>185</v>
      </c>
      <c r="E200" s="10">
        <v>3699</v>
      </c>
      <c r="F200" s="10">
        <v>401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939</v>
      </c>
      <c r="D201" s="10">
        <v>35</v>
      </c>
      <c r="E201" s="10">
        <v>822</v>
      </c>
      <c r="F201" s="10">
        <v>82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895</v>
      </c>
      <c r="D202" s="10">
        <v>39</v>
      </c>
      <c r="E202" s="10">
        <v>773</v>
      </c>
      <c r="F202" s="10">
        <v>83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866</v>
      </c>
      <c r="D203" s="10">
        <v>28</v>
      </c>
      <c r="E203" s="10">
        <v>761</v>
      </c>
      <c r="F203" s="10">
        <v>77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790</v>
      </c>
      <c r="D204" s="10">
        <v>37</v>
      </c>
      <c r="E204" s="10">
        <v>682</v>
      </c>
      <c r="F204" s="10">
        <v>71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795</v>
      </c>
      <c r="D205" s="10">
        <v>46</v>
      </c>
      <c r="E205" s="10">
        <v>661</v>
      </c>
      <c r="F205" s="10">
        <v>88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2979</v>
      </c>
      <c r="D206" s="10">
        <v>132</v>
      </c>
      <c r="E206" s="10">
        <v>2545</v>
      </c>
      <c r="F206" s="10">
        <v>302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704</v>
      </c>
      <c r="D207" s="10">
        <v>28</v>
      </c>
      <c r="E207" s="10">
        <v>613</v>
      </c>
      <c r="F207" s="10">
        <v>63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691</v>
      </c>
      <c r="D208" s="10">
        <v>41</v>
      </c>
      <c r="E208" s="10">
        <v>564</v>
      </c>
      <c r="F208" s="10">
        <v>86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570</v>
      </c>
      <c r="D209" s="10">
        <v>12</v>
      </c>
      <c r="E209" s="10">
        <v>506</v>
      </c>
      <c r="F209" s="10">
        <v>52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546</v>
      </c>
      <c r="D210" s="10">
        <v>31</v>
      </c>
      <c r="E210" s="10">
        <v>461</v>
      </c>
      <c r="F210" s="10">
        <v>54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468</v>
      </c>
      <c r="D211" s="10">
        <v>20</v>
      </c>
      <c r="E211" s="10">
        <v>401</v>
      </c>
      <c r="F211" s="10">
        <v>47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1822</v>
      </c>
      <c r="D212" s="10">
        <v>80</v>
      </c>
      <c r="E212" s="10">
        <v>1508</v>
      </c>
      <c r="F212" s="10">
        <v>234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463</v>
      </c>
      <c r="D213" s="10">
        <v>12</v>
      </c>
      <c r="E213" s="10">
        <v>392</v>
      </c>
      <c r="F213" s="10">
        <v>59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385</v>
      </c>
      <c r="D214" s="10">
        <v>17</v>
      </c>
      <c r="E214" s="10">
        <v>323</v>
      </c>
      <c r="F214" s="10">
        <v>45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397</v>
      </c>
      <c r="D215" s="10">
        <v>21</v>
      </c>
      <c r="E215" s="10">
        <v>324</v>
      </c>
      <c r="F215" s="10">
        <v>52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322</v>
      </c>
      <c r="D216" s="10">
        <v>14</v>
      </c>
      <c r="E216" s="10">
        <v>271</v>
      </c>
      <c r="F216" s="10">
        <v>37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255</v>
      </c>
      <c r="D217" s="10">
        <v>16</v>
      </c>
      <c r="E217" s="10">
        <v>198</v>
      </c>
      <c r="F217" s="10">
        <v>41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988</v>
      </c>
      <c r="D218" s="10">
        <v>43</v>
      </c>
      <c r="E218" s="10">
        <v>812</v>
      </c>
      <c r="F218" s="10">
        <v>133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257</v>
      </c>
      <c r="D219" s="10">
        <v>17</v>
      </c>
      <c r="E219" s="10">
        <v>214</v>
      </c>
      <c r="F219" s="10">
        <v>26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218</v>
      </c>
      <c r="D220" s="10">
        <v>5</v>
      </c>
      <c r="E220" s="10">
        <v>187</v>
      </c>
      <c r="F220" s="10">
        <v>26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172</v>
      </c>
      <c r="D221" s="10">
        <v>1</v>
      </c>
      <c r="E221" s="10">
        <v>145</v>
      </c>
      <c r="F221" s="10">
        <v>26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188</v>
      </c>
      <c r="D222" s="10">
        <v>15</v>
      </c>
      <c r="E222" s="10">
        <v>139</v>
      </c>
      <c r="F222" s="10">
        <v>34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153</v>
      </c>
      <c r="D223" s="10">
        <v>5</v>
      </c>
      <c r="E223" s="10">
        <v>127</v>
      </c>
      <c r="F223" s="10">
        <v>21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624</v>
      </c>
      <c r="D224" s="10">
        <v>36</v>
      </c>
      <c r="E224" s="10">
        <v>501</v>
      </c>
      <c r="F224" s="10">
        <v>87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159227</v>
      </c>
      <c r="D225" s="3">
        <v>55101</v>
      </c>
      <c r="E225" s="3">
        <v>92443</v>
      </c>
      <c r="F225" s="3">
        <v>11683</v>
      </c>
    </row>
    <row r="226" spans="1:11" ht="12" customHeight="1">
      <c r="A226" s="33" t="s">
        <v>254</v>
      </c>
      <c r="B226" s="1" t="s">
        <v>8</v>
      </c>
      <c r="C226" s="10">
        <v>12044</v>
      </c>
      <c r="D226" s="10">
        <v>4383</v>
      </c>
      <c r="E226" s="10">
        <v>717</v>
      </c>
      <c r="F226" s="10">
        <v>6944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2050</v>
      </c>
      <c r="D227" s="10">
        <v>151</v>
      </c>
      <c r="E227" s="10">
        <v>168</v>
      </c>
      <c r="F227" s="10">
        <v>1731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2239</v>
      </c>
      <c r="D228" s="10">
        <v>197</v>
      </c>
      <c r="E228" s="10">
        <v>147</v>
      </c>
      <c r="F228" s="10">
        <v>1895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2352</v>
      </c>
      <c r="D229" s="10">
        <v>391</v>
      </c>
      <c r="E229" s="10">
        <v>162</v>
      </c>
      <c r="F229" s="10">
        <v>1799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2664</v>
      </c>
      <c r="D230" s="10">
        <v>1288</v>
      </c>
      <c r="E230" s="10">
        <v>147</v>
      </c>
      <c r="F230" s="10">
        <v>1229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2739</v>
      </c>
      <c r="D231" s="10">
        <v>2356</v>
      </c>
      <c r="E231" s="10">
        <v>93</v>
      </c>
      <c r="F231" s="10">
        <v>290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15193</v>
      </c>
      <c r="D232" s="10">
        <v>14699</v>
      </c>
      <c r="E232" s="10">
        <v>296</v>
      </c>
      <c r="F232" s="10">
        <v>198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2932</v>
      </c>
      <c r="D233" s="10">
        <v>2789</v>
      </c>
      <c r="E233" s="10">
        <v>67</v>
      </c>
      <c r="F233" s="10">
        <v>76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2968</v>
      </c>
      <c r="D234" s="10">
        <v>2897</v>
      </c>
      <c r="E234" s="10">
        <v>40</v>
      </c>
      <c r="F234" s="10">
        <v>31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3154</v>
      </c>
      <c r="D235" s="10">
        <v>3054</v>
      </c>
      <c r="E235" s="10">
        <v>63</v>
      </c>
      <c r="F235" s="10">
        <v>37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3041</v>
      </c>
      <c r="D236" s="10">
        <v>2937</v>
      </c>
      <c r="E236" s="10">
        <v>76</v>
      </c>
      <c r="F236" s="10">
        <v>28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3098</v>
      </c>
      <c r="D237" s="10">
        <v>3022</v>
      </c>
      <c r="E237" s="10">
        <v>50</v>
      </c>
      <c r="F237" s="10">
        <v>26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15379</v>
      </c>
      <c r="D238" s="10">
        <v>14761</v>
      </c>
      <c r="E238" s="10">
        <v>533</v>
      </c>
      <c r="F238" s="10">
        <v>85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3136</v>
      </c>
      <c r="D239" s="10">
        <v>3055</v>
      </c>
      <c r="E239" s="10">
        <v>70</v>
      </c>
      <c r="F239" s="10">
        <v>11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3114</v>
      </c>
      <c r="D240" s="10">
        <v>3018</v>
      </c>
      <c r="E240" s="10">
        <v>77</v>
      </c>
      <c r="F240" s="10">
        <v>19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3143</v>
      </c>
      <c r="D241" s="10">
        <v>3020</v>
      </c>
      <c r="E241" s="10">
        <v>101</v>
      </c>
      <c r="F241" s="10">
        <v>22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2970</v>
      </c>
      <c r="D242" s="10">
        <v>2821</v>
      </c>
      <c r="E242" s="10">
        <v>132</v>
      </c>
      <c r="F242" s="10">
        <v>17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3016</v>
      </c>
      <c r="D243" s="10">
        <v>2847</v>
      </c>
      <c r="E243" s="10">
        <v>153</v>
      </c>
      <c r="F243" s="10">
        <v>16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13767</v>
      </c>
      <c r="D244" s="10">
        <v>10060</v>
      </c>
      <c r="E244" s="10">
        <v>3554</v>
      </c>
      <c r="F244" s="10">
        <v>153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2739</v>
      </c>
      <c r="D245" s="10">
        <v>2529</v>
      </c>
      <c r="E245" s="10">
        <v>188</v>
      </c>
      <c r="F245" s="10">
        <v>22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2844</v>
      </c>
      <c r="D246" s="10">
        <v>2568</v>
      </c>
      <c r="E246" s="10">
        <v>256</v>
      </c>
      <c r="F246" s="10">
        <v>20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2838</v>
      </c>
      <c r="D247" s="10">
        <v>2345</v>
      </c>
      <c r="E247" s="10">
        <v>463</v>
      </c>
      <c r="F247" s="10">
        <v>30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2704</v>
      </c>
      <c r="D248" s="10">
        <v>1558</v>
      </c>
      <c r="E248" s="10">
        <v>1107</v>
      </c>
      <c r="F248" s="10">
        <v>39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2642</v>
      </c>
      <c r="D249" s="10">
        <v>1060</v>
      </c>
      <c r="E249" s="10">
        <v>1540</v>
      </c>
      <c r="F249" s="10">
        <v>42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13254</v>
      </c>
      <c r="D250" s="10">
        <v>3449</v>
      </c>
      <c r="E250" s="10">
        <v>9570</v>
      </c>
      <c r="F250" s="10">
        <v>235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2561</v>
      </c>
      <c r="D251" s="10">
        <v>888</v>
      </c>
      <c r="E251" s="10">
        <v>1635</v>
      </c>
      <c r="F251" s="10">
        <v>38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2643</v>
      </c>
      <c r="D252" s="10">
        <v>776</v>
      </c>
      <c r="E252" s="10">
        <v>1820</v>
      </c>
      <c r="F252" s="10">
        <v>47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2693</v>
      </c>
      <c r="D253" s="10">
        <v>699</v>
      </c>
      <c r="E253" s="10">
        <v>1944</v>
      </c>
      <c r="F253" s="10">
        <v>50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2633</v>
      </c>
      <c r="D254" s="10">
        <v>555</v>
      </c>
      <c r="E254" s="10">
        <v>2028</v>
      </c>
      <c r="F254" s="10">
        <v>50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2724</v>
      </c>
      <c r="D255" s="10">
        <v>531</v>
      </c>
      <c r="E255" s="10">
        <v>2143</v>
      </c>
      <c r="F255" s="10">
        <v>50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12875</v>
      </c>
      <c r="D256" s="10">
        <v>1979</v>
      </c>
      <c r="E256" s="10">
        <v>10573</v>
      </c>
      <c r="F256" s="10">
        <v>323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2608</v>
      </c>
      <c r="D257" s="10">
        <v>442</v>
      </c>
      <c r="E257" s="10">
        <v>2125</v>
      </c>
      <c r="F257" s="10">
        <v>41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2567</v>
      </c>
      <c r="D258" s="10">
        <v>402</v>
      </c>
      <c r="E258" s="10">
        <v>2096</v>
      </c>
      <c r="F258" s="10">
        <v>69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2726</v>
      </c>
      <c r="D259" s="10">
        <v>435</v>
      </c>
      <c r="E259" s="10">
        <v>2221</v>
      </c>
      <c r="F259" s="10">
        <v>70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2409</v>
      </c>
      <c r="D260" s="10">
        <v>362</v>
      </c>
      <c r="E260" s="10">
        <v>1984</v>
      </c>
      <c r="F260" s="10">
        <v>63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2565</v>
      </c>
      <c r="D261" s="10">
        <v>338</v>
      </c>
      <c r="E261" s="10">
        <v>2147</v>
      </c>
      <c r="F261" s="10">
        <v>80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12665</v>
      </c>
      <c r="D262" s="10">
        <v>1481</v>
      </c>
      <c r="E262" s="10">
        <v>10770</v>
      </c>
      <c r="F262" s="10">
        <v>414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2684</v>
      </c>
      <c r="D263" s="10">
        <v>325</v>
      </c>
      <c r="E263" s="10">
        <v>2292</v>
      </c>
      <c r="F263" s="10">
        <v>67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2696</v>
      </c>
      <c r="D264" s="10">
        <v>320</v>
      </c>
      <c r="E264" s="10">
        <v>2282</v>
      </c>
      <c r="F264" s="10">
        <v>94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2479</v>
      </c>
      <c r="D265" s="10">
        <v>305</v>
      </c>
      <c r="E265" s="10">
        <v>2101</v>
      </c>
      <c r="F265" s="10">
        <v>73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2425</v>
      </c>
      <c r="D266" s="10">
        <v>270</v>
      </c>
      <c r="E266" s="10">
        <v>2058</v>
      </c>
      <c r="F266" s="10">
        <v>97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2381</v>
      </c>
      <c r="D267" s="10">
        <v>261</v>
      </c>
      <c r="E267" s="10">
        <v>2037</v>
      </c>
      <c r="F267" s="10">
        <v>83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11908</v>
      </c>
      <c r="D268" s="10">
        <v>1141</v>
      </c>
      <c r="E268" s="10">
        <v>10364</v>
      </c>
      <c r="F268" s="10">
        <v>403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2455</v>
      </c>
      <c r="D269" s="10">
        <v>248</v>
      </c>
      <c r="E269" s="10">
        <v>2123</v>
      </c>
      <c r="F269" s="10">
        <v>84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2473</v>
      </c>
      <c r="D270" s="10">
        <v>255</v>
      </c>
      <c r="E270" s="10">
        <v>2120</v>
      </c>
      <c r="F270" s="10">
        <v>98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2262</v>
      </c>
      <c r="D271" s="10">
        <v>181</v>
      </c>
      <c r="E271" s="10">
        <v>2011</v>
      </c>
      <c r="F271" s="10">
        <v>70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2346</v>
      </c>
      <c r="D272" s="10">
        <v>217</v>
      </c>
      <c r="E272" s="10">
        <v>2058</v>
      </c>
      <c r="F272" s="10">
        <v>71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2372</v>
      </c>
      <c r="D273" s="10">
        <v>240</v>
      </c>
      <c r="E273" s="10">
        <v>2052</v>
      </c>
      <c r="F273" s="10">
        <v>80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11355</v>
      </c>
      <c r="D274" s="10">
        <v>938</v>
      </c>
      <c r="E274" s="10">
        <v>9983</v>
      </c>
      <c r="F274" s="10">
        <v>434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2395</v>
      </c>
      <c r="D275" s="10">
        <v>214</v>
      </c>
      <c r="E275" s="10">
        <v>2085</v>
      </c>
      <c r="F275" s="10">
        <v>96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2254</v>
      </c>
      <c r="D276" s="10">
        <v>200</v>
      </c>
      <c r="E276" s="10">
        <v>1977</v>
      </c>
      <c r="F276" s="10">
        <v>77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2389</v>
      </c>
      <c r="D277" s="10">
        <v>186</v>
      </c>
      <c r="E277" s="10">
        <v>2106</v>
      </c>
      <c r="F277" s="10">
        <v>97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2203</v>
      </c>
      <c r="D278" s="10">
        <v>178</v>
      </c>
      <c r="E278" s="10">
        <v>1942</v>
      </c>
      <c r="F278" s="10">
        <v>83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2114</v>
      </c>
      <c r="D279" s="10">
        <v>160</v>
      </c>
      <c r="E279" s="10">
        <v>1873</v>
      </c>
      <c r="F279" s="10">
        <v>81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9012</v>
      </c>
      <c r="D280" s="10">
        <v>641</v>
      </c>
      <c r="E280" s="10">
        <v>8004</v>
      </c>
      <c r="F280" s="10">
        <v>367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2035</v>
      </c>
      <c r="D281" s="10">
        <v>164</v>
      </c>
      <c r="E281" s="10">
        <v>1792</v>
      </c>
      <c r="F281" s="10">
        <v>79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1797</v>
      </c>
      <c r="D282" s="10">
        <v>121</v>
      </c>
      <c r="E282" s="10">
        <v>1612</v>
      </c>
      <c r="F282" s="10">
        <v>64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1845</v>
      </c>
      <c r="D283" s="10">
        <v>137</v>
      </c>
      <c r="E283" s="10">
        <v>1624</v>
      </c>
      <c r="F283" s="10">
        <v>84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1645</v>
      </c>
      <c r="D284" s="10">
        <v>113</v>
      </c>
      <c r="E284" s="10">
        <v>1453</v>
      </c>
      <c r="F284" s="10">
        <v>79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1690</v>
      </c>
      <c r="D285" s="10">
        <v>106</v>
      </c>
      <c r="E285" s="10">
        <v>1523</v>
      </c>
      <c r="F285" s="10">
        <v>61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7778</v>
      </c>
      <c r="D286" s="10">
        <v>434</v>
      </c>
      <c r="E286" s="10">
        <v>6982</v>
      </c>
      <c r="F286" s="10">
        <v>362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1816</v>
      </c>
      <c r="D287" s="10">
        <v>97</v>
      </c>
      <c r="E287" s="10">
        <v>1634</v>
      </c>
      <c r="F287" s="10">
        <v>85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1620</v>
      </c>
      <c r="D288" s="10">
        <v>99</v>
      </c>
      <c r="E288" s="10">
        <v>1442</v>
      </c>
      <c r="F288" s="10">
        <v>79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1561</v>
      </c>
      <c r="D289" s="10">
        <v>84</v>
      </c>
      <c r="E289" s="10">
        <v>1402</v>
      </c>
      <c r="F289" s="10">
        <v>75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1465</v>
      </c>
      <c r="D290" s="10">
        <v>77</v>
      </c>
      <c r="E290" s="10">
        <v>1324</v>
      </c>
      <c r="F290" s="10">
        <v>64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1316</v>
      </c>
      <c r="D291" s="10">
        <v>77</v>
      </c>
      <c r="E291" s="10">
        <v>1180</v>
      </c>
      <c r="F291" s="10">
        <v>59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6316</v>
      </c>
      <c r="D292" s="10">
        <v>333</v>
      </c>
      <c r="E292" s="10">
        <v>5666</v>
      </c>
      <c r="F292" s="10">
        <v>317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1276</v>
      </c>
      <c r="D293" s="10">
        <v>75</v>
      </c>
      <c r="E293" s="10">
        <v>1141</v>
      </c>
      <c r="F293" s="10">
        <v>60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1331</v>
      </c>
      <c r="D294" s="10">
        <v>81</v>
      </c>
      <c r="E294" s="10">
        <v>1187</v>
      </c>
      <c r="F294" s="10">
        <v>63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1212</v>
      </c>
      <c r="D295" s="10">
        <v>53</v>
      </c>
      <c r="E295" s="10">
        <v>1097</v>
      </c>
      <c r="F295" s="10">
        <v>62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1255</v>
      </c>
      <c r="D296" s="10">
        <v>55</v>
      </c>
      <c r="E296" s="10">
        <v>1135</v>
      </c>
      <c r="F296" s="10">
        <v>65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1242</v>
      </c>
      <c r="D297" s="10">
        <v>69</v>
      </c>
      <c r="E297" s="10">
        <v>1106</v>
      </c>
      <c r="F297" s="10">
        <v>67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5536</v>
      </c>
      <c r="D298" s="10">
        <v>286</v>
      </c>
      <c r="E298" s="10">
        <v>4898</v>
      </c>
      <c r="F298" s="10">
        <v>352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1184</v>
      </c>
      <c r="D299" s="10">
        <v>60</v>
      </c>
      <c r="E299" s="10">
        <v>1055</v>
      </c>
      <c r="F299" s="10">
        <v>69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1116</v>
      </c>
      <c r="D300" s="10">
        <v>54</v>
      </c>
      <c r="E300" s="10">
        <v>983</v>
      </c>
      <c r="F300" s="10">
        <v>79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1130</v>
      </c>
      <c r="D301" s="10">
        <v>65</v>
      </c>
      <c r="E301" s="10">
        <v>994</v>
      </c>
      <c r="F301" s="10">
        <v>71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1083</v>
      </c>
      <c r="D302" s="10">
        <v>67</v>
      </c>
      <c r="E302" s="10">
        <v>950</v>
      </c>
      <c r="F302" s="10">
        <v>66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1023</v>
      </c>
      <c r="D303" s="10">
        <v>40</v>
      </c>
      <c r="E303" s="10">
        <v>916</v>
      </c>
      <c r="F303" s="10">
        <v>67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4735</v>
      </c>
      <c r="D304" s="10">
        <v>200</v>
      </c>
      <c r="E304" s="10">
        <v>4170</v>
      </c>
      <c r="F304" s="10">
        <v>365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1070</v>
      </c>
      <c r="D305" s="10">
        <v>54</v>
      </c>
      <c r="E305" s="10">
        <v>932</v>
      </c>
      <c r="F305" s="10">
        <v>84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968</v>
      </c>
      <c r="D306" s="10">
        <v>39</v>
      </c>
      <c r="E306" s="10">
        <v>856</v>
      </c>
      <c r="F306" s="10">
        <v>73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971</v>
      </c>
      <c r="D307" s="10">
        <v>44</v>
      </c>
      <c r="E307" s="10">
        <v>861</v>
      </c>
      <c r="F307" s="10">
        <v>66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843</v>
      </c>
      <c r="D308" s="10">
        <v>33</v>
      </c>
      <c r="E308" s="10">
        <v>745</v>
      </c>
      <c r="F308" s="10">
        <v>65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883</v>
      </c>
      <c r="D309" s="10">
        <v>30</v>
      </c>
      <c r="E309" s="10">
        <v>776</v>
      </c>
      <c r="F309" s="10">
        <v>77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3535</v>
      </c>
      <c r="D310" s="10">
        <v>151</v>
      </c>
      <c r="E310" s="10">
        <v>3076</v>
      </c>
      <c r="F310" s="10">
        <v>308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891</v>
      </c>
      <c r="D311" s="10">
        <v>37</v>
      </c>
      <c r="E311" s="10">
        <v>783</v>
      </c>
      <c r="F311" s="10">
        <v>71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720</v>
      </c>
      <c r="D312" s="10">
        <v>29</v>
      </c>
      <c r="E312" s="10">
        <v>627</v>
      </c>
      <c r="F312" s="10">
        <v>64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696</v>
      </c>
      <c r="D313" s="10">
        <v>37</v>
      </c>
      <c r="E313" s="10">
        <v>610</v>
      </c>
      <c r="F313" s="10">
        <v>49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662</v>
      </c>
      <c r="D314" s="10">
        <v>26</v>
      </c>
      <c r="E314" s="10">
        <v>572</v>
      </c>
      <c r="F314" s="10">
        <v>64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566</v>
      </c>
      <c r="D315" s="10">
        <v>22</v>
      </c>
      <c r="E315" s="10">
        <v>484</v>
      </c>
      <c r="F315" s="10">
        <v>60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2064</v>
      </c>
      <c r="D316" s="10">
        <v>87</v>
      </c>
      <c r="E316" s="10">
        <v>1769</v>
      </c>
      <c r="F316" s="10">
        <v>208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524</v>
      </c>
      <c r="D317" s="10">
        <v>24</v>
      </c>
      <c r="E317" s="10">
        <v>449</v>
      </c>
      <c r="F317" s="10">
        <v>51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462</v>
      </c>
      <c r="D318" s="10">
        <v>19</v>
      </c>
      <c r="E318" s="10">
        <v>397</v>
      </c>
      <c r="F318" s="10">
        <v>46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442</v>
      </c>
      <c r="D319" s="10">
        <v>16</v>
      </c>
      <c r="E319" s="10">
        <v>386</v>
      </c>
      <c r="F319" s="10">
        <v>40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342</v>
      </c>
      <c r="D320" s="10">
        <v>15</v>
      </c>
      <c r="E320" s="10">
        <v>290</v>
      </c>
      <c r="F320" s="10">
        <v>37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294</v>
      </c>
      <c r="D321" s="10">
        <v>13</v>
      </c>
      <c r="E321" s="10">
        <v>247</v>
      </c>
      <c r="F321" s="10">
        <v>34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1073</v>
      </c>
      <c r="D322" s="10">
        <v>35</v>
      </c>
      <c r="E322" s="10">
        <v>908</v>
      </c>
      <c r="F322" s="10">
        <v>130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252</v>
      </c>
      <c r="D323" s="10">
        <v>6</v>
      </c>
      <c r="E323" s="10">
        <v>217</v>
      </c>
      <c r="F323" s="10">
        <v>29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270</v>
      </c>
      <c r="D324" s="10">
        <v>12</v>
      </c>
      <c r="E324" s="10">
        <v>221</v>
      </c>
      <c r="F324" s="10">
        <v>37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232</v>
      </c>
      <c r="D325" s="10">
        <v>9</v>
      </c>
      <c r="E325" s="10">
        <v>199</v>
      </c>
      <c r="F325" s="10">
        <v>24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191</v>
      </c>
      <c r="D326" s="10">
        <v>6</v>
      </c>
      <c r="E326" s="10">
        <v>157</v>
      </c>
      <c r="F326" s="10">
        <v>28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128</v>
      </c>
      <c r="D327" s="10">
        <v>2</v>
      </c>
      <c r="E327" s="10">
        <v>114</v>
      </c>
      <c r="F327" s="10">
        <v>12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466</v>
      </c>
      <c r="D328" s="10">
        <v>23</v>
      </c>
      <c r="E328" s="10">
        <v>391</v>
      </c>
      <c r="F328" s="10">
        <v>52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152</v>
      </c>
      <c r="D329" s="10">
        <v>13</v>
      </c>
      <c r="E329" s="10">
        <v>119</v>
      </c>
      <c r="F329" s="10">
        <v>20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98</v>
      </c>
      <c r="D330" s="10">
        <v>4</v>
      </c>
      <c r="E330" s="10">
        <v>82</v>
      </c>
      <c r="F330" s="10">
        <v>12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83</v>
      </c>
      <c r="D331" s="10">
        <v>4</v>
      </c>
      <c r="E331" s="10">
        <v>73</v>
      </c>
      <c r="F331" s="10">
        <v>6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68</v>
      </c>
      <c r="D332" s="10">
        <v>1</v>
      </c>
      <c r="E332" s="10">
        <v>61</v>
      </c>
      <c r="F332" s="10">
        <v>6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65</v>
      </c>
      <c r="D333" s="10">
        <v>1</v>
      </c>
      <c r="E333" s="10">
        <v>56</v>
      </c>
      <c r="F333" s="10">
        <v>8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272</v>
      </c>
      <c r="D334" s="5">
        <v>20</v>
      </c>
      <c r="E334" s="5">
        <v>219</v>
      </c>
      <c r="F334" s="5">
        <v>33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6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5.66406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181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100964</v>
      </c>
      <c r="D5" s="3">
        <v>32478</v>
      </c>
      <c r="E5" s="3">
        <v>64660</v>
      </c>
      <c r="F5" s="3">
        <v>3826</v>
      </c>
    </row>
    <row r="6" spans="1:32" ht="12" customHeight="1">
      <c r="A6" s="33" t="s">
        <v>254</v>
      </c>
      <c r="B6" s="1" t="s">
        <v>8</v>
      </c>
      <c r="C6" s="10">
        <v>6122</v>
      </c>
      <c r="D6" s="10">
        <v>3870</v>
      </c>
      <c r="E6" s="10">
        <v>267</v>
      </c>
      <c r="F6" s="10">
        <v>1985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1035</v>
      </c>
      <c r="D7" s="10">
        <v>191</v>
      </c>
      <c r="E7" s="10">
        <v>75</v>
      </c>
      <c r="F7" s="10">
        <v>769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1092</v>
      </c>
      <c r="D8" s="10">
        <v>383</v>
      </c>
      <c r="E8" s="10">
        <v>64</v>
      </c>
      <c r="F8" s="10">
        <v>645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1289</v>
      </c>
      <c r="D9" s="10">
        <v>745</v>
      </c>
      <c r="E9" s="10">
        <v>74</v>
      </c>
      <c r="F9" s="10">
        <v>470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1317</v>
      </c>
      <c r="D10" s="10">
        <v>1200</v>
      </c>
      <c r="E10" s="10">
        <v>32</v>
      </c>
      <c r="F10" s="10">
        <v>85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1389</v>
      </c>
      <c r="D11" s="10">
        <v>1351</v>
      </c>
      <c r="E11" s="10">
        <v>22</v>
      </c>
      <c r="F11" s="10">
        <v>16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7396</v>
      </c>
      <c r="D12" s="10">
        <v>7191</v>
      </c>
      <c r="E12" s="10">
        <v>135</v>
      </c>
      <c r="F12" s="10">
        <v>70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1421</v>
      </c>
      <c r="D13" s="10">
        <v>1384</v>
      </c>
      <c r="E13" s="10">
        <v>26</v>
      </c>
      <c r="F13" s="10">
        <v>11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1484</v>
      </c>
      <c r="D14" s="10">
        <v>1438</v>
      </c>
      <c r="E14" s="10">
        <v>35</v>
      </c>
      <c r="F14" s="10">
        <v>11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1566</v>
      </c>
      <c r="D15" s="10">
        <v>1530</v>
      </c>
      <c r="E15" s="10">
        <v>15</v>
      </c>
      <c r="F15" s="10">
        <v>21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1377</v>
      </c>
      <c r="D16" s="10">
        <v>1335</v>
      </c>
      <c r="E16" s="10">
        <v>30</v>
      </c>
      <c r="F16" s="10">
        <v>12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1548</v>
      </c>
      <c r="D17" s="10">
        <v>1504</v>
      </c>
      <c r="E17" s="10">
        <v>29</v>
      </c>
      <c r="F17" s="10">
        <v>15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7383</v>
      </c>
      <c r="D18" s="10">
        <v>7112</v>
      </c>
      <c r="E18" s="10">
        <v>221</v>
      </c>
      <c r="F18" s="10">
        <v>50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1423</v>
      </c>
      <c r="D19" s="10">
        <v>1384</v>
      </c>
      <c r="E19" s="10">
        <v>33</v>
      </c>
      <c r="F19" s="10">
        <v>6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1527</v>
      </c>
      <c r="D20" s="10">
        <v>1487</v>
      </c>
      <c r="E20" s="10">
        <v>28</v>
      </c>
      <c r="F20" s="10">
        <v>12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1508</v>
      </c>
      <c r="D21" s="10">
        <v>1450</v>
      </c>
      <c r="E21" s="10">
        <v>46</v>
      </c>
      <c r="F21" s="10">
        <v>12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1467</v>
      </c>
      <c r="D22" s="10">
        <v>1409</v>
      </c>
      <c r="E22" s="10">
        <v>49</v>
      </c>
      <c r="F22" s="10">
        <v>9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1458</v>
      </c>
      <c r="D23" s="10">
        <v>1382</v>
      </c>
      <c r="E23" s="10">
        <v>65</v>
      </c>
      <c r="F23" s="10">
        <v>11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7180</v>
      </c>
      <c r="D24" s="10">
        <v>5902</v>
      </c>
      <c r="E24" s="10">
        <v>1199</v>
      </c>
      <c r="F24" s="10">
        <v>79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1447</v>
      </c>
      <c r="D25" s="10">
        <v>1368</v>
      </c>
      <c r="E25" s="10">
        <v>72</v>
      </c>
      <c r="F25" s="10">
        <v>7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1444</v>
      </c>
      <c r="D26" s="10">
        <v>1324</v>
      </c>
      <c r="E26" s="10">
        <v>105</v>
      </c>
      <c r="F26" s="10">
        <v>15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1530</v>
      </c>
      <c r="D27" s="10">
        <v>1364</v>
      </c>
      <c r="E27" s="10">
        <v>145</v>
      </c>
      <c r="F27" s="10">
        <v>21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1382</v>
      </c>
      <c r="D28" s="10">
        <v>998</v>
      </c>
      <c r="E28" s="10">
        <v>362</v>
      </c>
      <c r="F28" s="10">
        <v>22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1377</v>
      </c>
      <c r="D29" s="10">
        <v>848</v>
      </c>
      <c r="E29" s="10">
        <v>515</v>
      </c>
      <c r="F29" s="10">
        <v>14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6634</v>
      </c>
      <c r="D30" s="10">
        <v>2960</v>
      </c>
      <c r="E30" s="10">
        <v>3613</v>
      </c>
      <c r="F30" s="10">
        <v>61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1246</v>
      </c>
      <c r="D31" s="10">
        <v>686</v>
      </c>
      <c r="E31" s="10">
        <v>551</v>
      </c>
      <c r="F31" s="10">
        <v>9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1321</v>
      </c>
      <c r="D32" s="10">
        <v>670</v>
      </c>
      <c r="E32" s="10">
        <v>646</v>
      </c>
      <c r="F32" s="10">
        <v>5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1318</v>
      </c>
      <c r="D33" s="10">
        <v>591</v>
      </c>
      <c r="E33" s="10">
        <v>713</v>
      </c>
      <c r="F33" s="10">
        <v>14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1388</v>
      </c>
      <c r="D34" s="10">
        <v>556</v>
      </c>
      <c r="E34" s="10">
        <v>815</v>
      </c>
      <c r="F34" s="10">
        <v>17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1361</v>
      </c>
      <c r="D35" s="10">
        <v>457</v>
      </c>
      <c r="E35" s="10">
        <v>888</v>
      </c>
      <c r="F35" s="10">
        <v>16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6841</v>
      </c>
      <c r="D36" s="10">
        <v>1520</v>
      </c>
      <c r="E36" s="10">
        <v>5203</v>
      </c>
      <c r="F36" s="10">
        <v>118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1346</v>
      </c>
      <c r="D37" s="10">
        <v>392</v>
      </c>
      <c r="E37" s="10">
        <v>939</v>
      </c>
      <c r="F37" s="10">
        <v>15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1356</v>
      </c>
      <c r="D38" s="10">
        <v>311</v>
      </c>
      <c r="E38" s="10">
        <v>1029</v>
      </c>
      <c r="F38" s="10">
        <v>16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1364</v>
      </c>
      <c r="D39" s="10">
        <v>315</v>
      </c>
      <c r="E39" s="10">
        <v>1014</v>
      </c>
      <c r="F39" s="10">
        <v>35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1355</v>
      </c>
      <c r="D40" s="10">
        <v>260</v>
      </c>
      <c r="E40" s="10">
        <v>1072</v>
      </c>
      <c r="F40" s="10">
        <v>23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1420</v>
      </c>
      <c r="D41" s="10">
        <v>242</v>
      </c>
      <c r="E41" s="10">
        <v>1149</v>
      </c>
      <c r="F41" s="10">
        <v>29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7105</v>
      </c>
      <c r="D42" s="10">
        <v>1032</v>
      </c>
      <c r="E42" s="10">
        <v>5975</v>
      </c>
      <c r="F42" s="10">
        <v>98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1461</v>
      </c>
      <c r="D43" s="10">
        <v>272</v>
      </c>
      <c r="E43" s="10">
        <v>1172</v>
      </c>
      <c r="F43" s="10">
        <v>17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1473</v>
      </c>
      <c r="D44" s="10">
        <v>221</v>
      </c>
      <c r="E44" s="10">
        <v>1228</v>
      </c>
      <c r="F44" s="10">
        <v>24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1411</v>
      </c>
      <c r="D45" s="10">
        <v>194</v>
      </c>
      <c r="E45" s="10">
        <v>1203</v>
      </c>
      <c r="F45" s="10">
        <v>14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1385</v>
      </c>
      <c r="D46" s="10">
        <v>182</v>
      </c>
      <c r="E46" s="10">
        <v>1185</v>
      </c>
      <c r="F46" s="10">
        <v>18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1375</v>
      </c>
      <c r="D47" s="10">
        <v>163</v>
      </c>
      <c r="E47" s="10">
        <v>1187</v>
      </c>
      <c r="F47" s="10">
        <v>25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7336</v>
      </c>
      <c r="D48" s="10">
        <v>722</v>
      </c>
      <c r="E48" s="10">
        <v>6490</v>
      </c>
      <c r="F48" s="10">
        <v>124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1543</v>
      </c>
      <c r="D49" s="10">
        <v>185</v>
      </c>
      <c r="E49" s="10">
        <v>1337</v>
      </c>
      <c r="F49" s="10">
        <v>21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1524</v>
      </c>
      <c r="D50" s="10">
        <v>158</v>
      </c>
      <c r="E50" s="10">
        <v>1337</v>
      </c>
      <c r="F50" s="10">
        <v>29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1339</v>
      </c>
      <c r="D51" s="10">
        <v>132</v>
      </c>
      <c r="E51" s="10">
        <v>1185</v>
      </c>
      <c r="F51" s="10">
        <v>22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1393</v>
      </c>
      <c r="D52" s="10">
        <v>125</v>
      </c>
      <c r="E52" s="10">
        <v>1247</v>
      </c>
      <c r="F52" s="10">
        <v>21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1537</v>
      </c>
      <c r="D53" s="10">
        <v>122</v>
      </c>
      <c r="E53" s="10">
        <v>1384</v>
      </c>
      <c r="F53" s="10">
        <v>31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7589</v>
      </c>
      <c r="D54" s="10">
        <v>647</v>
      </c>
      <c r="E54" s="10">
        <v>6820</v>
      </c>
      <c r="F54" s="10">
        <v>122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1532</v>
      </c>
      <c r="D55" s="10">
        <v>139</v>
      </c>
      <c r="E55" s="10">
        <v>1368</v>
      </c>
      <c r="F55" s="10">
        <v>25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1486</v>
      </c>
      <c r="D56" s="10">
        <v>133</v>
      </c>
      <c r="E56" s="10">
        <v>1333</v>
      </c>
      <c r="F56" s="10">
        <v>20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1587</v>
      </c>
      <c r="D57" s="10">
        <v>145</v>
      </c>
      <c r="E57" s="10">
        <v>1413</v>
      </c>
      <c r="F57" s="10">
        <v>29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1494</v>
      </c>
      <c r="D58" s="10">
        <v>116</v>
      </c>
      <c r="E58" s="10">
        <v>1357</v>
      </c>
      <c r="F58" s="10">
        <v>21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1490</v>
      </c>
      <c r="D59" s="10">
        <v>114</v>
      </c>
      <c r="E59" s="10">
        <v>1349</v>
      </c>
      <c r="F59" s="10">
        <v>27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6507</v>
      </c>
      <c r="D60" s="10">
        <v>423</v>
      </c>
      <c r="E60" s="10">
        <v>5951</v>
      </c>
      <c r="F60" s="10">
        <v>133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1388</v>
      </c>
      <c r="D61" s="10">
        <v>97</v>
      </c>
      <c r="E61" s="10">
        <v>1266</v>
      </c>
      <c r="F61" s="10">
        <v>25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1283</v>
      </c>
      <c r="D62" s="10">
        <v>85</v>
      </c>
      <c r="E62" s="10">
        <v>1173</v>
      </c>
      <c r="F62" s="10">
        <v>25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1332</v>
      </c>
      <c r="D63" s="10">
        <v>89</v>
      </c>
      <c r="E63" s="10">
        <v>1220</v>
      </c>
      <c r="F63" s="10">
        <v>23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1275</v>
      </c>
      <c r="D64" s="10">
        <v>80</v>
      </c>
      <c r="E64" s="10">
        <v>1171</v>
      </c>
      <c r="F64" s="10">
        <v>24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1229</v>
      </c>
      <c r="D65" s="10">
        <v>72</v>
      </c>
      <c r="E65" s="10">
        <v>1121</v>
      </c>
      <c r="F65" s="10">
        <v>36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5329</v>
      </c>
      <c r="D66" s="10">
        <v>259</v>
      </c>
      <c r="E66" s="10">
        <v>4962</v>
      </c>
      <c r="F66" s="10">
        <v>108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1198</v>
      </c>
      <c r="D67" s="10">
        <v>52</v>
      </c>
      <c r="E67" s="10">
        <v>1121</v>
      </c>
      <c r="F67" s="10">
        <v>25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1036</v>
      </c>
      <c r="D68" s="10">
        <v>57</v>
      </c>
      <c r="E68" s="10">
        <v>963</v>
      </c>
      <c r="F68" s="10">
        <v>16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1087</v>
      </c>
      <c r="D69" s="10">
        <v>62</v>
      </c>
      <c r="E69" s="10">
        <v>1001</v>
      </c>
      <c r="F69" s="10">
        <v>24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993</v>
      </c>
      <c r="D70" s="10">
        <v>46</v>
      </c>
      <c r="E70" s="10">
        <v>923</v>
      </c>
      <c r="F70" s="10">
        <v>24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1015</v>
      </c>
      <c r="D71" s="10">
        <v>42</v>
      </c>
      <c r="E71" s="10">
        <v>954</v>
      </c>
      <c r="F71" s="10">
        <v>19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5078</v>
      </c>
      <c r="D72" s="10">
        <v>204</v>
      </c>
      <c r="E72" s="10">
        <v>4760</v>
      </c>
      <c r="F72" s="10">
        <v>114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1045</v>
      </c>
      <c r="D73" s="10">
        <v>45</v>
      </c>
      <c r="E73" s="10">
        <v>977</v>
      </c>
      <c r="F73" s="10">
        <v>23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983</v>
      </c>
      <c r="D74" s="10">
        <v>52</v>
      </c>
      <c r="E74" s="10">
        <v>904</v>
      </c>
      <c r="F74" s="10">
        <v>27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1012</v>
      </c>
      <c r="D75" s="10">
        <v>42</v>
      </c>
      <c r="E75" s="10">
        <v>947</v>
      </c>
      <c r="F75" s="10">
        <v>23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1038</v>
      </c>
      <c r="D76" s="10">
        <v>28</v>
      </c>
      <c r="E76" s="10">
        <v>993</v>
      </c>
      <c r="F76" s="10">
        <v>17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1000</v>
      </c>
      <c r="D77" s="10">
        <v>37</v>
      </c>
      <c r="E77" s="10">
        <v>939</v>
      </c>
      <c r="F77" s="10">
        <v>24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4834</v>
      </c>
      <c r="D78" s="10">
        <v>146</v>
      </c>
      <c r="E78" s="10">
        <v>4552</v>
      </c>
      <c r="F78" s="10">
        <v>136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1057</v>
      </c>
      <c r="D79" s="10">
        <v>31</v>
      </c>
      <c r="E79" s="10">
        <v>987</v>
      </c>
      <c r="F79" s="10">
        <v>39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926</v>
      </c>
      <c r="D80" s="10">
        <v>26</v>
      </c>
      <c r="E80" s="10">
        <v>876</v>
      </c>
      <c r="F80" s="10">
        <v>24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984</v>
      </c>
      <c r="D81" s="10">
        <v>31</v>
      </c>
      <c r="E81" s="10">
        <v>924</v>
      </c>
      <c r="F81" s="10">
        <v>29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921</v>
      </c>
      <c r="D82" s="10">
        <v>36</v>
      </c>
      <c r="E82" s="10">
        <v>860</v>
      </c>
      <c r="F82" s="10">
        <v>25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946</v>
      </c>
      <c r="D83" s="10">
        <v>22</v>
      </c>
      <c r="E83" s="10">
        <v>905</v>
      </c>
      <c r="F83" s="10">
        <v>19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4625</v>
      </c>
      <c r="D84" s="10">
        <v>168</v>
      </c>
      <c r="E84" s="10">
        <v>4290</v>
      </c>
      <c r="F84" s="10">
        <v>167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954</v>
      </c>
      <c r="D85" s="10">
        <v>24</v>
      </c>
      <c r="E85" s="10">
        <v>891</v>
      </c>
      <c r="F85" s="10">
        <v>39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1038</v>
      </c>
      <c r="D86" s="10">
        <v>55</v>
      </c>
      <c r="E86" s="10">
        <v>948</v>
      </c>
      <c r="F86" s="10">
        <v>35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870</v>
      </c>
      <c r="D87" s="10">
        <v>28</v>
      </c>
      <c r="E87" s="10">
        <v>802</v>
      </c>
      <c r="F87" s="10">
        <v>40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927</v>
      </c>
      <c r="D88" s="10">
        <v>32</v>
      </c>
      <c r="E88" s="10">
        <v>863</v>
      </c>
      <c r="F88" s="10">
        <v>32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836</v>
      </c>
      <c r="D89" s="10">
        <v>29</v>
      </c>
      <c r="E89" s="10">
        <v>786</v>
      </c>
      <c r="F89" s="10">
        <v>21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4024</v>
      </c>
      <c r="D90" s="10">
        <v>119</v>
      </c>
      <c r="E90" s="10">
        <v>3781</v>
      </c>
      <c r="F90" s="10">
        <v>124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892</v>
      </c>
      <c r="D91" s="10">
        <v>26</v>
      </c>
      <c r="E91" s="10">
        <v>832</v>
      </c>
      <c r="F91" s="10">
        <v>34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863</v>
      </c>
      <c r="D92" s="10">
        <v>15</v>
      </c>
      <c r="E92" s="10">
        <v>829</v>
      </c>
      <c r="F92" s="10">
        <v>19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810</v>
      </c>
      <c r="D93" s="10">
        <v>30</v>
      </c>
      <c r="E93" s="10">
        <v>754</v>
      </c>
      <c r="F93" s="10">
        <v>26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747</v>
      </c>
      <c r="D94" s="10">
        <v>26</v>
      </c>
      <c r="E94" s="10">
        <v>697</v>
      </c>
      <c r="F94" s="10">
        <v>24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712</v>
      </c>
      <c r="D95" s="10">
        <v>22</v>
      </c>
      <c r="E95" s="10">
        <v>669</v>
      </c>
      <c r="F95" s="10">
        <v>21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3043</v>
      </c>
      <c r="D96" s="10">
        <v>80</v>
      </c>
      <c r="E96" s="10">
        <v>2832</v>
      </c>
      <c r="F96" s="10">
        <v>131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670</v>
      </c>
      <c r="D97" s="10">
        <v>17</v>
      </c>
      <c r="E97" s="10">
        <v>620</v>
      </c>
      <c r="F97" s="10">
        <v>33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684</v>
      </c>
      <c r="D98" s="10">
        <v>16</v>
      </c>
      <c r="E98" s="10">
        <v>641</v>
      </c>
      <c r="F98" s="10">
        <v>27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579</v>
      </c>
      <c r="D99" s="10">
        <v>15</v>
      </c>
      <c r="E99" s="10">
        <v>547</v>
      </c>
      <c r="F99" s="10">
        <v>17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606</v>
      </c>
      <c r="D100" s="10">
        <v>21</v>
      </c>
      <c r="E100" s="10">
        <v>562</v>
      </c>
      <c r="F100" s="10">
        <v>23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504</v>
      </c>
      <c r="D101" s="10">
        <v>11</v>
      </c>
      <c r="E101" s="10">
        <v>462</v>
      </c>
      <c r="F101" s="10">
        <v>31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1981</v>
      </c>
      <c r="D102" s="10">
        <v>53</v>
      </c>
      <c r="E102" s="10">
        <v>1841</v>
      </c>
      <c r="F102" s="10">
        <v>87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445</v>
      </c>
      <c r="D103" s="10">
        <v>7</v>
      </c>
      <c r="E103" s="10">
        <v>423</v>
      </c>
      <c r="F103" s="10">
        <v>15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404</v>
      </c>
      <c r="D104" s="10">
        <v>14</v>
      </c>
      <c r="E104" s="10">
        <v>368</v>
      </c>
      <c r="F104" s="10">
        <v>22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425</v>
      </c>
      <c r="D105" s="10">
        <v>16</v>
      </c>
      <c r="E105" s="10">
        <v>393</v>
      </c>
      <c r="F105" s="10">
        <v>16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357</v>
      </c>
      <c r="D106" s="10">
        <v>10</v>
      </c>
      <c r="E106" s="10">
        <v>332</v>
      </c>
      <c r="F106" s="10">
        <v>15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350</v>
      </c>
      <c r="D107" s="10">
        <v>6</v>
      </c>
      <c r="E107" s="10">
        <v>325</v>
      </c>
      <c r="F107" s="10">
        <v>19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1232</v>
      </c>
      <c r="D108" s="10">
        <v>43</v>
      </c>
      <c r="E108" s="10">
        <v>1125</v>
      </c>
      <c r="F108" s="10">
        <v>64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312</v>
      </c>
      <c r="D109" s="10">
        <v>8</v>
      </c>
      <c r="E109" s="10">
        <v>291</v>
      </c>
      <c r="F109" s="10">
        <v>13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268</v>
      </c>
      <c r="D110" s="10">
        <v>8</v>
      </c>
      <c r="E110" s="10">
        <v>246</v>
      </c>
      <c r="F110" s="10">
        <v>14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246</v>
      </c>
      <c r="D111" s="10">
        <v>14</v>
      </c>
      <c r="E111" s="10">
        <v>220</v>
      </c>
      <c r="F111" s="10">
        <v>12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214</v>
      </c>
      <c r="D112" s="10">
        <v>7</v>
      </c>
      <c r="E112" s="10">
        <v>196</v>
      </c>
      <c r="F112" s="10">
        <v>11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192</v>
      </c>
      <c r="D113" s="10">
        <v>6</v>
      </c>
      <c r="E113" s="10">
        <v>172</v>
      </c>
      <c r="F113" s="10">
        <v>14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725</v>
      </c>
      <c r="D114" s="10">
        <v>27</v>
      </c>
      <c r="E114" s="10">
        <v>643</v>
      </c>
      <c r="F114" s="10">
        <v>55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52663</v>
      </c>
      <c r="D115" s="3">
        <v>17109</v>
      </c>
      <c r="E115" s="3">
        <v>33595</v>
      </c>
      <c r="F115" s="3">
        <v>1959</v>
      </c>
    </row>
    <row r="116" spans="1:11" ht="12" customHeight="1">
      <c r="A116" s="33" t="s">
        <v>254</v>
      </c>
      <c r="B116" s="1" t="s">
        <v>8</v>
      </c>
      <c r="C116" s="10">
        <v>2982</v>
      </c>
      <c r="D116" s="10">
        <v>1875</v>
      </c>
      <c r="E116" s="10">
        <v>132</v>
      </c>
      <c r="F116" s="10">
        <v>975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477</v>
      </c>
      <c r="D117" s="10">
        <v>81</v>
      </c>
      <c r="E117" s="10">
        <v>34</v>
      </c>
      <c r="F117" s="10">
        <v>362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525</v>
      </c>
      <c r="D118" s="10">
        <v>173</v>
      </c>
      <c r="E118" s="10">
        <v>34</v>
      </c>
      <c r="F118" s="10">
        <v>318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656</v>
      </c>
      <c r="D119" s="10">
        <v>375</v>
      </c>
      <c r="E119" s="10">
        <v>37</v>
      </c>
      <c r="F119" s="10">
        <v>244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656</v>
      </c>
      <c r="D120" s="10">
        <v>599</v>
      </c>
      <c r="E120" s="10">
        <v>16</v>
      </c>
      <c r="F120" s="10">
        <v>41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668</v>
      </c>
      <c r="D121" s="10">
        <v>647</v>
      </c>
      <c r="E121" s="10">
        <v>11</v>
      </c>
      <c r="F121" s="10">
        <v>10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3603</v>
      </c>
      <c r="D122" s="10">
        <v>3499</v>
      </c>
      <c r="E122" s="10">
        <v>69</v>
      </c>
      <c r="F122" s="10">
        <v>35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690</v>
      </c>
      <c r="D123" s="10">
        <v>670</v>
      </c>
      <c r="E123" s="10">
        <v>15</v>
      </c>
      <c r="F123" s="10">
        <v>5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734</v>
      </c>
      <c r="D124" s="10">
        <v>714</v>
      </c>
      <c r="E124" s="10">
        <v>16</v>
      </c>
      <c r="F124" s="10">
        <v>4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769</v>
      </c>
      <c r="D125" s="10">
        <v>745</v>
      </c>
      <c r="E125" s="10">
        <v>8</v>
      </c>
      <c r="F125" s="10">
        <v>16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676</v>
      </c>
      <c r="D126" s="10">
        <v>654</v>
      </c>
      <c r="E126" s="10">
        <v>14</v>
      </c>
      <c r="F126" s="10">
        <v>8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734</v>
      </c>
      <c r="D127" s="10">
        <v>716</v>
      </c>
      <c r="E127" s="10">
        <v>16</v>
      </c>
      <c r="F127" s="10">
        <v>2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3632</v>
      </c>
      <c r="D128" s="10">
        <v>3507</v>
      </c>
      <c r="E128" s="10">
        <v>98</v>
      </c>
      <c r="F128" s="10">
        <v>27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705</v>
      </c>
      <c r="D129" s="10">
        <v>687</v>
      </c>
      <c r="E129" s="10">
        <v>15</v>
      </c>
      <c r="F129" s="10">
        <v>3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747</v>
      </c>
      <c r="D130" s="10">
        <v>730</v>
      </c>
      <c r="E130" s="10">
        <v>10</v>
      </c>
      <c r="F130" s="10">
        <v>7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703</v>
      </c>
      <c r="D131" s="10">
        <v>686</v>
      </c>
      <c r="E131" s="10">
        <v>13</v>
      </c>
      <c r="F131" s="10">
        <v>4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752</v>
      </c>
      <c r="D132" s="10">
        <v>715</v>
      </c>
      <c r="E132" s="10">
        <v>31</v>
      </c>
      <c r="F132" s="10">
        <v>6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725</v>
      </c>
      <c r="D133" s="10">
        <v>689</v>
      </c>
      <c r="E133" s="10">
        <v>29</v>
      </c>
      <c r="F133" s="10">
        <v>7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3535</v>
      </c>
      <c r="D134" s="10">
        <v>3011</v>
      </c>
      <c r="E134" s="10">
        <v>482</v>
      </c>
      <c r="F134" s="10">
        <v>42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700</v>
      </c>
      <c r="D135" s="10">
        <v>669</v>
      </c>
      <c r="E135" s="10">
        <v>28</v>
      </c>
      <c r="F135" s="10">
        <v>3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691</v>
      </c>
      <c r="D136" s="10">
        <v>637</v>
      </c>
      <c r="E136" s="10">
        <v>44</v>
      </c>
      <c r="F136" s="10">
        <v>10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810</v>
      </c>
      <c r="D137" s="10">
        <v>732</v>
      </c>
      <c r="E137" s="10">
        <v>64</v>
      </c>
      <c r="F137" s="10">
        <v>14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672</v>
      </c>
      <c r="D138" s="10">
        <v>530</v>
      </c>
      <c r="E138" s="10">
        <v>130</v>
      </c>
      <c r="F138" s="10">
        <v>12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662</v>
      </c>
      <c r="D139" s="10">
        <v>443</v>
      </c>
      <c r="E139" s="10">
        <v>216</v>
      </c>
      <c r="F139" s="10">
        <v>3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3356</v>
      </c>
      <c r="D140" s="10">
        <v>1771</v>
      </c>
      <c r="E140" s="10">
        <v>1552</v>
      </c>
      <c r="F140" s="10">
        <v>33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595</v>
      </c>
      <c r="D141" s="10">
        <v>370</v>
      </c>
      <c r="E141" s="10">
        <v>220</v>
      </c>
      <c r="F141" s="10">
        <v>5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690</v>
      </c>
      <c r="D142" s="10">
        <v>413</v>
      </c>
      <c r="E142" s="10">
        <v>275</v>
      </c>
      <c r="F142" s="10">
        <v>2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669</v>
      </c>
      <c r="D143" s="10">
        <v>361</v>
      </c>
      <c r="E143" s="10">
        <v>302</v>
      </c>
      <c r="F143" s="10">
        <v>6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712</v>
      </c>
      <c r="D144" s="10">
        <v>353</v>
      </c>
      <c r="E144" s="10">
        <v>349</v>
      </c>
      <c r="F144" s="10">
        <v>10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690</v>
      </c>
      <c r="D145" s="10">
        <v>274</v>
      </c>
      <c r="E145" s="10">
        <v>406</v>
      </c>
      <c r="F145" s="10">
        <v>10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3596</v>
      </c>
      <c r="D146" s="10">
        <v>997</v>
      </c>
      <c r="E146" s="10">
        <v>2545</v>
      </c>
      <c r="F146" s="10">
        <v>54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678</v>
      </c>
      <c r="D147" s="10">
        <v>258</v>
      </c>
      <c r="E147" s="10">
        <v>412</v>
      </c>
      <c r="F147" s="10">
        <v>8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732</v>
      </c>
      <c r="D148" s="10">
        <v>212</v>
      </c>
      <c r="E148" s="10">
        <v>513</v>
      </c>
      <c r="F148" s="10">
        <v>7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724</v>
      </c>
      <c r="D149" s="10">
        <v>212</v>
      </c>
      <c r="E149" s="10">
        <v>497</v>
      </c>
      <c r="F149" s="10">
        <v>15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727</v>
      </c>
      <c r="D150" s="10">
        <v>165</v>
      </c>
      <c r="E150" s="10">
        <v>551</v>
      </c>
      <c r="F150" s="10">
        <v>11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735</v>
      </c>
      <c r="D151" s="10">
        <v>150</v>
      </c>
      <c r="E151" s="10">
        <v>572</v>
      </c>
      <c r="F151" s="10">
        <v>13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3674</v>
      </c>
      <c r="D152" s="10">
        <v>661</v>
      </c>
      <c r="E152" s="10">
        <v>2954</v>
      </c>
      <c r="F152" s="10">
        <v>59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749</v>
      </c>
      <c r="D153" s="10">
        <v>173</v>
      </c>
      <c r="E153" s="10">
        <v>569</v>
      </c>
      <c r="F153" s="10">
        <v>7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772</v>
      </c>
      <c r="D154" s="10">
        <v>138</v>
      </c>
      <c r="E154" s="10">
        <v>620</v>
      </c>
      <c r="F154" s="10">
        <v>14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750</v>
      </c>
      <c r="D155" s="10">
        <v>132</v>
      </c>
      <c r="E155" s="10">
        <v>608</v>
      </c>
      <c r="F155" s="10">
        <v>10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667</v>
      </c>
      <c r="D156" s="10">
        <v>109</v>
      </c>
      <c r="E156" s="10">
        <v>547</v>
      </c>
      <c r="F156" s="10">
        <v>11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736</v>
      </c>
      <c r="D157" s="10">
        <v>109</v>
      </c>
      <c r="E157" s="10">
        <v>610</v>
      </c>
      <c r="F157" s="10">
        <v>17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3703</v>
      </c>
      <c r="D158" s="10">
        <v>435</v>
      </c>
      <c r="E158" s="10">
        <v>3213</v>
      </c>
      <c r="F158" s="10">
        <v>55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773</v>
      </c>
      <c r="D159" s="10">
        <v>104</v>
      </c>
      <c r="E159" s="10">
        <v>659</v>
      </c>
      <c r="F159" s="10">
        <v>10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776</v>
      </c>
      <c r="D160" s="10">
        <v>97</v>
      </c>
      <c r="E160" s="10">
        <v>664</v>
      </c>
      <c r="F160" s="10">
        <v>15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650</v>
      </c>
      <c r="D161" s="10">
        <v>70</v>
      </c>
      <c r="E161" s="10">
        <v>568</v>
      </c>
      <c r="F161" s="10">
        <v>12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707</v>
      </c>
      <c r="D162" s="10">
        <v>83</v>
      </c>
      <c r="E162" s="10">
        <v>617</v>
      </c>
      <c r="F162" s="10">
        <v>7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797</v>
      </c>
      <c r="D163" s="10">
        <v>81</v>
      </c>
      <c r="E163" s="10">
        <v>705</v>
      </c>
      <c r="F163" s="10">
        <v>11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3922</v>
      </c>
      <c r="D164" s="10">
        <v>434</v>
      </c>
      <c r="E164" s="10">
        <v>3430</v>
      </c>
      <c r="F164" s="10">
        <v>58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797</v>
      </c>
      <c r="D165" s="10">
        <v>105</v>
      </c>
      <c r="E165" s="10">
        <v>684</v>
      </c>
      <c r="F165" s="10">
        <v>8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755</v>
      </c>
      <c r="D166" s="10">
        <v>89</v>
      </c>
      <c r="E166" s="10">
        <v>657</v>
      </c>
      <c r="F166" s="10">
        <v>9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815</v>
      </c>
      <c r="D167" s="10">
        <v>95</v>
      </c>
      <c r="E167" s="10">
        <v>705</v>
      </c>
      <c r="F167" s="10">
        <v>15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761</v>
      </c>
      <c r="D168" s="10">
        <v>73</v>
      </c>
      <c r="E168" s="10">
        <v>679</v>
      </c>
      <c r="F168" s="10">
        <v>9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794</v>
      </c>
      <c r="D169" s="10">
        <v>72</v>
      </c>
      <c r="E169" s="10">
        <v>705</v>
      </c>
      <c r="F169" s="10">
        <v>17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3379</v>
      </c>
      <c r="D170" s="10">
        <v>269</v>
      </c>
      <c r="E170" s="10">
        <v>3041</v>
      </c>
      <c r="F170" s="10">
        <v>69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698</v>
      </c>
      <c r="D171" s="10">
        <v>57</v>
      </c>
      <c r="E171" s="10">
        <v>627</v>
      </c>
      <c r="F171" s="10">
        <v>14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680</v>
      </c>
      <c r="D172" s="10">
        <v>54</v>
      </c>
      <c r="E172" s="10">
        <v>611</v>
      </c>
      <c r="F172" s="10">
        <v>15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689</v>
      </c>
      <c r="D173" s="10">
        <v>57</v>
      </c>
      <c r="E173" s="10">
        <v>620</v>
      </c>
      <c r="F173" s="10">
        <v>12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686</v>
      </c>
      <c r="D174" s="10">
        <v>52</v>
      </c>
      <c r="E174" s="10">
        <v>620</v>
      </c>
      <c r="F174" s="10">
        <v>14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626</v>
      </c>
      <c r="D175" s="10">
        <v>49</v>
      </c>
      <c r="E175" s="10">
        <v>563</v>
      </c>
      <c r="F175" s="10">
        <v>14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2763</v>
      </c>
      <c r="D176" s="10">
        <v>156</v>
      </c>
      <c r="E176" s="10">
        <v>2555</v>
      </c>
      <c r="F176" s="10">
        <v>52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596</v>
      </c>
      <c r="D177" s="10">
        <v>30</v>
      </c>
      <c r="E177" s="10">
        <v>552</v>
      </c>
      <c r="F177" s="10">
        <v>14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521</v>
      </c>
      <c r="D178" s="10">
        <v>37</v>
      </c>
      <c r="E178" s="10">
        <v>476</v>
      </c>
      <c r="F178" s="10">
        <v>8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589</v>
      </c>
      <c r="D179" s="10">
        <v>35</v>
      </c>
      <c r="E179" s="10">
        <v>541</v>
      </c>
      <c r="F179" s="10">
        <v>13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514</v>
      </c>
      <c r="D180" s="10">
        <v>28</v>
      </c>
      <c r="E180" s="10">
        <v>478</v>
      </c>
      <c r="F180" s="10">
        <v>8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543</v>
      </c>
      <c r="D181" s="10">
        <v>26</v>
      </c>
      <c r="E181" s="10">
        <v>508</v>
      </c>
      <c r="F181" s="10">
        <v>9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2682</v>
      </c>
      <c r="D182" s="10">
        <v>109</v>
      </c>
      <c r="E182" s="10">
        <v>2516</v>
      </c>
      <c r="F182" s="10">
        <v>57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536</v>
      </c>
      <c r="D183" s="10">
        <v>20</v>
      </c>
      <c r="E183" s="10">
        <v>503</v>
      </c>
      <c r="F183" s="10">
        <v>13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518</v>
      </c>
      <c r="D184" s="10">
        <v>32</v>
      </c>
      <c r="E184" s="10">
        <v>473</v>
      </c>
      <c r="F184" s="10">
        <v>13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538</v>
      </c>
      <c r="D185" s="10">
        <v>22</v>
      </c>
      <c r="E185" s="10">
        <v>505</v>
      </c>
      <c r="F185" s="10">
        <v>11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562</v>
      </c>
      <c r="D186" s="10">
        <v>14</v>
      </c>
      <c r="E186" s="10">
        <v>538</v>
      </c>
      <c r="F186" s="10">
        <v>10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528</v>
      </c>
      <c r="D187" s="10">
        <v>21</v>
      </c>
      <c r="E187" s="10">
        <v>497</v>
      </c>
      <c r="F187" s="10">
        <v>10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2571</v>
      </c>
      <c r="D188" s="10">
        <v>80</v>
      </c>
      <c r="E188" s="10">
        <v>2428</v>
      </c>
      <c r="F188" s="10">
        <v>63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562</v>
      </c>
      <c r="D189" s="10">
        <v>19</v>
      </c>
      <c r="E189" s="10">
        <v>525</v>
      </c>
      <c r="F189" s="10">
        <v>18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488</v>
      </c>
      <c r="D190" s="10">
        <v>16</v>
      </c>
      <c r="E190" s="10">
        <v>461</v>
      </c>
      <c r="F190" s="10">
        <v>11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519</v>
      </c>
      <c r="D191" s="10">
        <v>18</v>
      </c>
      <c r="E191" s="10">
        <v>486</v>
      </c>
      <c r="F191" s="10">
        <v>15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507</v>
      </c>
      <c r="D192" s="10">
        <v>18</v>
      </c>
      <c r="E192" s="10">
        <v>480</v>
      </c>
      <c r="F192" s="10">
        <v>9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495</v>
      </c>
      <c r="D193" s="10">
        <v>9</v>
      </c>
      <c r="E193" s="10">
        <v>476</v>
      </c>
      <c r="F193" s="10">
        <v>10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2589</v>
      </c>
      <c r="D194" s="10">
        <v>99</v>
      </c>
      <c r="E194" s="10">
        <v>2399</v>
      </c>
      <c r="F194" s="10">
        <v>91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523</v>
      </c>
      <c r="D195" s="10">
        <v>13</v>
      </c>
      <c r="E195" s="10">
        <v>490</v>
      </c>
      <c r="F195" s="10">
        <v>20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597</v>
      </c>
      <c r="D196" s="10">
        <v>40</v>
      </c>
      <c r="E196" s="10">
        <v>535</v>
      </c>
      <c r="F196" s="10">
        <v>22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498</v>
      </c>
      <c r="D197" s="10">
        <v>14</v>
      </c>
      <c r="E197" s="10">
        <v>458</v>
      </c>
      <c r="F197" s="10">
        <v>26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496</v>
      </c>
      <c r="D198" s="10">
        <v>16</v>
      </c>
      <c r="E198" s="10">
        <v>465</v>
      </c>
      <c r="F198" s="10">
        <v>15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475</v>
      </c>
      <c r="D199" s="10">
        <v>16</v>
      </c>
      <c r="E199" s="10">
        <v>451</v>
      </c>
      <c r="F199" s="10">
        <v>8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2227</v>
      </c>
      <c r="D200" s="10">
        <v>75</v>
      </c>
      <c r="E200" s="10">
        <v>2082</v>
      </c>
      <c r="F200" s="10">
        <v>70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467</v>
      </c>
      <c r="D201" s="10">
        <v>14</v>
      </c>
      <c r="E201" s="10">
        <v>433</v>
      </c>
      <c r="F201" s="10">
        <v>20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470</v>
      </c>
      <c r="D202" s="10">
        <v>8</v>
      </c>
      <c r="E202" s="10">
        <v>454</v>
      </c>
      <c r="F202" s="10">
        <v>8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455</v>
      </c>
      <c r="D203" s="10">
        <v>21</v>
      </c>
      <c r="E203" s="10">
        <v>421</v>
      </c>
      <c r="F203" s="10">
        <v>13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394</v>
      </c>
      <c r="D204" s="10">
        <v>14</v>
      </c>
      <c r="E204" s="10">
        <v>365</v>
      </c>
      <c r="F204" s="10">
        <v>15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441</v>
      </c>
      <c r="D205" s="10">
        <v>18</v>
      </c>
      <c r="E205" s="10">
        <v>409</v>
      </c>
      <c r="F205" s="10">
        <v>14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1859</v>
      </c>
      <c r="D206" s="10">
        <v>49</v>
      </c>
      <c r="E206" s="10">
        <v>1731</v>
      </c>
      <c r="F206" s="10">
        <v>79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411</v>
      </c>
      <c r="D207" s="10">
        <v>10</v>
      </c>
      <c r="E207" s="10">
        <v>388</v>
      </c>
      <c r="F207" s="10">
        <v>13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410</v>
      </c>
      <c r="D208" s="10">
        <v>6</v>
      </c>
      <c r="E208" s="10">
        <v>388</v>
      </c>
      <c r="F208" s="10">
        <v>16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345</v>
      </c>
      <c r="D209" s="10">
        <v>10</v>
      </c>
      <c r="E209" s="10">
        <v>322</v>
      </c>
      <c r="F209" s="10">
        <v>13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377</v>
      </c>
      <c r="D210" s="10">
        <v>14</v>
      </c>
      <c r="E210" s="10">
        <v>348</v>
      </c>
      <c r="F210" s="10">
        <v>15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316</v>
      </c>
      <c r="D211" s="10">
        <v>9</v>
      </c>
      <c r="E211" s="10">
        <v>285</v>
      </c>
      <c r="F211" s="10">
        <v>22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1223</v>
      </c>
      <c r="D212" s="10">
        <v>29</v>
      </c>
      <c r="E212" s="10">
        <v>1145</v>
      </c>
      <c r="F212" s="10">
        <v>49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276</v>
      </c>
      <c r="D213" s="10">
        <v>2</v>
      </c>
      <c r="E213" s="10">
        <v>266</v>
      </c>
      <c r="F213" s="10">
        <v>8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257</v>
      </c>
      <c r="D214" s="10">
        <v>11</v>
      </c>
      <c r="E214" s="10">
        <v>234</v>
      </c>
      <c r="F214" s="10">
        <v>12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257</v>
      </c>
      <c r="D215" s="10">
        <v>6</v>
      </c>
      <c r="E215" s="10">
        <v>241</v>
      </c>
      <c r="F215" s="10">
        <v>10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213</v>
      </c>
      <c r="D216" s="10">
        <v>8</v>
      </c>
      <c r="E216" s="10">
        <v>195</v>
      </c>
      <c r="F216" s="10">
        <v>10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220</v>
      </c>
      <c r="D217" s="10">
        <v>2</v>
      </c>
      <c r="E217" s="10">
        <v>209</v>
      </c>
      <c r="F217" s="10">
        <v>9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822</v>
      </c>
      <c r="D218" s="10">
        <v>32</v>
      </c>
      <c r="E218" s="10">
        <v>744</v>
      </c>
      <c r="F218" s="10">
        <v>46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204</v>
      </c>
      <c r="D219" s="10">
        <v>6</v>
      </c>
      <c r="E219" s="10">
        <v>187</v>
      </c>
      <c r="F219" s="10">
        <v>11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166</v>
      </c>
      <c r="D220" s="10">
        <v>6</v>
      </c>
      <c r="E220" s="10">
        <v>153</v>
      </c>
      <c r="F220" s="10">
        <v>7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168</v>
      </c>
      <c r="D221" s="10">
        <v>9</v>
      </c>
      <c r="E221" s="10">
        <v>151</v>
      </c>
      <c r="F221" s="10">
        <v>8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153</v>
      </c>
      <c r="D222" s="10">
        <v>5</v>
      </c>
      <c r="E222" s="10">
        <v>139</v>
      </c>
      <c r="F222" s="10">
        <v>9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131</v>
      </c>
      <c r="D223" s="10">
        <v>6</v>
      </c>
      <c r="E223" s="10">
        <v>114</v>
      </c>
      <c r="F223" s="10">
        <v>11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545</v>
      </c>
      <c r="D224" s="10">
        <v>21</v>
      </c>
      <c r="E224" s="10">
        <v>479</v>
      </c>
      <c r="F224" s="10">
        <v>45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48301</v>
      </c>
      <c r="D225" s="3">
        <v>15369</v>
      </c>
      <c r="E225" s="3">
        <v>31065</v>
      </c>
      <c r="F225" s="3">
        <v>1867</v>
      </c>
    </row>
    <row r="226" spans="1:11" ht="12" customHeight="1">
      <c r="A226" s="33" t="s">
        <v>254</v>
      </c>
      <c r="B226" s="1" t="s">
        <v>8</v>
      </c>
      <c r="C226" s="10">
        <v>3140</v>
      </c>
      <c r="D226" s="10">
        <v>1995</v>
      </c>
      <c r="E226" s="10">
        <v>135</v>
      </c>
      <c r="F226" s="10">
        <v>1010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558</v>
      </c>
      <c r="D227" s="10">
        <v>110</v>
      </c>
      <c r="E227" s="10">
        <v>41</v>
      </c>
      <c r="F227" s="10">
        <v>407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567</v>
      </c>
      <c r="D228" s="10">
        <v>210</v>
      </c>
      <c r="E228" s="10">
        <v>30</v>
      </c>
      <c r="F228" s="10">
        <v>327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633</v>
      </c>
      <c r="D229" s="10">
        <v>370</v>
      </c>
      <c r="E229" s="10">
        <v>37</v>
      </c>
      <c r="F229" s="10">
        <v>226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661</v>
      </c>
      <c r="D230" s="10">
        <v>601</v>
      </c>
      <c r="E230" s="10">
        <v>16</v>
      </c>
      <c r="F230" s="10">
        <v>44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721</v>
      </c>
      <c r="D231" s="10">
        <v>704</v>
      </c>
      <c r="E231" s="10">
        <v>11</v>
      </c>
      <c r="F231" s="10">
        <v>6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3793</v>
      </c>
      <c r="D232" s="10">
        <v>3692</v>
      </c>
      <c r="E232" s="10">
        <v>66</v>
      </c>
      <c r="F232" s="10">
        <v>35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731</v>
      </c>
      <c r="D233" s="10">
        <v>714</v>
      </c>
      <c r="E233" s="10">
        <v>11</v>
      </c>
      <c r="F233" s="10">
        <v>6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750</v>
      </c>
      <c r="D234" s="10">
        <v>724</v>
      </c>
      <c r="E234" s="10">
        <v>19</v>
      </c>
      <c r="F234" s="10">
        <v>7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797</v>
      </c>
      <c r="D235" s="10">
        <v>785</v>
      </c>
      <c r="E235" s="10">
        <v>7</v>
      </c>
      <c r="F235" s="10">
        <v>5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701</v>
      </c>
      <c r="D236" s="10">
        <v>681</v>
      </c>
      <c r="E236" s="10">
        <v>16</v>
      </c>
      <c r="F236" s="10">
        <v>4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814</v>
      </c>
      <c r="D237" s="10">
        <v>788</v>
      </c>
      <c r="E237" s="10">
        <v>13</v>
      </c>
      <c r="F237" s="10">
        <v>13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3751</v>
      </c>
      <c r="D238" s="10">
        <v>3605</v>
      </c>
      <c r="E238" s="10">
        <v>123</v>
      </c>
      <c r="F238" s="10">
        <v>23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718</v>
      </c>
      <c r="D239" s="10">
        <v>697</v>
      </c>
      <c r="E239" s="10">
        <v>18</v>
      </c>
      <c r="F239" s="10">
        <v>3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780</v>
      </c>
      <c r="D240" s="10">
        <v>757</v>
      </c>
      <c r="E240" s="10">
        <v>18</v>
      </c>
      <c r="F240" s="10">
        <v>5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805</v>
      </c>
      <c r="D241" s="10">
        <v>764</v>
      </c>
      <c r="E241" s="10">
        <v>33</v>
      </c>
      <c r="F241" s="10">
        <v>8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715</v>
      </c>
      <c r="D242" s="10">
        <v>694</v>
      </c>
      <c r="E242" s="10">
        <v>18</v>
      </c>
      <c r="F242" s="10">
        <v>3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733</v>
      </c>
      <c r="D243" s="10">
        <v>693</v>
      </c>
      <c r="E243" s="10">
        <v>36</v>
      </c>
      <c r="F243" s="10">
        <v>4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3645</v>
      </c>
      <c r="D244" s="10">
        <v>2891</v>
      </c>
      <c r="E244" s="10">
        <v>717</v>
      </c>
      <c r="F244" s="10">
        <v>37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747</v>
      </c>
      <c r="D245" s="10">
        <v>699</v>
      </c>
      <c r="E245" s="10">
        <v>44</v>
      </c>
      <c r="F245" s="10">
        <v>4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753</v>
      </c>
      <c r="D246" s="10">
        <v>687</v>
      </c>
      <c r="E246" s="10">
        <v>61</v>
      </c>
      <c r="F246" s="10">
        <v>5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720</v>
      </c>
      <c r="D247" s="10">
        <v>632</v>
      </c>
      <c r="E247" s="10">
        <v>81</v>
      </c>
      <c r="F247" s="10">
        <v>7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710</v>
      </c>
      <c r="D248" s="10">
        <v>468</v>
      </c>
      <c r="E248" s="10">
        <v>232</v>
      </c>
      <c r="F248" s="10">
        <v>10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715</v>
      </c>
      <c r="D249" s="10">
        <v>405</v>
      </c>
      <c r="E249" s="10">
        <v>299</v>
      </c>
      <c r="F249" s="10">
        <v>11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3278</v>
      </c>
      <c r="D250" s="10">
        <v>1189</v>
      </c>
      <c r="E250" s="10">
        <v>2061</v>
      </c>
      <c r="F250" s="10">
        <v>28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651</v>
      </c>
      <c r="D251" s="10">
        <v>316</v>
      </c>
      <c r="E251" s="10">
        <v>331</v>
      </c>
      <c r="F251" s="10">
        <v>4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631</v>
      </c>
      <c r="D252" s="10">
        <v>257</v>
      </c>
      <c r="E252" s="10">
        <v>371</v>
      </c>
      <c r="F252" s="10">
        <v>3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649</v>
      </c>
      <c r="D253" s="10">
        <v>230</v>
      </c>
      <c r="E253" s="10">
        <v>411</v>
      </c>
      <c r="F253" s="10">
        <v>8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676</v>
      </c>
      <c r="D254" s="10">
        <v>203</v>
      </c>
      <c r="E254" s="10">
        <v>466</v>
      </c>
      <c r="F254" s="10">
        <v>7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671</v>
      </c>
      <c r="D255" s="10">
        <v>183</v>
      </c>
      <c r="E255" s="10">
        <v>482</v>
      </c>
      <c r="F255" s="10">
        <v>6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3245</v>
      </c>
      <c r="D256" s="10">
        <v>523</v>
      </c>
      <c r="E256" s="10">
        <v>2658</v>
      </c>
      <c r="F256" s="10">
        <v>64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668</v>
      </c>
      <c r="D257" s="10">
        <v>134</v>
      </c>
      <c r="E257" s="10">
        <v>527</v>
      </c>
      <c r="F257" s="10">
        <v>7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624</v>
      </c>
      <c r="D258" s="10">
        <v>99</v>
      </c>
      <c r="E258" s="10">
        <v>516</v>
      </c>
      <c r="F258" s="10">
        <v>9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640</v>
      </c>
      <c r="D259" s="10">
        <v>103</v>
      </c>
      <c r="E259" s="10">
        <v>517</v>
      </c>
      <c r="F259" s="10">
        <v>20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628</v>
      </c>
      <c r="D260" s="10">
        <v>95</v>
      </c>
      <c r="E260" s="10">
        <v>521</v>
      </c>
      <c r="F260" s="10">
        <v>12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685</v>
      </c>
      <c r="D261" s="10">
        <v>92</v>
      </c>
      <c r="E261" s="10">
        <v>577</v>
      </c>
      <c r="F261" s="10">
        <v>16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3431</v>
      </c>
      <c r="D262" s="10">
        <v>371</v>
      </c>
      <c r="E262" s="10">
        <v>3021</v>
      </c>
      <c r="F262" s="10">
        <v>39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712</v>
      </c>
      <c r="D263" s="10">
        <v>99</v>
      </c>
      <c r="E263" s="10">
        <v>603</v>
      </c>
      <c r="F263" s="10">
        <v>10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701</v>
      </c>
      <c r="D264" s="10">
        <v>83</v>
      </c>
      <c r="E264" s="10">
        <v>608</v>
      </c>
      <c r="F264" s="10">
        <v>10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661</v>
      </c>
      <c r="D265" s="10">
        <v>62</v>
      </c>
      <c r="E265" s="10">
        <v>595</v>
      </c>
      <c r="F265" s="10">
        <v>4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718</v>
      </c>
      <c r="D266" s="10">
        <v>73</v>
      </c>
      <c r="E266" s="10">
        <v>638</v>
      </c>
      <c r="F266" s="10">
        <v>7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639</v>
      </c>
      <c r="D267" s="10">
        <v>54</v>
      </c>
      <c r="E267" s="10">
        <v>577</v>
      </c>
      <c r="F267" s="10">
        <v>8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3633</v>
      </c>
      <c r="D268" s="10">
        <v>287</v>
      </c>
      <c r="E268" s="10">
        <v>3277</v>
      </c>
      <c r="F268" s="10">
        <v>69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770</v>
      </c>
      <c r="D269" s="10">
        <v>81</v>
      </c>
      <c r="E269" s="10">
        <v>678</v>
      </c>
      <c r="F269" s="10">
        <v>11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748</v>
      </c>
      <c r="D270" s="10">
        <v>61</v>
      </c>
      <c r="E270" s="10">
        <v>673</v>
      </c>
      <c r="F270" s="10">
        <v>14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689</v>
      </c>
      <c r="D271" s="10">
        <v>62</v>
      </c>
      <c r="E271" s="10">
        <v>617</v>
      </c>
      <c r="F271" s="10">
        <v>10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686</v>
      </c>
      <c r="D272" s="10">
        <v>42</v>
      </c>
      <c r="E272" s="10">
        <v>630</v>
      </c>
      <c r="F272" s="10">
        <v>14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740</v>
      </c>
      <c r="D273" s="10">
        <v>41</v>
      </c>
      <c r="E273" s="10">
        <v>679</v>
      </c>
      <c r="F273" s="10">
        <v>20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3667</v>
      </c>
      <c r="D274" s="10">
        <v>213</v>
      </c>
      <c r="E274" s="10">
        <v>3390</v>
      </c>
      <c r="F274" s="10">
        <v>64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735</v>
      </c>
      <c r="D275" s="10">
        <v>34</v>
      </c>
      <c r="E275" s="10">
        <v>684</v>
      </c>
      <c r="F275" s="10">
        <v>17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731</v>
      </c>
      <c r="D276" s="10">
        <v>44</v>
      </c>
      <c r="E276" s="10">
        <v>676</v>
      </c>
      <c r="F276" s="10">
        <v>11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772</v>
      </c>
      <c r="D277" s="10">
        <v>50</v>
      </c>
      <c r="E277" s="10">
        <v>708</v>
      </c>
      <c r="F277" s="10">
        <v>14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733</v>
      </c>
      <c r="D278" s="10">
        <v>43</v>
      </c>
      <c r="E278" s="10">
        <v>678</v>
      </c>
      <c r="F278" s="10">
        <v>12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696</v>
      </c>
      <c r="D279" s="10">
        <v>42</v>
      </c>
      <c r="E279" s="10">
        <v>644</v>
      </c>
      <c r="F279" s="10">
        <v>10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3128</v>
      </c>
      <c r="D280" s="10">
        <v>154</v>
      </c>
      <c r="E280" s="10">
        <v>2910</v>
      </c>
      <c r="F280" s="10">
        <v>64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690</v>
      </c>
      <c r="D281" s="10">
        <v>40</v>
      </c>
      <c r="E281" s="10">
        <v>639</v>
      </c>
      <c r="F281" s="10">
        <v>11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603</v>
      </c>
      <c r="D282" s="10">
        <v>31</v>
      </c>
      <c r="E282" s="10">
        <v>562</v>
      </c>
      <c r="F282" s="10">
        <v>10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643</v>
      </c>
      <c r="D283" s="10">
        <v>32</v>
      </c>
      <c r="E283" s="10">
        <v>600</v>
      </c>
      <c r="F283" s="10">
        <v>11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589</v>
      </c>
      <c r="D284" s="10">
        <v>28</v>
      </c>
      <c r="E284" s="10">
        <v>551</v>
      </c>
      <c r="F284" s="10">
        <v>10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603</v>
      </c>
      <c r="D285" s="10">
        <v>23</v>
      </c>
      <c r="E285" s="10">
        <v>558</v>
      </c>
      <c r="F285" s="10">
        <v>22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2566</v>
      </c>
      <c r="D286" s="10">
        <v>103</v>
      </c>
      <c r="E286" s="10">
        <v>2407</v>
      </c>
      <c r="F286" s="10">
        <v>56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602</v>
      </c>
      <c r="D287" s="10">
        <v>22</v>
      </c>
      <c r="E287" s="10">
        <v>569</v>
      </c>
      <c r="F287" s="10">
        <v>11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515</v>
      </c>
      <c r="D288" s="10">
        <v>20</v>
      </c>
      <c r="E288" s="10">
        <v>487</v>
      </c>
      <c r="F288" s="10">
        <v>8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498</v>
      </c>
      <c r="D289" s="10">
        <v>27</v>
      </c>
      <c r="E289" s="10">
        <v>460</v>
      </c>
      <c r="F289" s="10">
        <v>11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479</v>
      </c>
      <c r="D290" s="10">
        <v>18</v>
      </c>
      <c r="E290" s="10">
        <v>445</v>
      </c>
      <c r="F290" s="10">
        <v>16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472</v>
      </c>
      <c r="D291" s="10">
        <v>16</v>
      </c>
      <c r="E291" s="10">
        <v>446</v>
      </c>
      <c r="F291" s="10">
        <v>10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2396</v>
      </c>
      <c r="D292" s="10">
        <v>95</v>
      </c>
      <c r="E292" s="10">
        <v>2244</v>
      </c>
      <c r="F292" s="10">
        <v>57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509</v>
      </c>
      <c r="D293" s="10">
        <v>25</v>
      </c>
      <c r="E293" s="10">
        <v>474</v>
      </c>
      <c r="F293" s="10">
        <v>10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465</v>
      </c>
      <c r="D294" s="10">
        <v>20</v>
      </c>
      <c r="E294" s="10">
        <v>431</v>
      </c>
      <c r="F294" s="10">
        <v>14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474</v>
      </c>
      <c r="D295" s="10">
        <v>20</v>
      </c>
      <c r="E295" s="10">
        <v>442</v>
      </c>
      <c r="F295" s="10">
        <v>12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476</v>
      </c>
      <c r="D296" s="10">
        <v>14</v>
      </c>
      <c r="E296" s="10">
        <v>455</v>
      </c>
      <c r="F296" s="10">
        <v>7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472</v>
      </c>
      <c r="D297" s="10">
        <v>16</v>
      </c>
      <c r="E297" s="10">
        <v>442</v>
      </c>
      <c r="F297" s="10">
        <v>14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2263</v>
      </c>
      <c r="D298" s="10">
        <v>66</v>
      </c>
      <c r="E298" s="10">
        <v>2124</v>
      </c>
      <c r="F298" s="10">
        <v>73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495</v>
      </c>
      <c r="D299" s="10">
        <v>12</v>
      </c>
      <c r="E299" s="10">
        <v>462</v>
      </c>
      <c r="F299" s="10">
        <v>21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438</v>
      </c>
      <c r="D300" s="10">
        <v>10</v>
      </c>
      <c r="E300" s="10">
        <v>415</v>
      </c>
      <c r="F300" s="10">
        <v>13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465</v>
      </c>
      <c r="D301" s="10">
        <v>13</v>
      </c>
      <c r="E301" s="10">
        <v>438</v>
      </c>
      <c r="F301" s="10">
        <v>14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414</v>
      </c>
      <c r="D302" s="10">
        <v>18</v>
      </c>
      <c r="E302" s="10">
        <v>380</v>
      </c>
      <c r="F302" s="10">
        <v>16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451</v>
      </c>
      <c r="D303" s="10">
        <v>13</v>
      </c>
      <c r="E303" s="10">
        <v>429</v>
      </c>
      <c r="F303" s="10">
        <v>9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2036</v>
      </c>
      <c r="D304" s="10">
        <v>69</v>
      </c>
      <c r="E304" s="10">
        <v>1891</v>
      </c>
      <c r="F304" s="10">
        <v>76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431</v>
      </c>
      <c r="D305" s="10">
        <v>11</v>
      </c>
      <c r="E305" s="10">
        <v>401</v>
      </c>
      <c r="F305" s="10">
        <v>19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441</v>
      </c>
      <c r="D306" s="10">
        <v>15</v>
      </c>
      <c r="E306" s="10">
        <v>413</v>
      </c>
      <c r="F306" s="10">
        <v>13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372</v>
      </c>
      <c r="D307" s="10">
        <v>14</v>
      </c>
      <c r="E307" s="10">
        <v>344</v>
      </c>
      <c r="F307" s="10">
        <v>14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431</v>
      </c>
      <c r="D308" s="10">
        <v>16</v>
      </c>
      <c r="E308" s="10">
        <v>398</v>
      </c>
      <c r="F308" s="10">
        <v>17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361</v>
      </c>
      <c r="D309" s="10">
        <v>13</v>
      </c>
      <c r="E309" s="10">
        <v>335</v>
      </c>
      <c r="F309" s="10">
        <v>13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1797</v>
      </c>
      <c r="D310" s="10">
        <v>44</v>
      </c>
      <c r="E310" s="10">
        <v>1699</v>
      </c>
      <c r="F310" s="10">
        <v>54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425</v>
      </c>
      <c r="D311" s="10">
        <v>12</v>
      </c>
      <c r="E311" s="10">
        <v>399</v>
      </c>
      <c r="F311" s="10">
        <v>14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393</v>
      </c>
      <c r="D312" s="10">
        <v>7</v>
      </c>
      <c r="E312" s="10">
        <v>375</v>
      </c>
      <c r="F312" s="10">
        <v>11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355</v>
      </c>
      <c r="D313" s="10">
        <v>9</v>
      </c>
      <c r="E313" s="10">
        <v>333</v>
      </c>
      <c r="F313" s="10">
        <v>13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353</v>
      </c>
      <c r="D314" s="10">
        <v>12</v>
      </c>
      <c r="E314" s="10">
        <v>332</v>
      </c>
      <c r="F314" s="10">
        <v>9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271</v>
      </c>
      <c r="D315" s="10">
        <v>4</v>
      </c>
      <c r="E315" s="10">
        <v>260</v>
      </c>
      <c r="F315" s="10">
        <v>7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1184</v>
      </c>
      <c r="D316" s="10">
        <v>31</v>
      </c>
      <c r="E316" s="10">
        <v>1101</v>
      </c>
      <c r="F316" s="10">
        <v>52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259</v>
      </c>
      <c r="D317" s="10">
        <v>7</v>
      </c>
      <c r="E317" s="10">
        <v>232</v>
      </c>
      <c r="F317" s="10">
        <v>20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274</v>
      </c>
      <c r="D318" s="10">
        <v>10</v>
      </c>
      <c r="E318" s="10">
        <v>253</v>
      </c>
      <c r="F318" s="10">
        <v>11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234</v>
      </c>
      <c r="D319" s="10">
        <v>5</v>
      </c>
      <c r="E319" s="10">
        <v>225</v>
      </c>
      <c r="F319" s="10">
        <v>4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229</v>
      </c>
      <c r="D320" s="10">
        <v>7</v>
      </c>
      <c r="E320" s="10">
        <v>214</v>
      </c>
      <c r="F320" s="10">
        <v>8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188</v>
      </c>
      <c r="D321" s="10">
        <v>2</v>
      </c>
      <c r="E321" s="10">
        <v>177</v>
      </c>
      <c r="F321" s="10">
        <v>9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758</v>
      </c>
      <c r="D322" s="10">
        <v>24</v>
      </c>
      <c r="E322" s="10">
        <v>696</v>
      </c>
      <c r="F322" s="10">
        <v>38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169</v>
      </c>
      <c r="D323" s="10">
        <v>5</v>
      </c>
      <c r="E323" s="10">
        <v>157</v>
      </c>
      <c r="F323" s="10">
        <v>7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147</v>
      </c>
      <c r="D324" s="10">
        <v>3</v>
      </c>
      <c r="E324" s="10">
        <v>134</v>
      </c>
      <c r="F324" s="10">
        <v>10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168</v>
      </c>
      <c r="D325" s="10">
        <v>10</v>
      </c>
      <c r="E325" s="10">
        <v>152</v>
      </c>
      <c r="F325" s="10">
        <v>6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144</v>
      </c>
      <c r="D326" s="10">
        <v>2</v>
      </c>
      <c r="E326" s="10">
        <v>137</v>
      </c>
      <c r="F326" s="10">
        <v>5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130</v>
      </c>
      <c r="D327" s="10">
        <v>4</v>
      </c>
      <c r="E327" s="10">
        <v>116</v>
      </c>
      <c r="F327" s="10">
        <v>10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410</v>
      </c>
      <c r="D328" s="10">
        <v>11</v>
      </c>
      <c r="E328" s="10">
        <v>381</v>
      </c>
      <c r="F328" s="10">
        <v>18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108</v>
      </c>
      <c r="D329" s="10">
        <v>2</v>
      </c>
      <c r="E329" s="10">
        <v>104</v>
      </c>
      <c r="F329" s="10">
        <v>2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102</v>
      </c>
      <c r="D330" s="10">
        <v>2</v>
      </c>
      <c r="E330" s="10">
        <v>93</v>
      </c>
      <c r="F330" s="10">
        <v>7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78</v>
      </c>
      <c r="D331" s="10">
        <v>5</v>
      </c>
      <c r="E331" s="10">
        <v>69</v>
      </c>
      <c r="F331" s="10">
        <v>4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61</v>
      </c>
      <c r="D332" s="10">
        <v>2</v>
      </c>
      <c r="E332" s="10">
        <v>57</v>
      </c>
      <c r="F332" s="10">
        <v>2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61</v>
      </c>
      <c r="D333" s="10" t="s">
        <v>265</v>
      </c>
      <c r="E333" s="10">
        <v>58</v>
      </c>
      <c r="F333" s="10">
        <v>3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180</v>
      </c>
      <c r="D334" s="5">
        <v>6</v>
      </c>
      <c r="E334" s="5">
        <v>164</v>
      </c>
      <c r="F334" s="5">
        <v>10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7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7.832031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182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100400</v>
      </c>
      <c r="D5" s="3">
        <v>33430</v>
      </c>
      <c r="E5" s="3">
        <v>61729</v>
      </c>
      <c r="F5" s="3">
        <v>5241</v>
      </c>
    </row>
    <row r="6" spans="1:32" ht="12" customHeight="1">
      <c r="A6" s="33" t="s">
        <v>254</v>
      </c>
      <c r="B6" s="1" t="s">
        <v>8</v>
      </c>
      <c r="C6" s="10">
        <v>5980</v>
      </c>
      <c r="D6" s="10">
        <v>2998</v>
      </c>
      <c r="E6" s="10">
        <v>261</v>
      </c>
      <c r="F6" s="10">
        <v>2721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997</v>
      </c>
      <c r="D7" s="10">
        <v>126</v>
      </c>
      <c r="E7" s="10">
        <v>63</v>
      </c>
      <c r="F7" s="10">
        <v>808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1020</v>
      </c>
      <c r="D8" s="10">
        <v>128</v>
      </c>
      <c r="E8" s="10">
        <v>53</v>
      </c>
      <c r="F8" s="10">
        <v>839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1193</v>
      </c>
      <c r="D9" s="10">
        <v>363</v>
      </c>
      <c r="E9" s="10">
        <v>57</v>
      </c>
      <c r="F9" s="10">
        <v>773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1305</v>
      </c>
      <c r="D10" s="10">
        <v>999</v>
      </c>
      <c r="E10" s="10">
        <v>44</v>
      </c>
      <c r="F10" s="10">
        <v>262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1465</v>
      </c>
      <c r="D11" s="10">
        <v>1382</v>
      </c>
      <c r="E11" s="10">
        <v>44</v>
      </c>
      <c r="F11" s="10">
        <v>39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7876</v>
      </c>
      <c r="D12" s="10">
        <v>7658</v>
      </c>
      <c r="E12" s="10">
        <v>136</v>
      </c>
      <c r="F12" s="10">
        <v>82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1475</v>
      </c>
      <c r="D13" s="10">
        <v>1432</v>
      </c>
      <c r="E13" s="10">
        <v>17</v>
      </c>
      <c r="F13" s="10">
        <v>26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1543</v>
      </c>
      <c r="D14" s="10">
        <v>1502</v>
      </c>
      <c r="E14" s="10">
        <v>24</v>
      </c>
      <c r="F14" s="10">
        <v>17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1625</v>
      </c>
      <c r="D15" s="10">
        <v>1574</v>
      </c>
      <c r="E15" s="10">
        <v>34</v>
      </c>
      <c r="F15" s="10">
        <v>17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1593</v>
      </c>
      <c r="D16" s="10">
        <v>1558</v>
      </c>
      <c r="E16" s="10">
        <v>27</v>
      </c>
      <c r="F16" s="10">
        <v>8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1640</v>
      </c>
      <c r="D17" s="10">
        <v>1592</v>
      </c>
      <c r="E17" s="10">
        <v>34</v>
      </c>
      <c r="F17" s="10">
        <v>14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8318</v>
      </c>
      <c r="D18" s="10">
        <v>8015</v>
      </c>
      <c r="E18" s="10">
        <v>224</v>
      </c>
      <c r="F18" s="10">
        <v>79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1683</v>
      </c>
      <c r="D19" s="10">
        <v>1630</v>
      </c>
      <c r="E19" s="10">
        <v>37</v>
      </c>
      <c r="F19" s="10">
        <v>16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1660</v>
      </c>
      <c r="D20" s="10">
        <v>1600</v>
      </c>
      <c r="E20" s="10">
        <v>43</v>
      </c>
      <c r="F20" s="10">
        <v>17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1620</v>
      </c>
      <c r="D21" s="10">
        <v>1573</v>
      </c>
      <c r="E21" s="10">
        <v>36</v>
      </c>
      <c r="F21" s="10">
        <v>11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1695</v>
      </c>
      <c r="D22" s="10">
        <v>1644</v>
      </c>
      <c r="E22" s="10">
        <v>37</v>
      </c>
      <c r="F22" s="10">
        <v>14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1660</v>
      </c>
      <c r="D23" s="10">
        <v>1568</v>
      </c>
      <c r="E23" s="10">
        <v>71</v>
      </c>
      <c r="F23" s="10">
        <v>21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8126</v>
      </c>
      <c r="D24" s="10">
        <v>6318</v>
      </c>
      <c r="E24" s="10">
        <v>1629</v>
      </c>
      <c r="F24" s="10">
        <v>179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1607</v>
      </c>
      <c r="D25" s="10">
        <v>1517</v>
      </c>
      <c r="E25" s="10">
        <v>78</v>
      </c>
      <c r="F25" s="10">
        <v>12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1673</v>
      </c>
      <c r="D26" s="10">
        <v>1560</v>
      </c>
      <c r="E26" s="10">
        <v>101</v>
      </c>
      <c r="F26" s="10">
        <v>12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1812</v>
      </c>
      <c r="D27" s="10">
        <v>1517</v>
      </c>
      <c r="E27" s="10">
        <v>223</v>
      </c>
      <c r="F27" s="10">
        <v>72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1625</v>
      </c>
      <c r="D28" s="10">
        <v>1017</v>
      </c>
      <c r="E28" s="10">
        <v>554</v>
      </c>
      <c r="F28" s="10">
        <v>54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1409</v>
      </c>
      <c r="D29" s="10">
        <v>707</v>
      </c>
      <c r="E29" s="10">
        <v>673</v>
      </c>
      <c r="F29" s="10">
        <v>29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6614</v>
      </c>
      <c r="D30" s="10">
        <v>2244</v>
      </c>
      <c r="E30" s="10">
        <v>4257</v>
      </c>
      <c r="F30" s="10">
        <v>113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1314</v>
      </c>
      <c r="D31" s="10">
        <v>545</v>
      </c>
      <c r="E31" s="10">
        <v>751</v>
      </c>
      <c r="F31" s="10">
        <v>18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1425</v>
      </c>
      <c r="D32" s="10">
        <v>539</v>
      </c>
      <c r="E32" s="10">
        <v>857</v>
      </c>
      <c r="F32" s="10">
        <v>29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1316</v>
      </c>
      <c r="D33" s="10">
        <v>426</v>
      </c>
      <c r="E33" s="10">
        <v>871</v>
      </c>
      <c r="F33" s="10">
        <v>19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1274</v>
      </c>
      <c r="D34" s="10">
        <v>367</v>
      </c>
      <c r="E34" s="10">
        <v>881</v>
      </c>
      <c r="F34" s="10">
        <v>26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1285</v>
      </c>
      <c r="D35" s="10">
        <v>367</v>
      </c>
      <c r="E35" s="10">
        <v>897</v>
      </c>
      <c r="F35" s="10">
        <v>21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6554</v>
      </c>
      <c r="D36" s="10">
        <v>1294</v>
      </c>
      <c r="E36" s="10">
        <v>5104</v>
      </c>
      <c r="F36" s="10">
        <v>156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1323</v>
      </c>
      <c r="D37" s="10">
        <v>298</v>
      </c>
      <c r="E37" s="10">
        <v>998</v>
      </c>
      <c r="F37" s="10">
        <v>27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1287</v>
      </c>
      <c r="D38" s="10">
        <v>285</v>
      </c>
      <c r="E38" s="10">
        <v>981</v>
      </c>
      <c r="F38" s="10">
        <v>21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1297</v>
      </c>
      <c r="D39" s="10">
        <v>229</v>
      </c>
      <c r="E39" s="10">
        <v>1037</v>
      </c>
      <c r="F39" s="10">
        <v>31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1381</v>
      </c>
      <c r="D40" s="10">
        <v>275</v>
      </c>
      <c r="E40" s="10">
        <v>1061</v>
      </c>
      <c r="F40" s="10">
        <v>45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1266</v>
      </c>
      <c r="D41" s="10">
        <v>207</v>
      </c>
      <c r="E41" s="10">
        <v>1027</v>
      </c>
      <c r="F41" s="10">
        <v>32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6866</v>
      </c>
      <c r="D42" s="10">
        <v>1066</v>
      </c>
      <c r="E42" s="10">
        <v>5615</v>
      </c>
      <c r="F42" s="10">
        <v>185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1402</v>
      </c>
      <c r="D43" s="10">
        <v>232</v>
      </c>
      <c r="E43" s="10">
        <v>1132</v>
      </c>
      <c r="F43" s="10">
        <v>38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1389</v>
      </c>
      <c r="D44" s="10">
        <v>207</v>
      </c>
      <c r="E44" s="10">
        <v>1148</v>
      </c>
      <c r="F44" s="10">
        <v>34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1426</v>
      </c>
      <c r="D45" s="10">
        <v>229</v>
      </c>
      <c r="E45" s="10">
        <v>1151</v>
      </c>
      <c r="F45" s="10">
        <v>46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1303</v>
      </c>
      <c r="D46" s="10">
        <v>190</v>
      </c>
      <c r="E46" s="10">
        <v>1082</v>
      </c>
      <c r="F46" s="10">
        <v>31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1346</v>
      </c>
      <c r="D47" s="10">
        <v>208</v>
      </c>
      <c r="E47" s="10">
        <v>1102</v>
      </c>
      <c r="F47" s="10">
        <v>36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6499</v>
      </c>
      <c r="D48" s="10">
        <v>864</v>
      </c>
      <c r="E48" s="10">
        <v>5485</v>
      </c>
      <c r="F48" s="10">
        <v>150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1347</v>
      </c>
      <c r="D49" s="10">
        <v>199</v>
      </c>
      <c r="E49" s="10">
        <v>1129</v>
      </c>
      <c r="F49" s="10">
        <v>19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1283</v>
      </c>
      <c r="D50" s="10">
        <v>154</v>
      </c>
      <c r="E50" s="10">
        <v>1099</v>
      </c>
      <c r="F50" s="10">
        <v>30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1221</v>
      </c>
      <c r="D51" s="10">
        <v>164</v>
      </c>
      <c r="E51" s="10">
        <v>1027</v>
      </c>
      <c r="F51" s="10">
        <v>30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1329</v>
      </c>
      <c r="D52" s="10">
        <v>180</v>
      </c>
      <c r="E52" s="10">
        <v>1106</v>
      </c>
      <c r="F52" s="10">
        <v>43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1319</v>
      </c>
      <c r="D53" s="10">
        <v>167</v>
      </c>
      <c r="E53" s="10">
        <v>1124</v>
      </c>
      <c r="F53" s="10">
        <v>28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6692</v>
      </c>
      <c r="D54" s="10">
        <v>775</v>
      </c>
      <c r="E54" s="10">
        <v>5739</v>
      </c>
      <c r="F54" s="10">
        <v>178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1346</v>
      </c>
      <c r="D55" s="10">
        <v>160</v>
      </c>
      <c r="E55" s="10">
        <v>1148</v>
      </c>
      <c r="F55" s="10">
        <v>38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1286</v>
      </c>
      <c r="D56" s="10">
        <v>149</v>
      </c>
      <c r="E56" s="10">
        <v>1103</v>
      </c>
      <c r="F56" s="10">
        <v>34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1382</v>
      </c>
      <c r="D57" s="10">
        <v>169</v>
      </c>
      <c r="E57" s="10">
        <v>1176</v>
      </c>
      <c r="F57" s="10">
        <v>37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1409</v>
      </c>
      <c r="D58" s="10">
        <v>169</v>
      </c>
      <c r="E58" s="10">
        <v>1203</v>
      </c>
      <c r="F58" s="10">
        <v>37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1269</v>
      </c>
      <c r="D59" s="10">
        <v>128</v>
      </c>
      <c r="E59" s="10">
        <v>1109</v>
      </c>
      <c r="F59" s="10">
        <v>32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6226</v>
      </c>
      <c r="D60" s="10">
        <v>576</v>
      </c>
      <c r="E60" s="10">
        <v>5498</v>
      </c>
      <c r="F60" s="10">
        <v>152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1385</v>
      </c>
      <c r="D61" s="10">
        <v>137</v>
      </c>
      <c r="E61" s="10">
        <v>1203</v>
      </c>
      <c r="F61" s="10">
        <v>45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1262</v>
      </c>
      <c r="D62" s="10">
        <v>129</v>
      </c>
      <c r="E62" s="10">
        <v>1110</v>
      </c>
      <c r="F62" s="10">
        <v>23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1208</v>
      </c>
      <c r="D63" s="10">
        <v>114</v>
      </c>
      <c r="E63" s="10">
        <v>1069</v>
      </c>
      <c r="F63" s="10">
        <v>25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1117</v>
      </c>
      <c r="D64" s="10">
        <v>89</v>
      </c>
      <c r="E64" s="10">
        <v>1002</v>
      </c>
      <c r="F64" s="10">
        <v>26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1254</v>
      </c>
      <c r="D65" s="10">
        <v>107</v>
      </c>
      <c r="E65" s="10">
        <v>1114</v>
      </c>
      <c r="F65" s="10">
        <v>33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5699</v>
      </c>
      <c r="D66" s="10">
        <v>398</v>
      </c>
      <c r="E66" s="10">
        <v>5143</v>
      </c>
      <c r="F66" s="10">
        <v>158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1220</v>
      </c>
      <c r="D67" s="10">
        <v>109</v>
      </c>
      <c r="E67" s="10">
        <v>1073</v>
      </c>
      <c r="F67" s="10">
        <v>38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1225</v>
      </c>
      <c r="D68" s="10">
        <v>94</v>
      </c>
      <c r="E68" s="10">
        <v>1094</v>
      </c>
      <c r="F68" s="10">
        <v>37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1145</v>
      </c>
      <c r="D69" s="10">
        <v>59</v>
      </c>
      <c r="E69" s="10">
        <v>1050</v>
      </c>
      <c r="F69" s="10">
        <v>36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1059</v>
      </c>
      <c r="D70" s="10">
        <v>66</v>
      </c>
      <c r="E70" s="10">
        <v>972</v>
      </c>
      <c r="F70" s="10">
        <v>21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1050</v>
      </c>
      <c r="D71" s="10">
        <v>70</v>
      </c>
      <c r="E71" s="10">
        <v>954</v>
      </c>
      <c r="F71" s="10">
        <v>26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5402</v>
      </c>
      <c r="D72" s="10">
        <v>323</v>
      </c>
      <c r="E72" s="10">
        <v>4884</v>
      </c>
      <c r="F72" s="10">
        <v>195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992</v>
      </c>
      <c r="D73" s="10">
        <v>69</v>
      </c>
      <c r="E73" s="10">
        <v>901</v>
      </c>
      <c r="F73" s="10">
        <v>22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1126</v>
      </c>
      <c r="D74" s="10">
        <v>88</v>
      </c>
      <c r="E74" s="10">
        <v>998</v>
      </c>
      <c r="F74" s="10">
        <v>40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1099</v>
      </c>
      <c r="D75" s="10">
        <v>55</v>
      </c>
      <c r="E75" s="10">
        <v>993</v>
      </c>
      <c r="F75" s="10">
        <v>51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1079</v>
      </c>
      <c r="D76" s="10">
        <v>48</v>
      </c>
      <c r="E76" s="10">
        <v>994</v>
      </c>
      <c r="F76" s="10">
        <v>37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1106</v>
      </c>
      <c r="D77" s="10">
        <v>63</v>
      </c>
      <c r="E77" s="10">
        <v>998</v>
      </c>
      <c r="F77" s="10">
        <v>45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5106</v>
      </c>
      <c r="D78" s="10">
        <v>236</v>
      </c>
      <c r="E78" s="10">
        <v>4713</v>
      </c>
      <c r="F78" s="10">
        <v>157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1078</v>
      </c>
      <c r="D79" s="10">
        <v>53</v>
      </c>
      <c r="E79" s="10">
        <v>995</v>
      </c>
      <c r="F79" s="10">
        <v>30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1069</v>
      </c>
      <c r="D80" s="10">
        <v>47</v>
      </c>
      <c r="E80" s="10">
        <v>983</v>
      </c>
      <c r="F80" s="10">
        <v>39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985</v>
      </c>
      <c r="D81" s="10">
        <v>49</v>
      </c>
      <c r="E81" s="10">
        <v>906</v>
      </c>
      <c r="F81" s="10">
        <v>30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1004</v>
      </c>
      <c r="D82" s="10">
        <v>50</v>
      </c>
      <c r="E82" s="10">
        <v>930</v>
      </c>
      <c r="F82" s="10">
        <v>24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970</v>
      </c>
      <c r="D83" s="10">
        <v>37</v>
      </c>
      <c r="E83" s="10">
        <v>899</v>
      </c>
      <c r="F83" s="10">
        <v>34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4982</v>
      </c>
      <c r="D84" s="10">
        <v>215</v>
      </c>
      <c r="E84" s="10">
        <v>4576</v>
      </c>
      <c r="F84" s="10">
        <v>191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1026</v>
      </c>
      <c r="D85" s="10">
        <v>44</v>
      </c>
      <c r="E85" s="10">
        <v>951</v>
      </c>
      <c r="F85" s="10">
        <v>31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996</v>
      </c>
      <c r="D86" s="10">
        <v>56</v>
      </c>
      <c r="E86" s="10">
        <v>899</v>
      </c>
      <c r="F86" s="10">
        <v>41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1051</v>
      </c>
      <c r="D87" s="10">
        <v>40</v>
      </c>
      <c r="E87" s="10">
        <v>976</v>
      </c>
      <c r="F87" s="10">
        <v>35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934</v>
      </c>
      <c r="D88" s="10">
        <v>34</v>
      </c>
      <c r="E88" s="10">
        <v>864</v>
      </c>
      <c r="F88" s="10">
        <v>36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975</v>
      </c>
      <c r="D89" s="10">
        <v>41</v>
      </c>
      <c r="E89" s="10">
        <v>886</v>
      </c>
      <c r="F89" s="10">
        <v>48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3996</v>
      </c>
      <c r="D90" s="10">
        <v>187</v>
      </c>
      <c r="E90" s="10">
        <v>3616</v>
      </c>
      <c r="F90" s="10">
        <v>193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884</v>
      </c>
      <c r="D91" s="10">
        <v>31</v>
      </c>
      <c r="E91" s="10">
        <v>819</v>
      </c>
      <c r="F91" s="10">
        <v>34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893</v>
      </c>
      <c r="D92" s="10">
        <v>36</v>
      </c>
      <c r="E92" s="10">
        <v>814</v>
      </c>
      <c r="F92" s="10">
        <v>43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772</v>
      </c>
      <c r="D93" s="10">
        <v>39</v>
      </c>
      <c r="E93" s="10">
        <v>694</v>
      </c>
      <c r="F93" s="10">
        <v>39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748</v>
      </c>
      <c r="D94" s="10">
        <v>36</v>
      </c>
      <c r="E94" s="10">
        <v>677</v>
      </c>
      <c r="F94" s="10">
        <v>35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699</v>
      </c>
      <c r="D95" s="10">
        <v>45</v>
      </c>
      <c r="E95" s="10">
        <v>612</v>
      </c>
      <c r="F95" s="10">
        <v>42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2771</v>
      </c>
      <c r="D96" s="10">
        <v>131</v>
      </c>
      <c r="E96" s="10">
        <v>2484</v>
      </c>
      <c r="F96" s="10">
        <v>156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634</v>
      </c>
      <c r="D97" s="10">
        <v>27</v>
      </c>
      <c r="E97" s="10">
        <v>569</v>
      </c>
      <c r="F97" s="10">
        <v>38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645</v>
      </c>
      <c r="D98" s="10">
        <v>28</v>
      </c>
      <c r="E98" s="10">
        <v>581</v>
      </c>
      <c r="F98" s="10">
        <v>36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549</v>
      </c>
      <c r="D99" s="10">
        <v>17</v>
      </c>
      <c r="E99" s="10">
        <v>501</v>
      </c>
      <c r="F99" s="10">
        <v>31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496</v>
      </c>
      <c r="D100" s="10">
        <v>33</v>
      </c>
      <c r="E100" s="10">
        <v>435</v>
      </c>
      <c r="F100" s="10">
        <v>28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447</v>
      </c>
      <c r="D101" s="10">
        <v>26</v>
      </c>
      <c r="E101" s="10">
        <v>398</v>
      </c>
      <c r="F101" s="10">
        <v>23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1519</v>
      </c>
      <c r="D102" s="10">
        <v>71</v>
      </c>
      <c r="E102" s="10">
        <v>1344</v>
      </c>
      <c r="F102" s="10">
        <v>104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387</v>
      </c>
      <c r="D103" s="10">
        <v>19</v>
      </c>
      <c r="E103" s="10">
        <v>349</v>
      </c>
      <c r="F103" s="10">
        <v>19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322</v>
      </c>
      <c r="D104" s="10">
        <v>12</v>
      </c>
      <c r="E104" s="10">
        <v>293</v>
      </c>
      <c r="F104" s="10">
        <v>17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316</v>
      </c>
      <c r="D105" s="10">
        <v>10</v>
      </c>
      <c r="E105" s="10">
        <v>279</v>
      </c>
      <c r="F105" s="10">
        <v>27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274</v>
      </c>
      <c r="D106" s="10">
        <v>21</v>
      </c>
      <c r="E106" s="10">
        <v>227</v>
      </c>
      <c r="F106" s="10">
        <v>26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220</v>
      </c>
      <c r="D107" s="10">
        <v>9</v>
      </c>
      <c r="E107" s="10">
        <v>196</v>
      </c>
      <c r="F107" s="10">
        <v>15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753</v>
      </c>
      <c r="D108" s="10">
        <v>30</v>
      </c>
      <c r="E108" s="10">
        <v>675</v>
      </c>
      <c r="F108" s="10">
        <v>48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212</v>
      </c>
      <c r="D109" s="10">
        <v>8</v>
      </c>
      <c r="E109" s="10">
        <v>190</v>
      </c>
      <c r="F109" s="10">
        <v>14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182</v>
      </c>
      <c r="D110" s="10">
        <v>7</v>
      </c>
      <c r="E110" s="10">
        <v>167</v>
      </c>
      <c r="F110" s="10">
        <v>8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134</v>
      </c>
      <c r="D111" s="10">
        <v>9</v>
      </c>
      <c r="E111" s="10">
        <v>118</v>
      </c>
      <c r="F111" s="10">
        <v>7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129</v>
      </c>
      <c r="D112" s="10">
        <v>5</v>
      </c>
      <c r="E112" s="10">
        <v>115</v>
      </c>
      <c r="F112" s="10">
        <v>9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96</v>
      </c>
      <c r="D113" s="10">
        <v>1</v>
      </c>
      <c r="E113" s="10">
        <v>85</v>
      </c>
      <c r="F113" s="10">
        <v>10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421</v>
      </c>
      <c r="D114" s="10">
        <v>31</v>
      </c>
      <c r="E114" s="10">
        <v>346</v>
      </c>
      <c r="F114" s="10">
        <v>44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51754</v>
      </c>
      <c r="D115" s="3">
        <v>17537</v>
      </c>
      <c r="E115" s="3">
        <v>31529</v>
      </c>
      <c r="F115" s="3">
        <v>2688</v>
      </c>
    </row>
    <row r="116" spans="1:11" ht="12" customHeight="1">
      <c r="A116" s="33" t="s">
        <v>254</v>
      </c>
      <c r="B116" s="1" t="s">
        <v>8</v>
      </c>
      <c r="C116" s="10">
        <v>2943</v>
      </c>
      <c r="D116" s="10">
        <v>1469</v>
      </c>
      <c r="E116" s="10">
        <v>119</v>
      </c>
      <c r="F116" s="10">
        <v>1355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520</v>
      </c>
      <c r="D117" s="10">
        <v>68</v>
      </c>
      <c r="E117" s="10">
        <v>29</v>
      </c>
      <c r="F117" s="10">
        <v>423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500</v>
      </c>
      <c r="D118" s="10">
        <v>61</v>
      </c>
      <c r="E118" s="10">
        <v>21</v>
      </c>
      <c r="F118" s="10">
        <v>418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575</v>
      </c>
      <c r="D119" s="10">
        <v>166</v>
      </c>
      <c r="E119" s="10">
        <v>25</v>
      </c>
      <c r="F119" s="10">
        <v>384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627</v>
      </c>
      <c r="D120" s="10">
        <v>490</v>
      </c>
      <c r="E120" s="10">
        <v>18</v>
      </c>
      <c r="F120" s="10">
        <v>119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721</v>
      </c>
      <c r="D121" s="10">
        <v>684</v>
      </c>
      <c r="E121" s="10">
        <v>26</v>
      </c>
      <c r="F121" s="10">
        <v>11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3820</v>
      </c>
      <c r="D122" s="10">
        <v>3699</v>
      </c>
      <c r="E122" s="10">
        <v>77</v>
      </c>
      <c r="F122" s="10">
        <v>44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713</v>
      </c>
      <c r="D123" s="10">
        <v>688</v>
      </c>
      <c r="E123" s="10">
        <v>12</v>
      </c>
      <c r="F123" s="10">
        <v>13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751</v>
      </c>
      <c r="D124" s="10">
        <v>733</v>
      </c>
      <c r="E124" s="10">
        <v>10</v>
      </c>
      <c r="F124" s="10">
        <v>8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762</v>
      </c>
      <c r="D125" s="10">
        <v>734</v>
      </c>
      <c r="E125" s="10">
        <v>18</v>
      </c>
      <c r="F125" s="10">
        <v>10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770</v>
      </c>
      <c r="D126" s="10">
        <v>749</v>
      </c>
      <c r="E126" s="10">
        <v>18</v>
      </c>
      <c r="F126" s="10">
        <v>3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824</v>
      </c>
      <c r="D127" s="10">
        <v>795</v>
      </c>
      <c r="E127" s="10">
        <v>19</v>
      </c>
      <c r="F127" s="10">
        <v>10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4018</v>
      </c>
      <c r="D128" s="10">
        <v>3867</v>
      </c>
      <c r="E128" s="10">
        <v>108</v>
      </c>
      <c r="F128" s="10">
        <v>43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801</v>
      </c>
      <c r="D129" s="10">
        <v>775</v>
      </c>
      <c r="E129" s="10">
        <v>15</v>
      </c>
      <c r="F129" s="10">
        <v>11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807</v>
      </c>
      <c r="D130" s="10">
        <v>777</v>
      </c>
      <c r="E130" s="10">
        <v>20</v>
      </c>
      <c r="F130" s="10">
        <v>10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805</v>
      </c>
      <c r="D131" s="10">
        <v>779</v>
      </c>
      <c r="E131" s="10">
        <v>20</v>
      </c>
      <c r="F131" s="10">
        <v>6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842</v>
      </c>
      <c r="D132" s="10">
        <v>818</v>
      </c>
      <c r="E132" s="10">
        <v>19</v>
      </c>
      <c r="F132" s="10">
        <v>5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763</v>
      </c>
      <c r="D133" s="10">
        <v>718</v>
      </c>
      <c r="E133" s="10">
        <v>34</v>
      </c>
      <c r="F133" s="10">
        <v>11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4054</v>
      </c>
      <c r="D134" s="10">
        <v>3227</v>
      </c>
      <c r="E134" s="10">
        <v>723</v>
      </c>
      <c r="F134" s="10">
        <v>104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797</v>
      </c>
      <c r="D135" s="10">
        <v>755</v>
      </c>
      <c r="E135" s="10">
        <v>35</v>
      </c>
      <c r="F135" s="10">
        <v>7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814</v>
      </c>
      <c r="D136" s="10">
        <v>763</v>
      </c>
      <c r="E136" s="10">
        <v>45</v>
      </c>
      <c r="F136" s="10">
        <v>6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964</v>
      </c>
      <c r="D137" s="10">
        <v>801</v>
      </c>
      <c r="E137" s="10">
        <v>110</v>
      </c>
      <c r="F137" s="10">
        <v>53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768</v>
      </c>
      <c r="D138" s="10">
        <v>526</v>
      </c>
      <c r="E138" s="10">
        <v>221</v>
      </c>
      <c r="F138" s="10">
        <v>21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711</v>
      </c>
      <c r="D139" s="10">
        <v>382</v>
      </c>
      <c r="E139" s="10">
        <v>312</v>
      </c>
      <c r="F139" s="10">
        <v>17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3349</v>
      </c>
      <c r="D140" s="10">
        <v>1372</v>
      </c>
      <c r="E140" s="10">
        <v>1920</v>
      </c>
      <c r="F140" s="10">
        <v>57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658</v>
      </c>
      <c r="D141" s="10">
        <v>321</v>
      </c>
      <c r="E141" s="10">
        <v>329</v>
      </c>
      <c r="F141" s="10">
        <v>8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726</v>
      </c>
      <c r="D142" s="10">
        <v>319</v>
      </c>
      <c r="E142" s="10">
        <v>389</v>
      </c>
      <c r="F142" s="10">
        <v>18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663</v>
      </c>
      <c r="D143" s="10">
        <v>259</v>
      </c>
      <c r="E143" s="10">
        <v>392</v>
      </c>
      <c r="F143" s="10">
        <v>12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658</v>
      </c>
      <c r="D144" s="10">
        <v>238</v>
      </c>
      <c r="E144" s="10">
        <v>409</v>
      </c>
      <c r="F144" s="10">
        <v>11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644</v>
      </c>
      <c r="D145" s="10">
        <v>235</v>
      </c>
      <c r="E145" s="10">
        <v>401</v>
      </c>
      <c r="F145" s="10">
        <v>8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3408</v>
      </c>
      <c r="D146" s="10">
        <v>825</v>
      </c>
      <c r="E146" s="10">
        <v>2504</v>
      </c>
      <c r="F146" s="10">
        <v>79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687</v>
      </c>
      <c r="D147" s="10">
        <v>191</v>
      </c>
      <c r="E147" s="10">
        <v>485</v>
      </c>
      <c r="F147" s="10">
        <v>11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656</v>
      </c>
      <c r="D148" s="10">
        <v>173</v>
      </c>
      <c r="E148" s="10">
        <v>471</v>
      </c>
      <c r="F148" s="10">
        <v>12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645</v>
      </c>
      <c r="D149" s="10">
        <v>149</v>
      </c>
      <c r="E149" s="10">
        <v>482</v>
      </c>
      <c r="F149" s="10">
        <v>14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740</v>
      </c>
      <c r="D150" s="10">
        <v>177</v>
      </c>
      <c r="E150" s="10">
        <v>534</v>
      </c>
      <c r="F150" s="10">
        <v>29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680</v>
      </c>
      <c r="D151" s="10">
        <v>135</v>
      </c>
      <c r="E151" s="10">
        <v>532</v>
      </c>
      <c r="F151" s="10">
        <v>13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3515</v>
      </c>
      <c r="D152" s="10">
        <v>668</v>
      </c>
      <c r="E152" s="10">
        <v>2760</v>
      </c>
      <c r="F152" s="10">
        <v>87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741</v>
      </c>
      <c r="D153" s="10">
        <v>148</v>
      </c>
      <c r="E153" s="10">
        <v>573</v>
      </c>
      <c r="F153" s="10">
        <v>20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691</v>
      </c>
      <c r="D154" s="10">
        <v>117</v>
      </c>
      <c r="E154" s="10">
        <v>557</v>
      </c>
      <c r="F154" s="10">
        <v>17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754</v>
      </c>
      <c r="D155" s="10">
        <v>153</v>
      </c>
      <c r="E155" s="10">
        <v>575</v>
      </c>
      <c r="F155" s="10">
        <v>26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668</v>
      </c>
      <c r="D156" s="10">
        <v>127</v>
      </c>
      <c r="E156" s="10">
        <v>528</v>
      </c>
      <c r="F156" s="10">
        <v>13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661</v>
      </c>
      <c r="D157" s="10">
        <v>123</v>
      </c>
      <c r="E157" s="10">
        <v>527</v>
      </c>
      <c r="F157" s="10">
        <v>11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3397</v>
      </c>
      <c r="D158" s="10">
        <v>585</v>
      </c>
      <c r="E158" s="10">
        <v>2730</v>
      </c>
      <c r="F158" s="10">
        <v>82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704</v>
      </c>
      <c r="D159" s="10">
        <v>123</v>
      </c>
      <c r="E159" s="10">
        <v>572</v>
      </c>
      <c r="F159" s="10">
        <v>9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659</v>
      </c>
      <c r="D160" s="10">
        <v>101</v>
      </c>
      <c r="E160" s="10">
        <v>540</v>
      </c>
      <c r="F160" s="10">
        <v>18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654</v>
      </c>
      <c r="D161" s="10">
        <v>115</v>
      </c>
      <c r="E161" s="10">
        <v>517</v>
      </c>
      <c r="F161" s="10">
        <v>22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701</v>
      </c>
      <c r="D162" s="10">
        <v>130</v>
      </c>
      <c r="E162" s="10">
        <v>555</v>
      </c>
      <c r="F162" s="10">
        <v>16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679</v>
      </c>
      <c r="D163" s="10">
        <v>116</v>
      </c>
      <c r="E163" s="10">
        <v>546</v>
      </c>
      <c r="F163" s="10">
        <v>17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3498</v>
      </c>
      <c r="D164" s="10">
        <v>514</v>
      </c>
      <c r="E164" s="10">
        <v>2893</v>
      </c>
      <c r="F164" s="10">
        <v>91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684</v>
      </c>
      <c r="D165" s="10">
        <v>107</v>
      </c>
      <c r="E165" s="10">
        <v>568</v>
      </c>
      <c r="F165" s="10">
        <v>9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673</v>
      </c>
      <c r="D166" s="10">
        <v>94</v>
      </c>
      <c r="E166" s="10">
        <v>564</v>
      </c>
      <c r="F166" s="10">
        <v>15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698</v>
      </c>
      <c r="D167" s="10">
        <v>107</v>
      </c>
      <c r="E167" s="10">
        <v>565</v>
      </c>
      <c r="F167" s="10">
        <v>26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753</v>
      </c>
      <c r="D168" s="10">
        <v>112</v>
      </c>
      <c r="E168" s="10">
        <v>623</v>
      </c>
      <c r="F168" s="10">
        <v>18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690</v>
      </c>
      <c r="D169" s="10">
        <v>94</v>
      </c>
      <c r="E169" s="10">
        <v>573</v>
      </c>
      <c r="F169" s="10">
        <v>23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3260</v>
      </c>
      <c r="D170" s="10">
        <v>376</v>
      </c>
      <c r="E170" s="10">
        <v>2794</v>
      </c>
      <c r="F170" s="10">
        <v>90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729</v>
      </c>
      <c r="D171" s="10">
        <v>90</v>
      </c>
      <c r="E171" s="10">
        <v>607</v>
      </c>
      <c r="F171" s="10">
        <v>32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685</v>
      </c>
      <c r="D172" s="10">
        <v>81</v>
      </c>
      <c r="E172" s="10">
        <v>595</v>
      </c>
      <c r="F172" s="10">
        <v>9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649</v>
      </c>
      <c r="D173" s="10">
        <v>72</v>
      </c>
      <c r="E173" s="10">
        <v>562</v>
      </c>
      <c r="F173" s="10">
        <v>15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567</v>
      </c>
      <c r="D174" s="10">
        <v>58</v>
      </c>
      <c r="E174" s="10">
        <v>493</v>
      </c>
      <c r="F174" s="10">
        <v>16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630</v>
      </c>
      <c r="D175" s="10">
        <v>75</v>
      </c>
      <c r="E175" s="10">
        <v>537</v>
      </c>
      <c r="F175" s="10">
        <v>18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3022</v>
      </c>
      <c r="D176" s="10">
        <v>254</v>
      </c>
      <c r="E176" s="10">
        <v>2691</v>
      </c>
      <c r="F176" s="10">
        <v>77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643</v>
      </c>
      <c r="D177" s="10">
        <v>69</v>
      </c>
      <c r="E177" s="10">
        <v>557</v>
      </c>
      <c r="F177" s="10">
        <v>17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654</v>
      </c>
      <c r="D178" s="10">
        <v>65</v>
      </c>
      <c r="E178" s="10">
        <v>568</v>
      </c>
      <c r="F178" s="10">
        <v>21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610</v>
      </c>
      <c r="D179" s="10">
        <v>34</v>
      </c>
      <c r="E179" s="10">
        <v>557</v>
      </c>
      <c r="F179" s="10">
        <v>19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553</v>
      </c>
      <c r="D180" s="10">
        <v>36</v>
      </c>
      <c r="E180" s="10">
        <v>509</v>
      </c>
      <c r="F180" s="10">
        <v>8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562</v>
      </c>
      <c r="D181" s="10">
        <v>50</v>
      </c>
      <c r="E181" s="10">
        <v>500</v>
      </c>
      <c r="F181" s="10">
        <v>12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2815</v>
      </c>
      <c r="D182" s="10">
        <v>173</v>
      </c>
      <c r="E182" s="10">
        <v>2541</v>
      </c>
      <c r="F182" s="10">
        <v>101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551</v>
      </c>
      <c r="D183" s="10">
        <v>45</v>
      </c>
      <c r="E183" s="10">
        <v>493</v>
      </c>
      <c r="F183" s="10">
        <v>13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553</v>
      </c>
      <c r="D184" s="10">
        <v>33</v>
      </c>
      <c r="E184" s="10">
        <v>504</v>
      </c>
      <c r="F184" s="10">
        <v>16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557</v>
      </c>
      <c r="D185" s="10">
        <v>31</v>
      </c>
      <c r="E185" s="10">
        <v>504</v>
      </c>
      <c r="F185" s="10">
        <v>22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578</v>
      </c>
      <c r="D186" s="10">
        <v>30</v>
      </c>
      <c r="E186" s="10">
        <v>528</v>
      </c>
      <c r="F186" s="10">
        <v>20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576</v>
      </c>
      <c r="D187" s="10">
        <v>34</v>
      </c>
      <c r="E187" s="10">
        <v>512</v>
      </c>
      <c r="F187" s="10">
        <v>30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2747</v>
      </c>
      <c r="D188" s="10">
        <v>153</v>
      </c>
      <c r="E188" s="10">
        <v>2517</v>
      </c>
      <c r="F188" s="10">
        <v>77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575</v>
      </c>
      <c r="D189" s="10">
        <v>35</v>
      </c>
      <c r="E189" s="10">
        <v>523</v>
      </c>
      <c r="F189" s="10">
        <v>17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562</v>
      </c>
      <c r="D190" s="10">
        <v>32</v>
      </c>
      <c r="E190" s="10">
        <v>514</v>
      </c>
      <c r="F190" s="10">
        <v>16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558</v>
      </c>
      <c r="D191" s="10">
        <v>33</v>
      </c>
      <c r="E191" s="10">
        <v>511</v>
      </c>
      <c r="F191" s="10">
        <v>14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541</v>
      </c>
      <c r="D192" s="10">
        <v>31</v>
      </c>
      <c r="E192" s="10">
        <v>497</v>
      </c>
      <c r="F192" s="10">
        <v>13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511</v>
      </c>
      <c r="D193" s="10">
        <v>22</v>
      </c>
      <c r="E193" s="10">
        <v>472</v>
      </c>
      <c r="F193" s="10">
        <v>17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2646</v>
      </c>
      <c r="D194" s="10">
        <v>120</v>
      </c>
      <c r="E194" s="10">
        <v>2431</v>
      </c>
      <c r="F194" s="10">
        <v>95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553</v>
      </c>
      <c r="D195" s="10">
        <v>30</v>
      </c>
      <c r="E195" s="10">
        <v>503</v>
      </c>
      <c r="F195" s="10">
        <v>20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529</v>
      </c>
      <c r="D196" s="10">
        <v>31</v>
      </c>
      <c r="E196" s="10">
        <v>477</v>
      </c>
      <c r="F196" s="10">
        <v>21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575</v>
      </c>
      <c r="D197" s="10">
        <v>20</v>
      </c>
      <c r="E197" s="10">
        <v>534</v>
      </c>
      <c r="F197" s="10">
        <v>21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502</v>
      </c>
      <c r="D198" s="10">
        <v>20</v>
      </c>
      <c r="E198" s="10">
        <v>465</v>
      </c>
      <c r="F198" s="10">
        <v>17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487</v>
      </c>
      <c r="D199" s="10">
        <v>19</v>
      </c>
      <c r="E199" s="10">
        <v>452</v>
      </c>
      <c r="F199" s="10">
        <v>16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2102</v>
      </c>
      <c r="D200" s="10">
        <v>100</v>
      </c>
      <c r="E200" s="10">
        <v>1905</v>
      </c>
      <c r="F200" s="10">
        <v>97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454</v>
      </c>
      <c r="D201" s="10">
        <v>12</v>
      </c>
      <c r="E201" s="10">
        <v>425</v>
      </c>
      <c r="F201" s="10">
        <v>17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457</v>
      </c>
      <c r="D202" s="10">
        <v>17</v>
      </c>
      <c r="E202" s="10">
        <v>423</v>
      </c>
      <c r="F202" s="10">
        <v>17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433</v>
      </c>
      <c r="D203" s="10">
        <v>25</v>
      </c>
      <c r="E203" s="10">
        <v>384</v>
      </c>
      <c r="F203" s="10">
        <v>24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353</v>
      </c>
      <c r="D204" s="10">
        <v>23</v>
      </c>
      <c r="E204" s="10">
        <v>318</v>
      </c>
      <c r="F204" s="10">
        <v>12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405</v>
      </c>
      <c r="D205" s="10">
        <v>23</v>
      </c>
      <c r="E205" s="10">
        <v>355</v>
      </c>
      <c r="F205" s="10">
        <v>27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1507</v>
      </c>
      <c r="D206" s="10">
        <v>72</v>
      </c>
      <c r="E206" s="10">
        <v>1351</v>
      </c>
      <c r="F206" s="10">
        <v>84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333</v>
      </c>
      <c r="D207" s="10">
        <v>18</v>
      </c>
      <c r="E207" s="10">
        <v>295</v>
      </c>
      <c r="F207" s="10">
        <v>20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361</v>
      </c>
      <c r="D208" s="10">
        <v>17</v>
      </c>
      <c r="E208" s="10">
        <v>323</v>
      </c>
      <c r="F208" s="10">
        <v>21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300</v>
      </c>
      <c r="D209" s="10">
        <v>10</v>
      </c>
      <c r="E209" s="10">
        <v>274</v>
      </c>
      <c r="F209" s="10">
        <v>16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261</v>
      </c>
      <c r="D210" s="10">
        <v>12</v>
      </c>
      <c r="E210" s="10">
        <v>235</v>
      </c>
      <c r="F210" s="10">
        <v>14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252</v>
      </c>
      <c r="D211" s="10">
        <v>15</v>
      </c>
      <c r="E211" s="10">
        <v>224</v>
      </c>
      <c r="F211" s="10">
        <v>13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871</v>
      </c>
      <c r="D212" s="10">
        <v>32</v>
      </c>
      <c r="E212" s="10">
        <v>780</v>
      </c>
      <c r="F212" s="10">
        <v>59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223</v>
      </c>
      <c r="D213" s="10">
        <v>8</v>
      </c>
      <c r="E213" s="10">
        <v>207</v>
      </c>
      <c r="F213" s="10">
        <v>8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187</v>
      </c>
      <c r="D214" s="10">
        <v>5</v>
      </c>
      <c r="E214" s="10">
        <v>172</v>
      </c>
      <c r="F214" s="10">
        <v>10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191</v>
      </c>
      <c r="D215" s="10">
        <v>5</v>
      </c>
      <c r="E215" s="10">
        <v>169</v>
      </c>
      <c r="F215" s="10">
        <v>17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149</v>
      </c>
      <c r="D216" s="10">
        <v>11</v>
      </c>
      <c r="E216" s="10">
        <v>123</v>
      </c>
      <c r="F216" s="10">
        <v>15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121</v>
      </c>
      <c r="D217" s="10">
        <v>3</v>
      </c>
      <c r="E217" s="10">
        <v>109</v>
      </c>
      <c r="F217" s="10">
        <v>9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490</v>
      </c>
      <c r="D218" s="10">
        <v>19</v>
      </c>
      <c r="E218" s="10">
        <v>438</v>
      </c>
      <c r="F218" s="10">
        <v>33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128</v>
      </c>
      <c r="D219" s="10">
        <v>6</v>
      </c>
      <c r="E219" s="10">
        <v>115</v>
      </c>
      <c r="F219" s="10">
        <v>7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125</v>
      </c>
      <c r="D220" s="10">
        <v>3</v>
      </c>
      <c r="E220" s="10">
        <v>117</v>
      </c>
      <c r="F220" s="10">
        <v>5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86</v>
      </c>
      <c r="D221" s="10">
        <v>7</v>
      </c>
      <c r="E221" s="10">
        <v>74</v>
      </c>
      <c r="F221" s="10">
        <v>5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90</v>
      </c>
      <c r="D222" s="10">
        <v>2</v>
      </c>
      <c r="E222" s="10">
        <v>80</v>
      </c>
      <c r="F222" s="10">
        <v>8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61</v>
      </c>
      <c r="D223" s="10">
        <v>1</v>
      </c>
      <c r="E223" s="10">
        <v>52</v>
      </c>
      <c r="F223" s="10">
        <v>8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292</v>
      </c>
      <c r="D224" s="10">
        <v>12</v>
      </c>
      <c r="E224" s="10">
        <v>247</v>
      </c>
      <c r="F224" s="10">
        <v>33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48646</v>
      </c>
      <c r="D225" s="3">
        <v>15893</v>
      </c>
      <c r="E225" s="3">
        <v>30200</v>
      </c>
      <c r="F225" s="3">
        <v>2553</v>
      </c>
    </row>
    <row r="226" spans="1:11" ht="12" customHeight="1">
      <c r="A226" s="33" t="s">
        <v>254</v>
      </c>
      <c r="B226" s="1" t="s">
        <v>8</v>
      </c>
      <c r="C226" s="10">
        <v>3037</v>
      </c>
      <c r="D226" s="10">
        <v>1529</v>
      </c>
      <c r="E226" s="10">
        <v>142</v>
      </c>
      <c r="F226" s="10">
        <v>1366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477</v>
      </c>
      <c r="D227" s="10">
        <v>58</v>
      </c>
      <c r="E227" s="10">
        <v>34</v>
      </c>
      <c r="F227" s="10">
        <v>385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520</v>
      </c>
      <c r="D228" s="10">
        <v>67</v>
      </c>
      <c r="E228" s="10">
        <v>32</v>
      </c>
      <c r="F228" s="10">
        <v>421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618</v>
      </c>
      <c r="D229" s="10">
        <v>197</v>
      </c>
      <c r="E229" s="10">
        <v>32</v>
      </c>
      <c r="F229" s="10">
        <v>389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678</v>
      </c>
      <c r="D230" s="10">
        <v>509</v>
      </c>
      <c r="E230" s="10">
        <v>26</v>
      </c>
      <c r="F230" s="10">
        <v>143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744</v>
      </c>
      <c r="D231" s="10">
        <v>698</v>
      </c>
      <c r="E231" s="10">
        <v>18</v>
      </c>
      <c r="F231" s="10">
        <v>28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4056</v>
      </c>
      <c r="D232" s="10">
        <v>3959</v>
      </c>
      <c r="E232" s="10">
        <v>59</v>
      </c>
      <c r="F232" s="10">
        <v>38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762</v>
      </c>
      <c r="D233" s="10">
        <v>744</v>
      </c>
      <c r="E233" s="10">
        <v>5</v>
      </c>
      <c r="F233" s="10">
        <v>13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792</v>
      </c>
      <c r="D234" s="10">
        <v>769</v>
      </c>
      <c r="E234" s="10">
        <v>14</v>
      </c>
      <c r="F234" s="10">
        <v>9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863</v>
      </c>
      <c r="D235" s="10">
        <v>840</v>
      </c>
      <c r="E235" s="10">
        <v>16</v>
      </c>
      <c r="F235" s="10">
        <v>7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823</v>
      </c>
      <c r="D236" s="10">
        <v>809</v>
      </c>
      <c r="E236" s="10">
        <v>9</v>
      </c>
      <c r="F236" s="10">
        <v>5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816</v>
      </c>
      <c r="D237" s="10">
        <v>797</v>
      </c>
      <c r="E237" s="10">
        <v>15</v>
      </c>
      <c r="F237" s="10">
        <v>4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4300</v>
      </c>
      <c r="D238" s="10">
        <v>4148</v>
      </c>
      <c r="E238" s="10">
        <v>116</v>
      </c>
      <c r="F238" s="10">
        <v>36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882</v>
      </c>
      <c r="D239" s="10">
        <v>855</v>
      </c>
      <c r="E239" s="10">
        <v>22</v>
      </c>
      <c r="F239" s="10">
        <v>5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853</v>
      </c>
      <c r="D240" s="10">
        <v>823</v>
      </c>
      <c r="E240" s="10">
        <v>23</v>
      </c>
      <c r="F240" s="10">
        <v>7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815</v>
      </c>
      <c r="D241" s="10">
        <v>794</v>
      </c>
      <c r="E241" s="10">
        <v>16</v>
      </c>
      <c r="F241" s="10">
        <v>5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853</v>
      </c>
      <c r="D242" s="10">
        <v>826</v>
      </c>
      <c r="E242" s="10">
        <v>18</v>
      </c>
      <c r="F242" s="10">
        <v>9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897</v>
      </c>
      <c r="D243" s="10">
        <v>850</v>
      </c>
      <c r="E243" s="10">
        <v>37</v>
      </c>
      <c r="F243" s="10">
        <v>10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4072</v>
      </c>
      <c r="D244" s="10">
        <v>3091</v>
      </c>
      <c r="E244" s="10">
        <v>906</v>
      </c>
      <c r="F244" s="10">
        <v>75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810</v>
      </c>
      <c r="D245" s="10">
        <v>762</v>
      </c>
      <c r="E245" s="10">
        <v>43</v>
      </c>
      <c r="F245" s="10">
        <v>5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859</v>
      </c>
      <c r="D246" s="10">
        <v>797</v>
      </c>
      <c r="E246" s="10">
        <v>56</v>
      </c>
      <c r="F246" s="10">
        <v>6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848</v>
      </c>
      <c r="D247" s="10">
        <v>716</v>
      </c>
      <c r="E247" s="10">
        <v>113</v>
      </c>
      <c r="F247" s="10">
        <v>19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857</v>
      </c>
      <c r="D248" s="10">
        <v>491</v>
      </c>
      <c r="E248" s="10">
        <v>333</v>
      </c>
      <c r="F248" s="10">
        <v>33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698</v>
      </c>
      <c r="D249" s="10">
        <v>325</v>
      </c>
      <c r="E249" s="10">
        <v>361</v>
      </c>
      <c r="F249" s="10">
        <v>12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3265</v>
      </c>
      <c r="D250" s="10">
        <v>872</v>
      </c>
      <c r="E250" s="10">
        <v>2337</v>
      </c>
      <c r="F250" s="10">
        <v>56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656</v>
      </c>
      <c r="D251" s="10">
        <v>224</v>
      </c>
      <c r="E251" s="10">
        <v>422</v>
      </c>
      <c r="F251" s="10">
        <v>10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699</v>
      </c>
      <c r="D252" s="10">
        <v>220</v>
      </c>
      <c r="E252" s="10">
        <v>468</v>
      </c>
      <c r="F252" s="10">
        <v>11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653</v>
      </c>
      <c r="D253" s="10">
        <v>167</v>
      </c>
      <c r="E253" s="10">
        <v>479</v>
      </c>
      <c r="F253" s="10">
        <v>7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616</v>
      </c>
      <c r="D254" s="10">
        <v>129</v>
      </c>
      <c r="E254" s="10">
        <v>472</v>
      </c>
      <c r="F254" s="10">
        <v>15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641</v>
      </c>
      <c r="D255" s="10">
        <v>132</v>
      </c>
      <c r="E255" s="10">
        <v>496</v>
      </c>
      <c r="F255" s="10">
        <v>13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3146</v>
      </c>
      <c r="D256" s="10">
        <v>469</v>
      </c>
      <c r="E256" s="10">
        <v>2600</v>
      </c>
      <c r="F256" s="10">
        <v>77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636</v>
      </c>
      <c r="D257" s="10">
        <v>107</v>
      </c>
      <c r="E257" s="10">
        <v>513</v>
      </c>
      <c r="F257" s="10">
        <v>16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631</v>
      </c>
      <c r="D258" s="10">
        <v>112</v>
      </c>
      <c r="E258" s="10">
        <v>510</v>
      </c>
      <c r="F258" s="10">
        <v>9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652</v>
      </c>
      <c r="D259" s="10">
        <v>80</v>
      </c>
      <c r="E259" s="10">
        <v>555</v>
      </c>
      <c r="F259" s="10">
        <v>17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641</v>
      </c>
      <c r="D260" s="10">
        <v>98</v>
      </c>
      <c r="E260" s="10">
        <v>527</v>
      </c>
      <c r="F260" s="10">
        <v>16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586</v>
      </c>
      <c r="D261" s="10">
        <v>72</v>
      </c>
      <c r="E261" s="10">
        <v>495</v>
      </c>
      <c r="F261" s="10">
        <v>19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3351</v>
      </c>
      <c r="D262" s="10">
        <v>398</v>
      </c>
      <c r="E262" s="10">
        <v>2855</v>
      </c>
      <c r="F262" s="10">
        <v>98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661</v>
      </c>
      <c r="D263" s="10">
        <v>84</v>
      </c>
      <c r="E263" s="10">
        <v>559</v>
      </c>
      <c r="F263" s="10">
        <v>18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698</v>
      </c>
      <c r="D264" s="10">
        <v>90</v>
      </c>
      <c r="E264" s="10">
        <v>591</v>
      </c>
      <c r="F264" s="10">
        <v>17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672</v>
      </c>
      <c r="D265" s="10">
        <v>76</v>
      </c>
      <c r="E265" s="10">
        <v>576</v>
      </c>
      <c r="F265" s="10">
        <v>20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635</v>
      </c>
      <c r="D266" s="10">
        <v>63</v>
      </c>
      <c r="E266" s="10">
        <v>554</v>
      </c>
      <c r="F266" s="10">
        <v>18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685</v>
      </c>
      <c r="D267" s="10">
        <v>85</v>
      </c>
      <c r="E267" s="10">
        <v>575</v>
      </c>
      <c r="F267" s="10">
        <v>25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3102</v>
      </c>
      <c r="D268" s="10">
        <v>279</v>
      </c>
      <c r="E268" s="10">
        <v>2755</v>
      </c>
      <c r="F268" s="10">
        <v>68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643</v>
      </c>
      <c r="D269" s="10">
        <v>76</v>
      </c>
      <c r="E269" s="10">
        <v>557</v>
      </c>
      <c r="F269" s="10">
        <v>10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624</v>
      </c>
      <c r="D270" s="10">
        <v>53</v>
      </c>
      <c r="E270" s="10">
        <v>559</v>
      </c>
      <c r="F270" s="10">
        <v>12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567</v>
      </c>
      <c r="D271" s="10">
        <v>49</v>
      </c>
      <c r="E271" s="10">
        <v>510</v>
      </c>
      <c r="F271" s="10">
        <v>8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628</v>
      </c>
      <c r="D272" s="10">
        <v>50</v>
      </c>
      <c r="E272" s="10">
        <v>551</v>
      </c>
      <c r="F272" s="10">
        <v>27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640</v>
      </c>
      <c r="D273" s="10">
        <v>51</v>
      </c>
      <c r="E273" s="10">
        <v>578</v>
      </c>
      <c r="F273" s="10">
        <v>11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3194</v>
      </c>
      <c r="D274" s="10">
        <v>261</v>
      </c>
      <c r="E274" s="10">
        <v>2846</v>
      </c>
      <c r="F274" s="10">
        <v>87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662</v>
      </c>
      <c r="D275" s="10">
        <v>53</v>
      </c>
      <c r="E275" s="10">
        <v>580</v>
      </c>
      <c r="F275" s="10">
        <v>29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613</v>
      </c>
      <c r="D276" s="10">
        <v>55</v>
      </c>
      <c r="E276" s="10">
        <v>539</v>
      </c>
      <c r="F276" s="10">
        <v>19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684</v>
      </c>
      <c r="D277" s="10">
        <v>62</v>
      </c>
      <c r="E277" s="10">
        <v>611</v>
      </c>
      <c r="F277" s="10">
        <v>11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656</v>
      </c>
      <c r="D278" s="10">
        <v>57</v>
      </c>
      <c r="E278" s="10">
        <v>580</v>
      </c>
      <c r="F278" s="10">
        <v>19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579</v>
      </c>
      <c r="D279" s="10">
        <v>34</v>
      </c>
      <c r="E279" s="10">
        <v>536</v>
      </c>
      <c r="F279" s="10">
        <v>9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2966</v>
      </c>
      <c r="D280" s="10">
        <v>200</v>
      </c>
      <c r="E280" s="10">
        <v>2704</v>
      </c>
      <c r="F280" s="10">
        <v>62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656</v>
      </c>
      <c r="D281" s="10">
        <v>47</v>
      </c>
      <c r="E281" s="10">
        <v>596</v>
      </c>
      <c r="F281" s="10">
        <v>13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577</v>
      </c>
      <c r="D282" s="10">
        <v>48</v>
      </c>
      <c r="E282" s="10">
        <v>515</v>
      </c>
      <c r="F282" s="10">
        <v>14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559</v>
      </c>
      <c r="D283" s="10">
        <v>42</v>
      </c>
      <c r="E283" s="10">
        <v>507</v>
      </c>
      <c r="F283" s="10">
        <v>10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550</v>
      </c>
      <c r="D284" s="10">
        <v>31</v>
      </c>
      <c r="E284" s="10">
        <v>509</v>
      </c>
      <c r="F284" s="10">
        <v>10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624</v>
      </c>
      <c r="D285" s="10">
        <v>32</v>
      </c>
      <c r="E285" s="10">
        <v>577</v>
      </c>
      <c r="F285" s="10">
        <v>15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2677</v>
      </c>
      <c r="D286" s="10">
        <v>144</v>
      </c>
      <c r="E286" s="10">
        <v>2452</v>
      </c>
      <c r="F286" s="10">
        <v>81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577</v>
      </c>
      <c r="D287" s="10">
        <v>40</v>
      </c>
      <c r="E287" s="10">
        <v>516</v>
      </c>
      <c r="F287" s="10">
        <v>21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571</v>
      </c>
      <c r="D288" s="10">
        <v>29</v>
      </c>
      <c r="E288" s="10">
        <v>526</v>
      </c>
      <c r="F288" s="10">
        <v>16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535</v>
      </c>
      <c r="D289" s="10">
        <v>25</v>
      </c>
      <c r="E289" s="10">
        <v>493</v>
      </c>
      <c r="F289" s="10">
        <v>17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506</v>
      </c>
      <c r="D290" s="10">
        <v>30</v>
      </c>
      <c r="E290" s="10">
        <v>463</v>
      </c>
      <c r="F290" s="10">
        <v>13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488</v>
      </c>
      <c r="D291" s="10">
        <v>20</v>
      </c>
      <c r="E291" s="10">
        <v>454</v>
      </c>
      <c r="F291" s="10">
        <v>14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2587</v>
      </c>
      <c r="D292" s="10">
        <v>150</v>
      </c>
      <c r="E292" s="10">
        <v>2343</v>
      </c>
      <c r="F292" s="10">
        <v>94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441</v>
      </c>
      <c r="D293" s="10">
        <v>24</v>
      </c>
      <c r="E293" s="10">
        <v>408</v>
      </c>
      <c r="F293" s="10">
        <v>9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573</v>
      </c>
      <c r="D294" s="10">
        <v>55</v>
      </c>
      <c r="E294" s="10">
        <v>494</v>
      </c>
      <c r="F294" s="10">
        <v>24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542</v>
      </c>
      <c r="D295" s="10">
        <v>24</v>
      </c>
      <c r="E295" s="10">
        <v>489</v>
      </c>
      <c r="F295" s="10">
        <v>29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501</v>
      </c>
      <c r="D296" s="10">
        <v>18</v>
      </c>
      <c r="E296" s="10">
        <v>466</v>
      </c>
      <c r="F296" s="10">
        <v>17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530</v>
      </c>
      <c r="D297" s="10">
        <v>29</v>
      </c>
      <c r="E297" s="10">
        <v>486</v>
      </c>
      <c r="F297" s="10">
        <v>15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2359</v>
      </c>
      <c r="D298" s="10">
        <v>83</v>
      </c>
      <c r="E298" s="10">
        <v>2196</v>
      </c>
      <c r="F298" s="10">
        <v>80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503</v>
      </c>
      <c r="D299" s="10">
        <v>18</v>
      </c>
      <c r="E299" s="10">
        <v>472</v>
      </c>
      <c r="F299" s="10">
        <v>13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507</v>
      </c>
      <c r="D300" s="10">
        <v>15</v>
      </c>
      <c r="E300" s="10">
        <v>469</v>
      </c>
      <c r="F300" s="10">
        <v>23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427</v>
      </c>
      <c r="D301" s="10">
        <v>16</v>
      </c>
      <c r="E301" s="10">
        <v>395</v>
      </c>
      <c r="F301" s="10">
        <v>16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463</v>
      </c>
      <c r="D302" s="10">
        <v>19</v>
      </c>
      <c r="E302" s="10">
        <v>433</v>
      </c>
      <c r="F302" s="10">
        <v>11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459</v>
      </c>
      <c r="D303" s="10">
        <v>15</v>
      </c>
      <c r="E303" s="10">
        <v>427</v>
      </c>
      <c r="F303" s="10">
        <v>17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2336</v>
      </c>
      <c r="D304" s="10">
        <v>95</v>
      </c>
      <c r="E304" s="10">
        <v>2145</v>
      </c>
      <c r="F304" s="10">
        <v>96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473</v>
      </c>
      <c r="D305" s="10">
        <v>14</v>
      </c>
      <c r="E305" s="10">
        <v>448</v>
      </c>
      <c r="F305" s="10">
        <v>11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467</v>
      </c>
      <c r="D306" s="10">
        <v>25</v>
      </c>
      <c r="E306" s="10">
        <v>422</v>
      </c>
      <c r="F306" s="10">
        <v>20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476</v>
      </c>
      <c r="D307" s="10">
        <v>20</v>
      </c>
      <c r="E307" s="10">
        <v>442</v>
      </c>
      <c r="F307" s="10">
        <v>14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432</v>
      </c>
      <c r="D308" s="10">
        <v>14</v>
      </c>
      <c r="E308" s="10">
        <v>399</v>
      </c>
      <c r="F308" s="10">
        <v>19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488</v>
      </c>
      <c r="D309" s="10">
        <v>22</v>
      </c>
      <c r="E309" s="10">
        <v>434</v>
      </c>
      <c r="F309" s="10">
        <v>32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1894</v>
      </c>
      <c r="D310" s="10">
        <v>87</v>
      </c>
      <c r="E310" s="10">
        <v>1711</v>
      </c>
      <c r="F310" s="10">
        <v>96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430</v>
      </c>
      <c r="D311" s="10">
        <v>19</v>
      </c>
      <c r="E311" s="10">
        <v>394</v>
      </c>
      <c r="F311" s="10">
        <v>17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436</v>
      </c>
      <c r="D312" s="10">
        <v>19</v>
      </c>
      <c r="E312" s="10">
        <v>391</v>
      </c>
      <c r="F312" s="10">
        <v>26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339</v>
      </c>
      <c r="D313" s="10">
        <v>14</v>
      </c>
      <c r="E313" s="10">
        <v>310</v>
      </c>
      <c r="F313" s="10">
        <v>15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395</v>
      </c>
      <c r="D314" s="10">
        <v>13</v>
      </c>
      <c r="E314" s="10">
        <v>359</v>
      </c>
      <c r="F314" s="10">
        <v>23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294</v>
      </c>
      <c r="D315" s="10">
        <v>22</v>
      </c>
      <c r="E315" s="10">
        <v>257</v>
      </c>
      <c r="F315" s="10">
        <v>15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1264</v>
      </c>
      <c r="D316" s="10">
        <v>59</v>
      </c>
      <c r="E316" s="10">
        <v>1133</v>
      </c>
      <c r="F316" s="10">
        <v>72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301</v>
      </c>
      <c r="D317" s="10">
        <v>9</v>
      </c>
      <c r="E317" s="10">
        <v>274</v>
      </c>
      <c r="F317" s="10">
        <v>18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284</v>
      </c>
      <c r="D318" s="10">
        <v>11</v>
      </c>
      <c r="E318" s="10">
        <v>258</v>
      </c>
      <c r="F318" s="10">
        <v>15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249</v>
      </c>
      <c r="D319" s="10">
        <v>7</v>
      </c>
      <c r="E319" s="10">
        <v>227</v>
      </c>
      <c r="F319" s="10">
        <v>15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235</v>
      </c>
      <c r="D320" s="10">
        <v>21</v>
      </c>
      <c r="E320" s="10">
        <v>200</v>
      </c>
      <c r="F320" s="10">
        <v>14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195</v>
      </c>
      <c r="D321" s="10">
        <v>11</v>
      </c>
      <c r="E321" s="10">
        <v>174</v>
      </c>
      <c r="F321" s="10">
        <v>10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648</v>
      </c>
      <c r="D322" s="10">
        <v>39</v>
      </c>
      <c r="E322" s="10">
        <v>564</v>
      </c>
      <c r="F322" s="10">
        <v>45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164</v>
      </c>
      <c r="D323" s="10">
        <v>11</v>
      </c>
      <c r="E323" s="10">
        <v>142</v>
      </c>
      <c r="F323" s="10">
        <v>11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135</v>
      </c>
      <c r="D324" s="10">
        <v>7</v>
      </c>
      <c r="E324" s="10">
        <v>121</v>
      </c>
      <c r="F324" s="10">
        <v>7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125</v>
      </c>
      <c r="D325" s="10">
        <v>5</v>
      </c>
      <c r="E325" s="10">
        <v>110</v>
      </c>
      <c r="F325" s="10">
        <v>10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125</v>
      </c>
      <c r="D326" s="10">
        <v>10</v>
      </c>
      <c r="E326" s="10">
        <v>104</v>
      </c>
      <c r="F326" s="10">
        <v>11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99</v>
      </c>
      <c r="D327" s="10">
        <v>6</v>
      </c>
      <c r="E327" s="10">
        <v>87</v>
      </c>
      <c r="F327" s="10">
        <v>6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263</v>
      </c>
      <c r="D328" s="10">
        <v>11</v>
      </c>
      <c r="E328" s="10">
        <v>237</v>
      </c>
      <c r="F328" s="10">
        <v>15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84</v>
      </c>
      <c r="D329" s="10">
        <v>2</v>
      </c>
      <c r="E329" s="10">
        <v>75</v>
      </c>
      <c r="F329" s="10">
        <v>7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57</v>
      </c>
      <c r="D330" s="10">
        <v>4</v>
      </c>
      <c r="E330" s="10">
        <v>50</v>
      </c>
      <c r="F330" s="10">
        <v>3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48</v>
      </c>
      <c r="D331" s="10">
        <v>2</v>
      </c>
      <c r="E331" s="10">
        <v>44</v>
      </c>
      <c r="F331" s="10">
        <v>2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39</v>
      </c>
      <c r="D332" s="10">
        <v>3</v>
      </c>
      <c r="E332" s="10">
        <v>35</v>
      </c>
      <c r="F332" s="10">
        <v>1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35</v>
      </c>
      <c r="D333" s="10" t="s">
        <v>265</v>
      </c>
      <c r="E333" s="10">
        <v>33</v>
      </c>
      <c r="F333" s="10">
        <v>2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129</v>
      </c>
      <c r="D334" s="5">
        <v>19</v>
      </c>
      <c r="E334" s="5">
        <v>99</v>
      </c>
      <c r="F334" s="5">
        <v>11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8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183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1837168</v>
      </c>
      <c r="D5" s="3">
        <v>619641</v>
      </c>
      <c r="E5" s="3">
        <v>1106621</v>
      </c>
      <c r="F5" s="3">
        <v>110906</v>
      </c>
    </row>
    <row r="6" spans="1:32" ht="12" customHeight="1">
      <c r="A6" s="33" t="s">
        <v>254</v>
      </c>
      <c r="B6" s="1" t="s">
        <v>8</v>
      </c>
      <c r="C6" s="10">
        <v>126909</v>
      </c>
      <c r="D6" s="10">
        <v>56365</v>
      </c>
      <c r="E6" s="10">
        <v>6460</v>
      </c>
      <c r="F6" s="10">
        <v>64084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21321</v>
      </c>
      <c r="D7" s="10">
        <v>1914</v>
      </c>
      <c r="E7" s="10">
        <v>1530</v>
      </c>
      <c r="F7" s="10">
        <v>17877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22072</v>
      </c>
      <c r="D8" s="10">
        <v>2667</v>
      </c>
      <c r="E8" s="10">
        <v>1460</v>
      </c>
      <c r="F8" s="10">
        <v>17945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26479</v>
      </c>
      <c r="D9" s="10">
        <v>7188</v>
      </c>
      <c r="E9" s="10">
        <v>1502</v>
      </c>
      <c r="F9" s="10">
        <v>17789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28054</v>
      </c>
      <c r="D10" s="10">
        <v>18454</v>
      </c>
      <c r="E10" s="10">
        <v>1228</v>
      </c>
      <c r="F10" s="10">
        <v>8372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28983</v>
      </c>
      <c r="D11" s="10">
        <v>26142</v>
      </c>
      <c r="E11" s="10">
        <v>740</v>
      </c>
      <c r="F11" s="10">
        <v>2101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158238</v>
      </c>
      <c r="D12" s="10">
        <v>152752</v>
      </c>
      <c r="E12" s="10">
        <v>3687</v>
      </c>
      <c r="F12" s="10">
        <v>1799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30125</v>
      </c>
      <c r="D13" s="10">
        <v>28788</v>
      </c>
      <c r="E13" s="10">
        <v>616</v>
      </c>
      <c r="F13" s="10">
        <v>721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30479</v>
      </c>
      <c r="D14" s="10">
        <v>29600</v>
      </c>
      <c r="E14" s="10">
        <v>588</v>
      </c>
      <c r="F14" s="10">
        <v>291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32335</v>
      </c>
      <c r="D15" s="10">
        <v>31311</v>
      </c>
      <c r="E15" s="10">
        <v>751</v>
      </c>
      <c r="F15" s="10">
        <v>273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32613</v>
      </c>
      <c r="D16" s="10">
        <v>31543</v>
      </c>
      <c r="E16" s="10">
        <v>797</v>
      </c>
      <c r="F16" s="10">
        <v>273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32686</v>
      </c>
      <c r="D17" s="10">
        <v>31510</v>
      </c>
      <c r="E17" s="10">
        <v>935</v>
      </c>
      <c r="F17" s="10">
        <v>241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160620</v>
      </c>
      <c r="D18" s="10">
        <v>153016</v>
      </c>
      <c r="E18" s="10">
        <v>6594</v>
      </c>
      <c r="F18" s="10">
        <v>1010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33781</v>
      </c>
      <c r="D19" s="10">
        <v>32596</v>
      </c>
      <c r="E19" s="10">
        <v>961</v>
      </c>
      <c r="F19" s="10">
        <v>224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31149</v>
      </c>
      <c r="D20" s="10">
        <v>30135</v>
      </c>
      <c r="E20" s="10">
        <v>815</v>
      </c>
      <c r="F20" s="10">
        <v>199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32829</v>
      </c>
      <c r="D21" s="10">
        <v>31348</v>
      </c>
      <c r="E21" s="10">
        <v>1267</v>
      </c>
      <c r="F21" s="10">
        <v>214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32277</v>
      </c>
      <c r="D22" s="10">
        <v>30448</v>
      </c>
      <c r="E22" s="10">
        <v>1616</v>
      </c>
      <c r="F22" s="10">
        <v>213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30584</v>
      </c>
      <c r="D23" s="10">
        <v>28489</v>
      </c>
      <c r="E23" s="10">
        <v>1935</v>
      </c>
      <c r="F23" s="10">
        <v>160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146735</v>
      </c>
      <c r="D24" s="10">
        <v>108351</v>
      </c>
      <c r="E24" s="10">
        <v>37307</v>
      </c>
      <c r="F24" s="10">
        <v>1077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29567</v>
      </c>
      <c r="D25" s="10">
        <v>27342</v>
      </c>
      <c r="E25" s="10">
        <v>2055</v>
      </c>
      <c r="F25" s="10">
        <v>170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29085</v>
      </c>
      <c r="D26" s="10">
        <v>26507</v>
      </c>
      <c r="E26" s="10">
        <v>2441</v>
      </c>
      <c r="F26" s="10">
        <v>137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30081</v>
      </c>
      <c r="D27" s="10">
        <v>25310</v>
      </c>
      <c r="E27" s="10">
        <v>4578</v>
      </c>
      <c r="F27" s="10">
        <v>193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29618</v>
      </c>
      <c r="D28" s="10">
        <v>16813</v>
      </c>
      <c r="E28" s="10">
        <v>12530</v>
      </c>
      <c r="F28" s="10">
        <v>275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28384</v>
      </c>
      <c r="D29" s="10">
        <v>12379</v>
      </c>
      <c r="E29" s="10">
        <v>15703</v>
      </c>
      <c r="F29" s="10">
        <v>302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139171</v>
      </c>
      <c r="D30" s="10">
        <v>45526</v>
      </c>
      <c r="E30" s="10">
        <v>91465</v>
      </c>
      <c r="F30" s="10">
        <v>2180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28180</v>
      </c>
      <c r="D31" s="10">
        <v>10865</v>
      </c>
      <c r="E31" s="10">
        <v>16885</v>
      </c>
      <c r="F31" s="10">
        <v>430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26948</v>
      </c>
      <c r="D32" s="10">
        <v>9788</v>
      </c>
      <c r="E32" s="10">
        <v>16771</v>
      </c>
      <c r="F32" s="10">
        <v>389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28547</v>
      </c>
      <c r="D33" s="10">
        <v>9241</v>
      </c>
      <c r="E33" s="10">
        <v>18864</v>
      </c>
      <c r="F33" s="10">
        <v>442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27567</v>
      </c>
      <c r="D34" s="10">
        <v>8214</v>
      </c>
      <c r="E34" s="10">
        <v>18922</v>
      </c>
      <c r="F34" s="10">
        <v>431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27929</v>
      </c>
      <c r="D35" s="10">
        <v>7418</v>
      </c>
      <c r="E35" s="10">
        <v>20023</v>
      </c>
      <c r="F35" s="10">
        <v>488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146239</v>
      </c>
      <c r="D36" s="10">
        <v>28733</v>
      </c>
      <c r="E36" s="10">
        <v>114468</v>
      </c>
      <c r="F36" s="10">
        <v>3038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29863</v>
      </c>
      <c r="D37" s="10">
        <v>7083</v>
      </c>
      <c r="E37" s="10">
        <v>22206</v>
      </c>
      <c r="F37" s="10">
        <v>574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28642</v>
      </c>
      <c r="D38" s="10">
        <v>6083</v>
      </c>
      <c r="E38" s="10">
        <v>22058</v>
      </c>
      <c r="F38" s="10">
        <v>501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29694</v>
      </c>
      <c r="D39" s="10">
        <v>5715</v>
      </c>
      <c r="E39" s="10">
        <v>23359</v>
      </c>
      <c r="F39" s="10">
        <v>620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28466</v>
      </c>
      <c r="D40" s="10">
        <v>5000</v>
      </c>
      <c r="E40" s="10">
        <v>22846</v>
      </c>
      <c r="F40" s="10">
        <v>620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29574</v>
      </c>
      <c r="D41" s="10">
        <v>4852</v>
      </c>
      <c r="E41" s="10">
        <v>23999</v>
      </c>
      <c r="F41" s="10">
        <v>723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142344</v>
      </c>
      <c r="D42" s="10">
        <v>20069</v>
      </c>
      <c r="E42" s="10">
        <v>118879</v>
      </c>
      <c r="F42" s="10">
        <v>3396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31807</v>
      </c>
      <c r="D43" s="10">
        <v>4745</v>
      </c>
      <c r="E43" s="10">
        <v>26285</v>
      </c>
      <c r="F43" s="10">
        <v>777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28118</v>
      </c>
      <c r="D44" s="10">
        <v>4208</v>
      </c>
      <c r="E44" s="10">
        <v>23295</v>
      </c>
      <c r="F44" s="10">
        <v>615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28131</v>
      </c>
      <c r="D45" s="10">
        <v>3926</v>
      </c>
      <c r="E45" s="10">
        <v>23525</v>
      </c>
      <c r="F45" s="10">
        <v>680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27269</v>
      </c>
      <c r="D46" s="10">
        <v>3686</v>
      </c>
      <c r="E46" s="10">
        <v>22960</v>
      </c>
      <c r="F46" s="10">
        <v>623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27019</v>
      </c>
      <c r="D47" s="10">
        <v>3504</v>
      </c>
      <c r="E47" s="10">
        <v>22814</v>
      </c>
      <c r="F47" s="10">
        <v>701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136756</v>
      </c>
      <c r="D48" s="10">
        <v>14763</v>
      </c>
      <c r="E48" s="10">
        <v>118291</v>
      </c>
      <c r="F48" s="10">
        <v>3702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29241</v>
      </c>
      <c r="D49" s="10">
        <v>3480</v>
      </c>
      <c r="E49" s="10">
        <v>24976</v>
      </c>
      <c r="F49" s="10">
        <v>785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26682</v>
      </c>
      <c r="D50" s="10">
        <v>3004</v>
      </c>
      <c r="E50" s="10">
        <v>22994</v>
      </c>
      <c r="F50" s="10">
        <v>684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25562</v>
      </c>
      <c r="D51" s="10">
        <v>2798</v>
      </c>
      <c r="E51" s="10">
        <v>22095</v>
      </c>
      <c r="F51" s="10">
        <v>669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26669</v>
      </c>
      <c r="D52" s="10">
        <v>2683</v>
      </c>
      <c r="E52" s="10">
        <v>23242</v>
      </c>
      <c r="F52" s="10">
        <v>744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28602</v>
      </c>
      <c r="D53" s="10">
        <v>2798</v>
      </c>
      <c r="E53" s="10">
        <v>24984</v>
      </c>
      <c r="F53" s="10">
        <v>820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132760</v>
      </c>
      <c r="D54" s="10">
        <v>12091</v>
      </c>
      <c r="E54" s="10">
        <v>116906</v>
      </c>
      <c r="F54" s="10">
        <v>3763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30615</v>
      </c>
      <c r="D55" s="10">
        <v>2865</v>
      </c>
      <c r="E55" s="10">
        <v>26807</v>
      </c>
      <c r="F55" s="10">
        <v>943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24980</v>
      </c>
      <c r="D56" s="10">
        <v>2383</v>
      </c>
      <c r="E56" s="10">
        <v>21918</v>
      </c>
      <c r="F56" s="10">
        <v>679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26863</v>
      </c>
      <c r="D57" s="10">
        <v>2471</v>
      </c>
      <c r="E57" s="10">
        <v>23625</v>
      </c>
      <c r="F57" s="10">
        <v>767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25263</v>
      </c>
      <c r="D58" s="10">
        <v>2181</v>
      </c>
      <c r="E58" s="10">
        <v>22396</v>
      </c>
      <c r="F58" s="10">
        <v>686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25039</v>
      </c>
      <c r="D59" s="10">
        <v>2191</v>
      </c>
      <c r="E59" s="10">
        <v>22160</v>
      </c>
      <c r="F59" s="10">
        <v>688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115559</v>
      </c>
      <c r="D60" s="10">
        <v>8497</v>
      </c>
      <c r="E60" s="10">
        <v>103287</v>
      </c>
      <c r="F60" s="10">
        <v>3775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25855</v>
      </c>
      <c r="D61" s="10">
        <v>1997</v>
      </c>
      <c r="E61" s="10">
        <v>23066</v>
      </c>
      <c r="F61" s="10">
        <v>792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22682</v>
      </c>
      <c r="D62" s="10">
        <v>1764</v>
      </c>
      <c r="E62" s="10">
        <v>20207</v>
      </c>
      <c r="F62" s="10">
        <v>711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22712</v>
      </c>
      <c r="D63" s="10">
        <v>1719</v>
      </c>
      <c r="E63" s="10">
        <v>20292</v>
      </c>
      <c r="F63" s="10">
        <v>701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21498</v>
      </c>
      <c r="D64" s="10">
        <v>1497</v>
      </c>
      <c r="E64" s="10">
        <v>19285</v>
      </c>
      <c r="F64" s="10">
        <v>716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22812</v>
      </c>
      <c r="D65" s="10">
        <v>1520</v>
      </c>
      <c r="E65" s="10">
        <v>20437</v>
      </c>
      <c r="F65" s="10">
        <v>855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97250</v>
      </c>
      <c r="D66" s="10">
        <v>5854</v>
      </c>
      <c r="E66" s="10">
        <v>87978</v>
      </c>
      <c r="F66" s="10">
        <v>3418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23560</v>
      </c>
      <c r="D67" s="10">
        <v>1443</v>
      </c>
      <c r="E67" s="10">
        <v>21238</v>
      </c>
      <c r="F67" s="10">
        <v>879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19648</v>
      </c>
      <c r="D68" s="10">
        <v>1265</v>
      </c>
      <c r="E68" s="10">
        <v>17738</v>
      </c>
      <c r="F68" s="10">
        <v>645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19130</v>
      </c>
      <c r="D69" s="10">
        <v>1115</v>
      </c>
      <c r="E69" s="10">
        <v>17314</v>
      </c>
      <c r="F69" s="10">
        <v>701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17654</v>
      </c>
      <c r="D70" s="10">
        <v>1046</v>
      </c>
      <c r="E70" s="10">
        <v>16020</v>
      </c>
      <c r="F70" s="10">
        <v>588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17258</v>
      </c>
      <c r="D71" s="10">
        <v>985</v>
      </c>
      <c r="E71" s="10">
        <v>15668</v>
      </c>
      <c r="F71" s="10">
        <v>605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80976</v>
      </c>
      <c r="D72" s="10">
        <v>4177</v>
      </c>
      <c r="E72" s="10">
        <v>73589</v>
      </c>
      <c r="F72" s="10">
        <v>3210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17156</v>
      </c>
      <c r="D73" s="10">
        <v>1004</v>
      </c>
      <c r="E73" s="10">
        <v>15482</v>
      </c>
      <c r="F73" s="10">
        <v>670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16027</v>
      </c>
      <c r="D74" s="10">
        <v>847</v>
      </c>
      <c r="E74" s="10">
        <v>14560</v>
      </c>
      <c r="F74" s="10">
        <v>620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15776</v>
      </c>
      <c r="D75" s="10">
        <v>763</v>
      </c>
      <c r="E75" s="10">
        <v>14384</v>
      </c>
      <c r="F75" s="10">
        <v>629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15540</v>
      </c>
      <c r="D76" s="10">
        <v>769</v>
      </c>
      <c r="E76" s="10">
        <v>14179</v>
      </c>
      <c r="F76" s="10">
        <v>592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16477</v>
      </c>
      <c r="D77" s="10">
        <v>794</v>
      </c>
      <c r="E77" s="10">
        <v>14984</v>
      </c>
      <c r="F77" s="10">
        <v>699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69564</v>
      </c>
      <c r="D78" s="10">
        <v>2901</v>
      </c>
      <c r="E78" s="10">
        <v>63500</v>
      </c>
      <c r="F78" s="10">
        <v>3163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15838</v>
      </c>
      <c r="D79" s="10">
        <v>697</v>
      </c>
      <c r="E79" s="10">
        <v>14426</v>
      </c>
      <c r="F79" s="10">
        <v>715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13742</v>
      </c>
      <c r="D80" s="10">
        <v>554</v>
      </c>
      <c r="E80" s="10">
        <v>12619</v>
      </c>
      <c r="F80" s="10">
        <v>569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14146</v>
      </c>
      <c r="D81" s="10">
        <v>608</v>
      </c>
      <c r="E81" s="10">
        <v>12882</v>
      </c>
      <c r="F81" s="10">
        <v>656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13209</v>
      </c>
      <c r="D82" s="10">
        <v>534</v>
      </c>
      <c r="E82" s="10">
        <v>12070</v>
      </c>
      <c r="F82" s="10">
        <v>605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12629</v>
      </c>
      <c r="D83" s="10">
        <v>508</v>
      </c>
      <c r="E83" s="10">
        <v>11503</v>
      </c>
      <c r="F83" s="10">
        <v>618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60623</v>
      </c>
      <c r="D84" s="10">
        <v>2251</v>
      </c>
      <c r="E84" s="10">
        <v>54919</v>
      </c>
      <c r="F84" s="10">
        <v>3453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13794</v>
      </c>
      <c r="D85" s="10">
        <v>532</v>
      </c>
      <c r="E85" s="10">
        <v>12505</v>
      </c>
      <c r="F85" s="10">
        <v>757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11860</v>
      </c>
      <c r="D86" s="10">
        <v>428</v>
      </c>
      <c r="E86" s="10">
        <v>10845</v>
      </c>
      <c r="F86" s="10">
        <v>587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12106</v>
      </c>
      <c r="D87" s="10">
        <v>457</v>
      </c>
      <c r="E87" s="10">
        <v>10942</v>
      </c>
      <c r="F87" s="10">
        <v>707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11524</v>
      </c>
      <c r="D88" s="10">
        <v>435</v>
      </c>
      <c r="E88" s="10">
        <v>10377</v>
      </c>
      <c r="F88" s="10">
        <v>712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11339</v>
      </c>
      <c r="D89" s="10">
        <v>399</v>
      </c>
      <c r="E89" s="10">
        <v>10250</v>
      </c>
      <c r="F89" s="10">
        <v>690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48804</v>
      </c>
      <c r="D90" s="10">
        <v>1678</v>
      </c>
      <c r="E90" s="10">
        <v>43922</v>
      </c>
      <c r="F90" s="10">
        <v>3204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11552</v>
      </c>
      <c r="D91" s="10">
        <v>388</v>
      </c>
      <c r="E91" s="10">
        <v>10421</v>
      </c>
      <c r="F91" s="10">
        <v>743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9868</v>
      </c>
      <c r="D92" s="10">
        <v>328</v>
      </c>
      <c r="E92" s="10">
        <v>8968</v>
      </c>
      <c r="F92" s="10">
        <v>572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9619</v>
      </c>
      <c r="D93" s="10">
        <v>329</v>
      </c>
      <c r="E93" s="10">
        <v>8621</v>
      </c>
      <c r="F93" s="10">
        <v>669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9043</v>
      </c>
      <c r="D94" s="10">
        <v>310</v>
      </c>
      <c r="E94" s="10">
        <v>8126</v>
      </c>
      <c r="F94" s="10">
        <v>607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8722</v>
      </c>
      <c r="D95" s="10">
        <v>323</v>
      </c>
      <c r="E95" s="10">
        <v>7786</v>
      </c>
      <c r="F95" s="10">
        <v>613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34934</v>
      </c>
      <c r="D96" s="10">
        <v>1213</v>
      </c>
      <c r="E96" s="10">
        <v>31053</v>
      </c>
      <c r="F96" s="10">
        <v>2668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8357</v>
      </c>
      <c r="D97" s="10">
        <v>307</v>
      </c>
      <c r="E97" s="10">
        <v>7441</v>
      </c>
      <c r="F97" s="10">
        <v>609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7299</v>
      </c>
      <c r="D98" s="10">
        <v>251</v>
      </c>
      <c r="E98" s="10">
        <v>6522</v>
      </c>
      <c r="F98" s="10">
        <v>526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6850</v>
      </c>
      <c r="D99" s="10">
        <v>232</v>
      </c>
      <c r="E99" s="10">
        <v>6116</v>
      </c>
      <c r="F99" s="10">
        <v>502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6553</v>
      </c>
      <c r="D100" s="10">
        <v>221</v>
      </c>
      <c r="E100" s="10">
        <v>5774</v>
      </c>
      <c r="F100" s="10">
        <v>558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5875</v>
      </c>
      <c r="D101" s="10">
        <v>202</v>
      </c>
      <c r="E101" s="10">
        <v>5200</v>
      </c>
      <c r="F101" s="10">
        <v>473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21760</v>
      </c>
      <c r="D102" s="10">
        <v>706</v>
      </c>
      <c r="E102" s="10">
        <v>19074</v>
      </c>
      <c r="F102" s="10">
        <v>1980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5627</v>
      </c>
      <c r="D103" s="10">
        <v>170</v>
      </c>
      <c r="E103" s="10">
        <v>4971</v>
      </c>
      <c r="F103" s="10">
        <v>486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4597</v>
      </c>
      <c r="D104" s="10">
        <v>169</v>
      </c>
      <c r="E104" s="10">
        <v>4048</v>
      </c>
      <c r="F104" s="10">
        <v>380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4548</v>
      </c>
      <c r="D105" s="10">
        <v>153</v>
      </c>
      <c r="E105" s="10">
        <v>3938</v>
      </c>
      <c r="F105" s="10">
        <v>457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3717</v>
      </c>
      <c r="D106" s="10">
        <v>119</v>
      </c>
      <c r="E106" s="10">
        <v>3245</v>
      </c>
      <c r="F106" s="10">
        <v>353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3271</v>
      </c>
      <c r="D107" s="10">
        <v>95</v>
      </c>
      <c r="E107" s="10">
        <v>2872</v>
      </c>
      <c r="F107" s="10">
        <v>304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11313</v>
      </c>
      <c r="D108" s="10">
        <v>358</v>
      </c>
      <c r="E108" s="10">
        <v>9731</v>
      </c>
      <c r="F108" s="10">
        <v>1224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2998</v>
      </c>
      <c r="D109" s="10">
        <v>97</v>
      </c>
      <c r="E109" s="10">
        <v>2624</v>
      </c>
      <c r="F109" s="10">
        <v>277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2525</v>
      </c>
      <c r="D110" s="10">
        <v>73</v>
      </c>
      <c r="E110" s="10">
        <v>2176</v>
      </c>
      <c r="F110" s="10">
        <v>276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2217</v>
      </c>
      <c r="D111" s="10">
        <v>74</v>
      </c>
      <c r="E111" s="10">
        <v>1884</v>
      </c>
      <c r="F111" s="10">
        <v>259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1865</v>
      </c>
      <c r="D112" s="10">
        <v>59</v>
      </c>
      <c r="E112" s="10">
        <v>1623</v>
      </c>
      <c r="F112" s="10">
        <v>183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1708</v>
      </c>
      <c r="D113" s="10">
        <v>55</v>
      </c>
      <c r="E113" s="10">
        <v>1424</v>
      </c>
      <c r="F113" s="10">
        <v>229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6613</v>
      </c>
      <c r="D114" s="10">
        <v>340</v>
      </c>
      <c r="E114" s="10">
        <v>5511</v>
      </c>
      <c r="F114" s="10">
        <v>762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952170</v>
      </c>
      <c r="D115" s="3">
        <v>326423</v>
      </c>
      <c r="E115" s="3">
        <v>569091</v>
      </c>
      <c r="F115" s="3">
        <v>56656</v>
      </c>
    </row>
    <row r="116" spans="1:11" ht="12" customHeight="1">
      <c r="A116" s="33" t="s">
        <v>254</v>
      </c>
      <c r="B116" s="1" t="s">
        <v>8</v>
      </c>
      <c r="C116" s="10">
        <v>62961</v>
      </c>
      <c r="D116" s="10">
        <v>27946</v>
      </c>
      <c r="E116" s="10">
        <v>3113</v>
      </c>
      <c r="F116" s="10">
        <v>31902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10648</v>
      </c>
      <c r="D117" s="10">
        <v>985</v>
      </c>
      <c r="E117" s="10">
        <v>711</v>
      </c>
      <c r="F117" s="10">
        <v>8952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10950</v>
      </c>
      <c r="D118" s="10">
        <v>1307</v>
      </c>
      <c r="E118" s="10">
        <v>729</v>
      </c>
      <c r="F118" s="10">
        <v>8914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13234</v>
      </c>
      <c r="D119" s="10">
        <v>3571</v>
      </c>
      <c r="E119" s="10">
        <v>723</v>
      </c>
      <c r="F119" s="10">
        <v>8940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13789</v>
      </c>
      <c r="D120" s="10">
        <v>9120</v>
      </c>
      <c r="E120" s="10">
        <v>613</v>
      </c>
      <c r="F120" s="10">
        <v>4056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14340</v>
      </c>
      <c r="D121" s="10">
        <v>12963</v>
      </c>
      <c r="E121" s="10">
        <v>337</v>
      </c>
      <c r="F121" s="10">
        <v>1040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78366</v>
      </c>
      <c r="D122" s="10">
        <v>75634</v>
      </c>
      <c r="E122" s="10">
        <v>1834</v>
      </c>
      <c r="F122" s="10">
        <v>898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14807</v>
      </c>
      <c r="D123" s="10">
        <v>14122</v>
      </c>
      <c r="E123" s="10">
        <v>322</v>
      </c>
      <c r="F123" s="10">
        <v>363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15199</v>
      </c>
      <c r="D124" s="10">
        <v>14769</v>
      </c>
      <c r="E124" s="10">
        <v>284</v>
      </c>
      <c r="F124" s="10">
        <v>146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15881</v>
      </c>
      <c r="D125" s="10">
        <v>15392</v>
      </c>
      <c r="E125" s="10">
        <v>365</v>
      </c>
      <c r="F125" s="10">
        <v>124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16091</v>
      </c>
      <c r="D126" s="10">
        <v>15562</v>
      </c>
      <c r="E126" s="10">
        <v>393</v>
      </c>
      <c r="F126" s="10">
        <v>136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16388</v>
      </c>
      <c r="D127" s="10">
        <v>15789</v>
      </c>
      <c r="E127" s="10">
        <v>470</v>
      </c>
      <c r="F127" s="10">
        <v>129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79478</v>
      </c>
      <c r="D128" s="10">
        <v>75771</v>
      </c>
      <c r="E128" s="10">
        <v>3210</v>
      </c>
      <c r="F128" s="10">
        <v>497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16691</v>
      </c>
      <c r="D129" s="10">
        <v>16124</v>
      </c>
      <c r="E129" s="10">
        <v>460</v>
      </c>
      <c r="F129" s="10">
        <v>107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15341</v>
      </c>
      <c r="D130" s="10">
        <v>14864</v>
      </c>
      <c r="E130" s="10">
        <v>382</v>
      </c>
      <c r="F130" s="10">
        <v>95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16269</v>
      </c>
      <c r="D131" s="10">
        <v>15528</v>
      </c>
      <c r="E131" s="10">
        <v>637</v>
      </c>
      <c r="F131" s="10">
        <v>104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15949</v>
      </c>
      <c r="D132" s="10">
        <v>15050</v>
      </c>
      <c r="E132" s="10">
        <v>781</v>
      </c>
      <c r="F132" s="10">
        <v>118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15228</v>
      </c>
      <c r="D133" s="10">
        <v>14205</v>
      </c>
      <c r="E133" s="10">
        <v>950</v>
      </c>
      <c r="F133" s="10">
        <v>73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73259</v>
      </c>
      <c r="D134" s="10">
        <v>55442</v>
      </c>
      <c r="E134" s="10">
        <v>17285</v>
      </c>
      <c r="F134" s="10">
        <v>532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14558</v>
      </c>
      <c r="D135" s="10">
        <v>13522</v>
      </c>
      <c r="E135" s="10">
        <v>961</v>
      </c>
      <c r="F135" s="10">
        <v>75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14636</v>
      </c>
      <c r="D136" s="10">
        <v>13453</v>
      </c>
      <c r="E136" s="10">
        <v>1115</v>
      </c>
      <c r="F136" s="10">
        <v>68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15078</v>
      </c>
      <c r="D137" s="10">
        <v>12915</v>
      </c>
      <c r="E137" s="10">
        <v>2066</v>
      </c>
      <c r="F137" s="10">
        <v>97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14668</v>
      </c>
      <c r="D138" s="10">
        <v>8594</v>
      </c>
      <c r="E138" s="10">
        <v>5933</v>
      </c>
      <c r="F138" s="10">
        <v>141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14319</v>
      </c>
      <c r="D139" s="10">
        <v>6958</v>
      </c>
      <c r="E139" s="10">
        <v>7210</v>
      </c>
      <c r="F139" s="10">
        <v>151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71002</v>
      </c>
      <c r="D140" s="10">
        <v>27469</v>
      </c>
      <c r="E140" s="10">
        <v>42450</v>
      </c>
      <c r="F140" s="10">
        <v>1083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14321</v>
      </c>
      <c r="D141" s="10">
        <v>6447</v>
      </c>
      <c r="E141" s="10">
        <v>7667</v>
      </c>
      <c r="F141" s="10">
        <v>207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13518</v>
      </c>
      <c r="D142" s="10">
        <v>5802</v>
      </c>
      <c r="E142" s="10">
        <v>7522</v>
      </c>
      <c r="F142" s="10">
        <v>194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14726</v>
      </c>
      <c r="D143" s="10">
        <v>5706</v>
      </c>
      <c r="E143" s="10">
        <v>8810</v>
      </c>
      <c r="F143" s="10">
        <v>210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14147</v>
      </c>
      <c r="D144" s="10">
        <v>4982</v>
      </c>
      <c r="E144" s="10">
        <v>8944</v>
      </c>
      <c r="F144" s="10">
        <v>221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14290</v>
      </c>
      <c r="D145" s="10">
        <v>4532</v>
      </c>
      <c r="E145" s="10">
        <v>9507</v>
      </c>
      <c r="F145" s="10">
        <v>251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76138</v>
      </c>
      <c r="D146" s="10">
        <v>17811</v>
      </c>
      <c r="E146" s="10">
        <v>56837</v>
      </c>
      <c r="F146" s="10">
        <v>1490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15406</v>
      </c>
      <c r="D147" s="10">
        <v>4347</v>
      </c>
      <c r="E147" s="10">
        <v>10783</v>
      </c>
      <c r="F147" s="10">
        <v>276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14907</v>
      </c>
      <c r="D148" s="10">
        <v>3706</v>
      </c>
      <c r="E148" s="10">
        <v>10971</v>
      </c>
      <c r="F148" s="10">
        <v>230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15474</v>
      </c>
      <c r="D149" s="10">
        <v>3569</v>
      </c>
      <c r="E149" s="10">
        <v>11574</v>
      </c>
      <c r="F149" s="10">
        <v>331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14940</v>
      </c>
      <c r="D150" s="10">
        <v>3172</v>
      </c>
      <c r="E150" s="10">
        <v>11463</v>
      </c>
      <c r="F150" s="10">
        <v>305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15411</v>
      </c>
      <c r="D151" s="10">
        <v>3017</v>
      </c>
      <c r="E151" s="10">
        <v>12046</v>
      </c>
      <c r="F151" s="10">
        <v>348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73937</v>
      </c>
      <c r="D152" s="10">
        <v>12583</v>
      </c>
      <c r="E152" s="10">
        <v>59742</v>
      </c>
      <c r="F152" s="10">
        <v>1612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16440</v>
      </c>
      <c r="D153" s="10">
        <v>2945</v>
      </c>
      <c r="E153" s="10">
        <v>13146</v>
      </c>
      <c r="F153" s="10">
        <v>349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14466</v>
      </c>
      <c r="D154" s="10">
        <v>2657</v>
      </c>
      <c r="E154" s="10">
        <v>11506</v>
      </c>
      <c r="F154" s="10">
        <v>303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14654</v>
      </c>
      <c r="D155" s="10">
        <v>2416</v>
      </c>
      <c r="E155" s="10">
        <v>11904</v>
      </c>
      <c r="F155" s="10">
        <v>334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14181</v>
      </c>
      <c r="D156" s="10">
        <v>2373</v>
      </c>
      <c r="E156" s="10">
        <v>11514</v>
      </c>
      <c r="F156" s="10">
        <v>294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14196</v>
      </c>
      <c r="D157" s="10">
        <v>2192</v>
      </c>
      <c r="E157" s="10">
        <v>11672</v>
      </c>
      <c r="F157" s="10">
        <v>332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71180</v>
      </c>
      <c r="D158" s="10">
        <v>9149</v>
      </c>
      <c r="E158" s="10">
        <v>60149</v>
      </c>
      <c r="F158" s="10">
        <v>1882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15316</v>
      </c>
      <c r="D159" s="10">
        <v>2168</v>
      </c>
      <c r="E159" s="10">
        <v>12759</v>
      </c>
      <c r="F159" s="10">
        <v>389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13846</v>
      </c>
      <c r="D160" s="10">
        <v>1826</v>
      </c>
      <c r="E160" s="10">
        <v>11663</v>
      </c>
      <c r="F160" s="10">
        <v>357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13244</v>
      </c>
      <c r="D161" s="10">
        <v>1743</v>
      </c>
      <c r="E161" s="10">
        <v>11182</v>
      </c>
      <c r="F161" s="10">
        <v>319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13993</v>
      </c>
      <c r="D162" s="10">
        <v>1685</v>
      </c>
      <c r="E162" s="10">
        <v>11910</v>
      </c>
      <c r="F162" s="10">
        <v>398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14781</v>
      </c>
      <c r="D163" s="10">
        <v>1727</v>
      </c>
      <c r="E163" s="10">
        <v>12635</v>
      </c>
      <c r="F163" s="10">
        <v>419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68119</v>
      </c>
      <c r="D164" s="10">
        <v>7591</v>
      </c>
      <c r="E164" s="10">
        <v>58741</v>
      </c>
      <c r="F164" s="10">
        <v>1787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15849</v>
      </c>
      <c r="D165" s="10">
        <v>1842</v>
      </c>
      <c r="E165" s="10">
        <v>13569</v>
      </c>
      <c r="F165" s="10">
        <v>438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12687</v>
      </c>
      <c r="D166" s="10">
        <v>1469</v>
      </c>
      <c r="E166" s="10">
        <v>10899</v>
      </c>
      <c r="F166" s="10">
        <v>319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13765</v>
      </c>
      <c r="D167" s="10">
        <v>1516</v>
      </c>
      <c r="E167" s="10">
        <v>11878</v>
      </c>
      <c r="F167" s="10">
        <v>371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12850</v>
      </c>
      <c r="D168" s="10">
        <v>1376</v>
      </c>
      <c r="E168" s="10">
        <v>11150</v>
      </c>
      <c r="F168" s="10">
        <v>324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12968</v>
      </c>
      <c r="D169" s="10">
        <v>1388</v>
      </c>
      <c r="E169" s="10">
        <v>11245</v>
      </c>
      <c r="F169" s="10">
        <v>335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59842</v>
      </c>
      <c r="D170" s="10">
        <v>5338</v>
      </c>
      <c r="E170" s="10">
        <v>52620</v>
      </c>
      <c r="F170" s="10">
        <v>1884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13304</v>
      </c>
      <c r="D171" s="10">
        <v>1283</v>
      </c>
      <c r="E171" s="10">
        <v>11644</v>
      </c>
      <c r="F171" s="10">
        <v>377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11756</v>
      </c>
      <c r="D172" s="10">
        <v>1143</v>
      </c>
      <c r="E172" s="10">
        <v>10252</v>
      </c>
      <c r="F172" s="10">
        <v>361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11747</v>
      </c>
      <c r="D173" s="10">
        <v>1065</v>
      </c>
      <c r="E173" s="10">
        <v>10347</v>
      </c>
      <c r="F173" s="10">
        <v>335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11195</v>
      </c>
      <c r="D174" s="10">
        <v>923</v>
      </c>
      <c r="E174" s="10">
        <v>9909</v>
      </c>
      <c r="F174" s="10">
        <v>363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11840</v>
      </c>
      <c r="D175" s="10">
        <v>924</v>
      </c>
      <c r="E175" s="10">
        <v>10468</v>
      </c>
      <c r="F175" s="10">
        <v>448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50702</v>
      </c>
      <c r="D176" s="10">
        <v>3622</v>
      </c>
      <c r="E176" s="10">
        <v>45398</v>
      </c>
      <c r="F176" s="10">
        <v>1682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12126</v>
      </c>
      <c r="D177" s="10">
        <v>870</v>
      </c>
      <c r="E177" s="10">
        <v>10837</v>
      </c>
      <c r="F177" s="10">
        <v>419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10220</v>
      </c>
      <c r="D178" s="10">
        <v>811</v>
      </c>
      <c r="E178" s="10">
        <v>9092</v>
      </c>
      <c r="F178" s="10">
        <v>317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9943</v>
      </c>
      <c r="D179" s="10">
        <v>669</v>
      </c>
      <c r="E179" s="10">
        <v>8925</v>
      </c>
      <c r="F179" s="10">
        <v>349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9366</v>
      </c>
      <c r="D180" s="10">
        <v>660</v>
      </c>
      <c r="E180" s="10">
        <v>8401</v>
      </c>
      <c r="F180" s="10">
        <v>305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9047</v>
      </c>
      <c r="D181" s="10">
        <v>612</v>
      </c>
      <c r="E181" s="10">
        <v>8143</v>
      </c>
      <c r="F181" s="10">
        <v>292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42587</v>
      </c>
      <c r="D182" s="10">
        <v>2545</v>
      </c>
      <c r="E182" s="10">
        <v>38416</v>
      </c>
      <c r="F182" s="10">
        <v>1626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8922</v>
      </c>
      <c r="D183" s="10">
        <v>644</v>
      </c>
      <c r="E183" s="10">
        <v>7919</v>
      </c>
      <c r="F183" s="10">
        <v>359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8341</v>
      </c>
      <c r="D184" s="10">
        <v>500</v>
      </c>
      <c r="E184" s="10">
        <v>7545</v>
      </c>
      <c r="F184" s="10">
        <v>296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8362</v>
      </c>
      <c r="D185" s="10">
        <v>494</v>
      </c>
      <c r="E185" s="10">
        <v>7562</v>
      </c>
      <c r="F185" s="10">
        <v>306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8205</v>
      </c>
      <c r="D186" s="10">
        <v>457</v>
      </c>
      <c r="E186" s="10">
        <v>7432</v>
      </c>
      <c r="F186" s="10">
        <v>316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8757</v>
      </c>
      <c r="D187" s="10">
        <v>450</v>
      </c>
      <c r="E187" s="10">
        <v>7958</v>
      </c>
      <c r="F187" s="10">
        <v>349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37265</v>
      </c>
      <c r="D188" s="10">
        <v>1672</v>
      </c>
      <c r="E188" s="10">
        <v>33902</v>
      </c>
      <c r="F188" s="10">
        <v>1691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8338</v>
      </c>
      <c r="D189" s="10">
        <v>395</v>
      </c>
      <c r="E189" s="10">
        <v>7572</v>
      </c>
      <c r="F189" s="10">
        <v>371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7312</v>
      </c>
      <c r="D190" s="10">
        <v>325</v>
      </c>
      <c r="E190" s="10">
        <v>6673</v>
      </c>
      <c r="F190" s="10">
        <v>314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7652</v>
      </c>
      <c r="D191" s="10">
        <v>344</v>
      </c>
      <c r="E191" s="10">
        <v>6967</v>
      </c>
      <c r="F191" s="10">
        <v>341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7104</v>
      </c>
      <c r="D192" s="10">
        <v>301</v>
      </c>
      <c r="E192" s="10">
        <v>6491</v>
      </c>
      <c r="F192" s="10">
        <v>312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6859</v>
      </c>
      <c r="D193" s="10">
        <v>307</v>
      </c>
      <c r="E193" s="10">
        <v>6199</v>
      </c>
      <c r="F193" s="10">
        <v>353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33317</v>
      </c>
      <c r="D194" s="10">
        <v>1272</v>
      </c>
      <c r="E194" s="10">
        <v>30167</v>
      </c>
      <c r="F194" s="10">
        <v>1878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7530</v>
      </c>
      <c r="D195" s="10">
        <v>301</v>
      </c>
      <c r="E195" s="10">
        <v>6817</v>
      </c>
      <c r="F195" s="10">
        <v>412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6542</v>
      </c>
      <c r="D196" s="10">
        <v>234</v>
      </c>
      <c r="E196" s="10">
        <v>6004</v>
      </c>
      <c r="F196" s="10">
        <v>304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6584</v>
      </c>
      <c r="D197" s="10">
        <v>259</v>
      </c>
      <c r="E197" s="10">
        <v>5943</v>
      </c>
      <c r="F197" s="10">
        <v>382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6358</v>
      </c>
      <c r="D198" s="10">
        <v>230</v>
      </c>
      <c r="E198" s="10">
        <v>5713</v>
      </c>
      <c r="F198" s="10">
        <v>415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6303</v>
      </c>
      <c r="D199" s="10">
        <v>248</v>
      </c>
      <c r="E199" s="10">
        <v>5690</v>
      </c>
      <c r="F199" s="10">
        <v>365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27510</v>
      </c>
      <c r="D200" s="10">
        <v>977</v>
      </c>
      <c r="E200" s="10">
        <v>24686</v>
      </c>
      <c r="F200" s="10">
        <v>1847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6347</v>
      </c>
      <c r="D201" s="10">
        <v>223</v>
      </c>
      <c r="E201" s="10">
        <v>5705</v>
      </c>
      <c r="F201" s="10">
        <v>419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5566</v>
      </c>
      <c r="D202" s="10">
        <v>205</v>
      </c>
      <c r="E202" s="10">
        <v>5040</v>
      </c>
      <c r="F202" s="10">
        <v>321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5378</v>
      </c>
      <c r="D203" s="10">
        <v>185</v>
      </c>
      <c r="E203" s="10">
        <v>4792</v>
      </c>
      <c r="F203" s="10">
        <v>401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5166</v>
      </c>
      <c r="D204" s="10">
        <v>171</v>
      </c>
      <c r="E204" s="10">
        <v>4646</v>
      </c>
      <c r="F204" s="10">
        <v>349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5053</v>
      </c>
      <c r="D205" s="10">
        <v>193</v>
      </c>
      <c r="E205" s="10">
        <v>4503</v>
      </c>
      <c r="F205" s="10">
        <v>357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20688</v>
      </c>
      <c r="D206" s="10">
        <v>744</v>
      </c>
      <c r="E206" s="10">
        <v>18333</v>
      </c>
      <c r="F206" s="10">
        <v>1611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4810</v>
      </c>
      <c r="D207" s="10">
        <v>192</v>
      </c>
      <c r="E207" s="10">
        <v>4245</v>
      </c>
      <c r="F207" s="10">
        <v>373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4401</v>
      </c>
      <c r="D208" s="10">
        <v>164</v>
      </c>
      <c r="E208" s="10">
        <v>3909</v>
      </c>
      <c r="F208" s="10">
        <v>328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4004</v>
      </c>
      <c r="D209" s="10">
        <v>130</v>
      </c>
      <c r="E209" s="10">
        <v>3581</v>
      </c>
      <c r="F209" s="10">
        <v>293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3968</v>
      </c>
      <c r="D210" s="10">
        <v>137</v>
      </c>
      <c r="E210" s="10">
        <v>3497</v>
      </c>
      <c r="F210" s="10">
        <v>334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3505</v>
      </c>
      <c r="D211" s="10">
        <v>121</v>
      </c>
      <c r="E211" s="10">
        <v>3101</v>
      </c>
      <c r="F211" s="10">
        <v>283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13758</v>
      </c>
      <c r="D212" s="10">
        <v>418</v>
      </c>
      <c r="E212" s="10">
        <v>12023</v>
      </c>
      <c r="F212" s="10">
        <v>1317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3456</v>
      </c>
      <c r="D213" s="10">
        <v>92</v>
      </c>
      <c r="E213" s="10">
        <v>3065</v>
      </c>
      <c r="F213" s="10">
        <v>299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2830</v>
      </c>
      <c r="D214" s="10">
        <v>98</v>
      </c>
      <c r="E214" s="10">
        <v>2476</v>
      </c>
      <c r="F214" s="10">
        <v>256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2946</v>
      </c>
      <c r="D215" s="10">
        <v>91</v>
      </c>
      <c r="E215" s="10">
        <v>2561</v>
      </c>
      <c r="F215" s="10">
        <v>294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2388</v>
      </c>
      <c r="D216" s="10">
        <v>70</v>
      </c>
      <c r="E216" s="10">
        <v>2063</v>
      </c>
      <c r="F216" s="10">
        <v>255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2138</v>
      </c>
      <c r="D217" s="10">
        <v>67</v>
      </c>
      <c r="E217" s="10">
        <v>1858</v>
      </c>
      <c r="F217" s="10">
        <v>213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7532</v>
      </c>
      <c r="D218" s="10">
        <v>227</v>
      </c>
      <c r="E218" s="10">
        <v>6435</v>
      </c>
      <c r="F218" s="10">
        <v>870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2020</v>
      </c>
      <c r="D219" s="10">
        <v>59</v>
      </c>
      <c r="E219" s="10">
        <v>1768</v>
      </c>
      <c r="F219" s="10">
        <v>193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1661</v>
      </c>
      <c r="D220" s="10">
        <v>46</v>
      </c>
      <c r="E220" s="10">
        <v>1424</v>
      </c>
      <c r="F220" s="10">
        <v>191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1451</v>
      </c>
      <c r="D221" s="10">
        <v>48</v>
      </c>
      <c r="E221" s="10">
        <v>1220</v>
      </c>
      <c r="F221" s="10">
        <v>183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1243</v>
      </c>
      <c r="D222" s="10">
        <v>36</v>
      </c>
      <c r="E222" s="10">
        <v>1077</v>
      </c>
      <c r="F222" s="10">
        <v>130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1157</v>
      </c>
      <c r="D223" s="10">
        <v>38</v>
      </c>
      <c r="E223" s="10">
        <v>946</v>
      </c>
      <c r="F223" s="10">
        <v>173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4529</v>
      </c>
      <c r="D224" s="10">
        <v>212</v>
      </c>
      <c r="E224" s="10">
        <v>3750</v>
      </c>
      <c r="F224" s="10">
        <v>567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884998</v>
      </c>
      <c r="D225" s="3">
        <v>293218</v>
      </c>
      <c r="E225" s="3">
        <v>537530</v>
      </c>
      <c r="F225" s="3">
        <v>54250</v>
      </c>
    </row>
    <row r="226" spans="1:11" ht="12" customHeight="1">
      <c r="A226" s="33" t="s">
        <v>254</v>
      </c>
      <c r="B226" s="1" t="s">
        <v>8</v>
      </c>
      <c r="C226" s="10">
        <v>63948</v>
      </c>
      <c r="D226" s="10">
        <v>28419</v>
      </c>
      <c r="E226" s="10">
        <v>3347</v>
      </c>
      <c r="F226" s="10">
        <v>32182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10673</v>
      </c>
      <c r="D227" s="10">
        <v>929</v>
      </c>
      <c r="E227" s="10">
        <v>819</v>
      </c>
      <c r="F227" s="10">
        <v>8925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11122</v>
      </c>
      <c r="D228" s="10">
        <v>1360</v>
      </c>
      <c r="E228" s="10">
        <v>731</v>
      </c>
      <c r="F228" s="10">
        <v>9031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13245</v>
      </c>
      <c r="D229" s="10">
        <v>3617</v>
      </c>
      <c r="E229" s="10">
        <v>779</v>
      </c>
      <c r="F229" s="10">
        <v>8849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14265</v>
      </c>
      <c r="D230" s="10">
        <v>9334</v>
      </c>
      <c r="E230" s="10">
        <v>615</v>
      </c>
      <c r="F230" s="10">
        <v>4316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14643</v>
      </c>
      <c r="D231" s="10">
        <v>13179</v>
      </c>
      <c r="E231" s="10">
        <v>403</v>
      </c>
      <c r="F231" s="10">
        <v>1061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79872</v>
      </c>
      <c r="D232" s="10">
        <v>77118</v>
      </c>
      <c r="E232" s="10">
        <v>1853</v>
      </c>
      <c r="F232" s="10">
        <v>901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15318</v>
      </c>
      <c r="D233" s="10">
        <v>14666</v>
      </c>
      <c r="E233" s="10">
        <v>294</v>
      </c>
      <c r="F233" s="10">
        <v>358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15280</v>
      </c>
      <c r="D234" s="10">
        <v>14831</v>
      </c>
      <c r="E234" s="10">
        <v>304</v>
      </c>
      <c r="F234" s="10">
        <v>145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16454</v>
      </c>
      <c r="D235" s="10">
        <v>15919</v>
      </c>
      <c r="E235" s="10">
        <v>386</v>
      </c>
      <c r="F235" s="10">
        <v>149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16522</v>
      </c>
      <c r="D236" s="10">
        <v>15981</v>
      </c>
      <c r="E236" s="10">
        <v>404</v>
      </c>
      <c r="F236" s="10">
        <v>137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16298</v>
      </c>
      <c r="D237" s="10">
        <v>15721</v>
      </c>
      <c r="E237" s="10">
        <v>465</v>
      </c>
      <c r="F237" s="10">
        <v>112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81142</v>
      </c>
      <c r="D238" s="10">
        <v>77245</v>
      </c>
      <c r="E238" s="10">
        <v>3384</v>
      </c>
      <c r="F238" s="10">
        <v>513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17090</v>
      </c>
      <c r="D239" s="10">
        <v>16472</v>
      </c>
      <c r="E239" s="10">
        <v>501</v>
      </c>
      <c r="F239" s="10">
        <v>117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15808</v>
      </c>
      <c r="D240" s="10">
        <v>15271</v>
      </c>
      <c r="E240" s="10">
        <v>433</v>
      </c>
      <c r="F240" s="10">
        <v>104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16560</v>
      </c>
      <c r="D241" s="10">
        <v>15820</v>
      </c>
      <c r="E241" s="10">
        <v>630</v>
      </c>
      <c r="F241" s="10">
        <v>110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16328</v>
      </c>
      <c r="D242" s="10">
        <v>15398</v>
      </c>
      <c r="E242" s="10">
        <v>835</v>
      </c>
      <c r="F242" s="10">
        <v>95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15356</v>
      </c>
      <c r="D243" s="10">
        <v>14284</v>
      </c>
      <c r="E243" s="10">
        <v>985</v>
      </c>
      <c r="F243" s="10">
        <v>87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73476</v>
      </c>
      <c r="D244" s="10">
        <v>52909</v>
      </c>
      <c r="E244" s="10">
        <v>20022</v>
      </c>
      <c r="F244" s="10">
        <v>545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15009</v>
      </c>
      <c r="D245" s="10">
        <v>13820</v>
      </c>
      <c r="E245" s="10">
        <v>1094</v>
      </c>
      <c r="F245" s="10">
        <v>95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14449</v>
      </c>
      <c r="D246" s="10">
        <v>13054</v>
      </c>
      <c r="E246" s="10">
        <v>1326</v>
      </c>
      <c r="F246" s="10">
        <v>69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15003</v>
      </c>
      <c r="D247" s="10">
        <v>12395</v>
      </c>
      <c r="E247" s="10">
        <v>2512</v>
      </c>
      <c r="F247" s="10">
        <v>96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14950</v>
      </c>
      <c r="D248" s="10">
        <v>8219</v>
      </c>
      <c r="E248" s="10">
        <v>6597</v>
      </c>
      <c r="F248" s="10">
        <v>134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14065</v>
      </c>
      <c r="D249" s="10">
        <v>5421</v>
      </c>
      <c r="E249" s="10">
        <v>8493</v>
      </c>
      <c r="F249" s="10">
        <v>151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68169</v>
      </c>
      <c r="D250" s="10">
        <v>18057</v>
      </c>
      <c r="E250" s="10">
        <v>49015</v>
      </c>
      <c r="F250" s="10">
        <v>1097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13859</v>
      </c>
      <c r="D251" s="10">
        <v>4418</v>
      </c>
      <c r="E251" s="10">
        <v>9218</v>
      </c>
      <c r="F251" s="10">
        <v>223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13430</v>
      </c>
      <c r="D252" s="10">
        <v>3986</v>
      </c>
      <c r="E252" s="10">
        <v>9249</v>
      </c>
      <c r="F252" s="10">
        <v>195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13821</v>
      </c>
      <c r="D253" s="10">
        <v>3535</v>
      </c>
      <c r="E253" s="10">
        <v>10054</v>
      </c>
      <c r="F253" s="10">
        <v>232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13420</v>
      </c>
      <c r="D254" s="10">
        <v>3232</v>
      </c>
      <c r="E254" s="10">
        <v>9978</v>
      </c>
      <c r="F254" s="10">
        <v>210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13639</v>
      </c>
      <c r="D255" s="10">
        <v>2886</v>
      </c>
      <c r="E255" s="10">
        <v>10516</v>
      </c>
      <c r="F255" s="10">
        <v>237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70101</v>
      </c>
      <c r="D256" s="10">
        <v>10922</v>
      </c>
      <c r="E256" s="10">
        <v>57631</v>
      </c>
      <c r="F256" s="10">
        <v>1548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14457</v>
      </c>
      <c r="D257" s="10">
        <v>2736</v>
      </c>
      <c r="E257" s="10">
        <v>11423</v>
      </c>
      <c r="F257" s="10">
        <v>298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13735</v>
      </c>
      <c r="D258" s="10">
        <v>2377</v>
      </c>
      <c r="E258" s="10">
        <v>11087</v>
      </c>
      <c r="F258" s="10">
        <v>271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14220</v>
      </c>
      <c r="D259" s="10">
        <v>2146</v>
      </c>
      <c r="E259" s="10">
        <v>11785</v>
      </c>
      <c r="F259" s="10">
        <v>289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13526</v>
      </c>
      <c r="D260" s="10">
        <v>1828</v>
      </c>
      <c r="E260" s="10">
        <v>11383</v>
      </c>
      <c r="F260" s="10">
        <v>315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14163</v>
      </c>
      <c r="D261" s="10">
        <v>1835</v>
      </c>
      <c r="E261" s="10">
        <v>11953</v>
      </c>
      <c r="F261" s="10">
        <v>375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68407</v>
      </c>
      <c r="D262" s="10">
        <v>7486</v>
      </c>
      <c r="E262" s="10">
        <v>59137</v>
      </c>
      <c r="F262" s="10">
        <v>1784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15367</v>
      </c>
      <c r="D263" s="10">
        <v>1800</v>
      </c>
      <c r="E263" s="10">
        <v>13139</v>
      </c>
      <c r="F263" s="10">
        <v>428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13652</v>
      </c>
      <c r="D264" s="10">
        <v>1551</v>
      </c>
      <c r="E264" s="10">
        <v>11789</v>
      </c>
      <c r="F264" s="10">
        <v>312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13477</v>
      </c>
      <c r="D265" s="10">
        <v>1510</v>
      </c>
      <c r="E265" s="10">
        <v>11621</v>
      </c>
      <c r="F265" s="10">
        <v>346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13088</v>
      </c>
      <c r="D266" s="10">
        <v>1313</v>
      </c>
      <c r="E266" s="10">
        <v>11446</v>
      </c>
      <c r="F266" s="10">
        <v>329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12823</v>
      </c>
      <c r="D267" s="10">
        <v>1312</v>
      </c>
      <c r="E267" s="10">
        <v>11142</v>
      </c>
      <c r="F267" s="10">
        <v>369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65576</v>
      </c>
      <c r="D268" s="10">
        <v>5614</v>
      </c>
      <c r="E268" s="10">
        <v>58142</v>
      </c>
      <c r="F268" s="10">
        <v>1820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13925</v>
      </c>
      <c r="D269" s="10">
        <v>1312</v>
      </c>
      <c r="E269" s="10">
        <v>12217</v>
      </c>
      <c r="F269" s="10">
        <v>396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12836</v>
      </c>
      <c r="D270" s="10">
        <v>1178</v>
      </c>
      <c r="E270" s="10">
        <v>11331</v>
      </c>
      <c r="F270" s="10">
        <v>327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12318</v>
      </c>
      <c r="D271" s="10">
        <v>1055</v>
      </c>
      <c r="E271" s="10">
        <v>10913</v>
      </c>
      <c r="F271" s="10">
        <v>350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12676</v>
      </c>
      <c r="D272" s="10">
        <v>998</v>
      </c>
      <c r="E272" s="10">
        <v>11332</v>
      </c>
      <c r="F272" s="10">
        <v>346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13821</v>
      </c>
      <c r="D273" s="10">
        <v>1071</v>
      </c>
      <c r="E273" s="10">
        <v>12349</v>
      </c>
      <c r="F273" s="10">
        <v>401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64641</v>
      </c>
      <c r="D274" s="10">
        <v>4500</v>
      </c>
      <c r="E274" s="10">
        <v>58165</v>
      </c>
      <c r="F274" s="10">
        <v>1976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14766</v>
      </c>
      <c r="D275" s="10">
        <v>1023</v>
      </c>
      <c r="E275" s="10">
        <v>13238</v>
      </c>
      <c r="F275" s="10">
        <v>505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12293</v>
      </c>
      <c r="D276" s="10">
        <v>914</v>
      </c>
      <c r="E276" s="10">
        <v>11019</v>
      </c>
      <c r="F276" s="10">
        <v>360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13098</v>
      </c>
      <c r="D277" s="10">
        <v>955</v>
      </c>
      <c r="E277" s="10">
        <v>11747</v>
      </c>
      <c r="F277" s="10">
        <v>396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12413</v>
      </c>
      <c r="D278" s="10">
        <v>805</v>
      </c>
      <c r="E278" s="10">
        <v>11246</v>
      </c>
      <c r="F278" s="10">
        <v>362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12071</v>
      </c>
      <c r="D279" s="10">
        <v>803</v>
      </c>
      <c r="E279" s="10">
        <v>10915</v>
      </c>
      <c r="F279" s="10">
        <v>353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55717</v>
      </c>
      <c r="D280" s="10">
        <v>3159</v>
      </c>
      <c r="E280" s="10">
        <v>50667</v>
      </c>
      <c r="F280" s="10">
        <v>1891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12551</v>
      </c>
      <c r="D281" s="10">
        <v>714</v>
      </c>
      <c r="E281" s="10">
        <v>11422</v>
      </c>
      <c r="F281" s="10">
        <v>415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10926</v>
      </c>
      <c r="D282" s="10">
        <v>621</v>
      </c>
      <c r="E282" s="10">
        <v>9955</v>
      </c>
      <c r="F282" s="10">
        <v>350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10965</v>
      </c>
      <c r="D283" s="10">
        <v>654</v>
      </c>
      <c r="E283" s="10">
        <v>9945</v>
      </c>
      <c r="F283" s="10">
        <v>366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10303</v>
      </c>
      <c r="D284" s="10">
        <v>574</v>
      </c>
      <c r="E284" s="10">
        <v>9376</v>
      </c>
      <c r="F284" s="10">
        <v>353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10972</v>
      </c>
      <c r="D285" s="10">
        <v>596</v>
      </c>
      <c r="E285" s="10">
        <v>9969</v>
      </c>
      <c r="F285" s="10">
        <v>407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46548</v>
      </c>
      <c r="D286" s="10">
        <v>2232</v>
      </c>
      <c r="E286" s="10">
        <v>42580</v>
      </c>
      <c r="F286" s="10">
        <v>1736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11434</v>
      </c>
      <c r="D287" s="10">
        <v>573</v>
      </c>
      <c r="E287" s="10">
        <v>10401</v>
      </c>
      <c r="F287" s="10">
        <v>460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9428</v>
      </c>
      <c r="D288" s="10">
        <v>454</v>
      </c>
      <c r="E288" s="10">
        <v>8646</v>
      </c>
      <c r="F288" s="10">
        <v>328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9187</v>
      </c>
      <c r="D289" s="10">
        <v>446</v>
      </c>
      <c r="E289" s="10">
        <v>8389</v>
      </c>
      <c r="F289" s="10">
        <v>352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8288</v>
      </c>
      <c r="D290" s="10">
        <v>386</v>
      </c>
      <c r="E290" s="10">
        <v>7619</v>
      </c>
      <c r="F290" s="10">
        <v>283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8211</v>
      </c>
      <c r="D291" s="10">
        <v>373</v>
      </c>
      <c r="E291" s="10">
        <v>7525</v>
      </c>
      <c r="F291" s="10">
        <v>313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38389</v>
      </c>
      <c r="D292" s="10">
        <v>1632</v>
      </c>
      <c r="E292" s="10">
        <v>35173</v>
      </c>
      <c r="F292" s="10">
        <v>1584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8234</v>
      </c>
      <c r="D293" s="10">
        <v>360</v>
      </c>
      <c r="E293" s="10">
        <v>7563</v>
      </c>
      <c r="F293" s="10">
        <v>311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7686</v>
      </c>
      <c r="D294" s="10">
        <v>347</v>
      </c>
      <c r="E294" s="10">
        <v>7015</v>
      </c>
      <c r="F294" s="10">
        <v>324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7414</v>
      </c>
      <c r="D295" s="10">
        <v>269</v>
      </c>
      <c r="E295" s="10">
        <v>6822</v>
      </c>
      <c r="F295" s="10">
        <v>323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7335</v>
      </c>
      <c r="D296" s="10">
        <v>312</v>
      </c>
      <c r="E296" s="10">
        <v>6747</v>
      </c>
      <c r="F296" s="10">
        <v>276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7720</v>
      </c>
      <c r="D297" s="10">
        <v>344</v>
      </c>
      <c r="E297" s="10">
        <v>7026</v>
      </c>
      <c r="F297" s="10">
        <v>350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32299</v>
      </c>
      <c r="D298" s="10">
        <v>1229</v>
      </c>
      <c r="E298" s="10">
        <v>29598</v>
      </c>
      <c r="F298" s="10">
        <v>1472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7500</v>
      </c>
      <c r="D299" s="10">
        <v>302</v>
      </c>
      <c r="E299" s="10">
        <v>6854</v>
      </c>
      <c r="F299" s="10">
        <v>344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6430</v>
      </c>
      <c r="D300" s="10">
        <v>229</v>
      </c>
      <c r="E300" s="10">
        <v>5946</v>
      </c>
      <c r="F300" s="10">
        <v>255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6494</v>
      </c>
      <c r="D301" s="10">
        <v>264</v>
      </c>
      <c r="E301" s="10">
        <v>5915</v>
      </c>
      <c r="F301" s="10">
        <v>315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6105</v>
      </c>
      <c r="D302" s="10">
        <v>233</v>
      </c>
      <c r="E302" s="10">
        <v>5579</v>
      </c>
      <c r="F302" s="10">
        <v>293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5770</v>
      </c>
      <c r="D303" s="10">
        <v>201</v>
      </c>
      <c r="E303" s="10">
        <v>5304</v>
      </c>
      <c r="F303" s="10">
        <v>265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27306</v>
      </c>
      <c r="D304" s="10">
        <v>979</v>
      </c>
      <c r="E304" s="10">
        <v>24752</v>
      </c>
      <c r="F304" s="10">
        <v>1575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6264</v>
      </c>
      <c r="D305" s="10">
        <v>231</v>
      </c>
      <c r="E305" s="10">
        <v>5688</v>
      </c>
      <c r="F305" s="10">
        <v>345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5318</v>
      </c>
      <c r="D306" s="10">
        <v>194</v>
      </c>
      <c r="E306" s="10">
        <v>4841</v>
      </c>
      <c r="F306" s="10">
        <v>283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5522</v>
      </c>
      <c r="D307" s="10">
        <v>198</v>
      </c>
      <c r="E307" s="10">
        <v>4999</v>
      </c>
      <c r="F307" s="10">
        <v>325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5166</v>
      </c>
      <c r="D308" s="10">
        <v>205</v>
      </c>
      <c r="E308" s="10">
        <v>4664</v>
      </c>
      <c r="F308" s="10">
        <v>297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5036</v>
      </c>
      <c r="D309" s="10">
        <v>151</v>
      </c>
      <c r="E309" s="10">
        <v>4560</v>
      </c>
      <c r="F309" s="10">
        <v>325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21294</v>
      </c>
      <c r="D310" s="10">
        <v>701</v>
      </c>
      <c r="E310" s="10">
        <v>19236</v>
      </c>
      <c r="F310" s="10">
        <v>1357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5205</v>
      </c>
      <c r="D311" s="10">
        <v>165</v>
      </c>
      <c r="E311" s="10">
        <v>4716</v>
      </c>
      <c r="F311" s="10">
        <v>324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4302</v>
      </c>
      <c r="D312" s="10">
        <v>123</v>
      </c>
      <c r="E312" s="10">
        <v>3928</v>
      </c>
      <c r="F312" s="10">
        <v>251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4241</v>
      </c>
      <c r="D313" s="10">
        <v>144</v>
      </c>
      <c r="E313" s="10">
        <v>3829</v>
      </c>
      <c r="F313" s="10">
        <v>268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3877</v>
      </c>
      <c r="D314" s="10">
        <v>139</v>
      </c>
      <c r="E314" s="10">
        <v>3480</v>
      </c>
      <c r="F314" s="10">
        <v>258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3669</v>
      </c>
      <c r="D315" s="10">
        <v>130</v>
      </c>
      <c r="E315" s="10">
        <v>3283</v>
      </c>
      <c r="F315" s="10">
        <v>256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14246</v>
      </c>
      <c r="D316" s="10">
        <v>469</v>
      </c>
      <c r="E316" s="10">
        <v>12720</v>
      </c>
      <c r="F316" s="10">
        <v>1057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3547</v>
      </c>
      <c r="D317" s="10">
        <v>115</v>
      </c>
      <c r="E317" s="10">
        <v>3196</v>
      </c>
      <c r="F317" s="10">
        <v>236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2898</v>
      </c>
      <c r="D318" s="10">
        <v>87</v>
      </c>
      <c r="E318" s="10">
        <v>2613</v>
      </c>
      <c r="F318" s="10">
        <v>198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2846</v>
      </c>
      <c r="D319" s="10">
        <v>102</v>
      </c>
      <c r="E319" s="10">
        <v>2535</v>
      </c>
      <c r="F319" s="10">
        <v>209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2585</v>
      </c>
      <c r="D320" s="10">
        <v>84</v>
      </c>
      <c r="E320" s="10">
        <v>2277</v>
      </c>
      <c r="F320" s="10">
        <v>224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2370</v>
      </c>
      <c r="D321" s="10">
        <v>81</v>
      </c>
      <c r="E321" s="10">
        <v>2099</v>
      </c>
      <c r="F321" s="10">
        <v>190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8002</v>
      </c>
      <c r="D322" s="10">
        <v>288</v>
      </c>
      <c r="E322" s="10">
        <v>7051</v>
      </c>
      <c r="F322" s="10">
        <v>663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2171</v>
      </c>
      <c r="D323" s="10">
        <v>78</v>
      </c>
      <c r="E323" s="10">
        <v>1906</v>
      </c>
      <c r="F323" s="10">
        <v>187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1767</v>
      </c>
      <c r="D324" s="10">
        <v>71</v>
      </c>
      <c r="E324" s="10">
        <v>1572</v>
      </c>
      <c r="F324" s="10">
        <v>124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1602</v>
      </c>
      <c r="D325" s="10">
        <v>62</v>
      </c>
      <c r="E325" s="10">
        <v>1377</v>
      </c>
      <c r="F325" s="10">
        <v>163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1329</v>
      </c>
      <c r="D326" s="10">
        <v>49</v>
      </c>
      <c r="E326" s="10">
        <v>1182</v>
      </c>
      <c r="F326" s="10">
        <v>98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1133</v>
      </c>
      <c r="D327" s="10">
        <v>28</v>
      </c>
      <c r="E327" s="10">
        <v>1014</v>
      </c>
      <c r="F327" s="10">
        <v>91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3781</v>
      </c>
      <c r="D328" s="10">
        <v>131</v>
      </c>
      <c r="E328" s="10">
        <v>3296</v>
      </c>
      <c r="F328" s="10">
        <v>354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978</v>
      </c>
      <c r="D329" s="10">
        <v>38</v>
      </c>
      <c r="E329" s="10">
        <v>856</v>
      </c>
      <c r="F329" s="10">
        <v>84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864</v>
      </c>
      <c r="D330" s="10">
        <v>27</v>
      </c>
      <c r="E330" s="10">
        <v>752</v>
      </c>
      <c r="F330" s="10">
        <v>85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766</v>
      </c>
      <c r="D331" s="10">
        <v>26</v>
      </c>
      <c r="E331" s="10">
        <v>664</v>
      </c>
      <c r="F331" s="10">
        <v>76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622</v>
      </c>
      <c r="D332" s="10">
        <v>23</v>
      </c>
      <c r="E332" s="10">
        <v>546</v>
      </c>
      <c r="F332" s="10">
        <v>53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551</v>
      </c>
      <c r="D333" s="10">
        <v>17</v>
      </c>
      <c r="E333" s="10">
        <v>478</v>
      </c>
      <c r="F333" s="10">
        <v>56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2084</v>
      </c>
      <c r="D334" s="5">
        <v>128</v>
      </c>
      <c r="E334" s="5">
        <v>1761</v>
      </c>
      <c r="F334" s="5">
        <v>195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9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6.66406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184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460081</v>
      </c>
      <c r="D5" s="3">
        <v>147180</v>
      </c>
      <c r="E5" s="3">
        <v>294473</v>
      </c>
      <c r="F5" s="3">
        <v>18428</v>
      </c>
    </row>
    <row r="6" spans="1:32" ht="12" customHeight="1">
      <c r="A6" s="33" t="s">
        <v>254</v>
      </c>
      <c r="B6" s="1" t="s">
        <v>8</v>
      </c>
      <c r="C6" s="10">
        <v>22362</v>
      </c>
      <c r="D6" s="10">
        <v>11967</v>
      </c>
      <c r="E6" s="10">
        <v>883</v>
      </c>
      <c r="F6" s="10">
        <v>9512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3560</v>
      </c>
      <c r="D7" s="10">
        <v>428</v>
      </c>
      <c r="E7" s="10">
        <v>213</v>
      </c>
      <c r="F7" s="10">
        <v>2919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3887</v>
      </c>
      <c r="D8" s="10">
        <v>709</v>
      </c>
      <c r="E8" s="10">
        <v>184</v>
      </c>
      <c r="F8" s="10">
        <v>2994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4658</v>
      </c>
      <c r="D9" s="10">
        <v>1781</v>
      </c>
      <c r="E9" s="10">
        <v>215</v>
      </c>
      <c r="F9" s="10">
        <v>2662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4880</v>
      </c>
      <c r="D10" s="10">
        <v>3925</v>
      </c>
      <c r="E10" s="10">
        <v>185</v>
      </c>
      <c r="F10" s="10">
        <v>770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5377</v>
      </c>
      <c r="D11" s="10">
        <v>5124</v>
      </c>
      <c r="E11" s="10">
        <v>86</v>
      </c>
      <c r="F11" s="10">
        <v>167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30832</v>
      </c>
      <c r="D12" s="10">
        <v>30177</v>
      </c>
      <c r="E12" s="10">
        <v>479</v>
      </c>
      <c r="F12" s="10">
        <v>176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5771</v>
      </c>
      <c r="D13" s="10">
        <v>5646</v>
      </c>
      <c r="E13" s="10">
        <v>69</v>
      </c>
      <c r="F13" s="10">
        <v>56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5947</v>
      </c>
      <c r="D14" s="10">
        <v>5843</v>
      </c>
      <c r="E14" s="10">
        <v>74</v>
      </c>
      <c r="F14" s="10">
        <v>30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6253</v>
      </c>
      <c r="D15" s="10">
        <v>6131</v>
      </c>
      <c r="E15" s="10">
        <v>92</v>
      </c>
      <c r="F15" s="10">
        <v>30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6345</v>
      </c>
      <c r="D16" s="10">
        <v>6227</v>
      </c>
      <c r="E16" s="10">
        <v>85</v>
      </c>
      <c r="F16" s="10">
        <v>33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6516</v>
      </c>
      <c r="D17" s="10">
        <v>6330</v>
      </c>
      <c r="E17" s="10">
        <v>159</v>
      </c>
      <c r="F17" s="10">
        <v>27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32678</v>
      </c>
      <c r="D18" s="10">
        <v>31669</v>
      </c>
      <c r="E18" s="10">
        <v>845</v>
      </c>
      <c r="F18" s="10">
        <v>164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6210</v>
      </c>
      <c r="D19" s="10">
        <v>6074</v>
      </c>
      <c r="E19" s="10">
        <v>105</v>
      </c>
      <c r="F19" s="10">
        <v>31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6570</v>
      </c>
      <c r="D20" s="10">
        <v>6422</v>
      </c>
      <c r="E20" s="10">
        <v>112</v>
      </c>
      <c r="F20" s="10">
        <v>36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6665</v>
      </c>
      <c r="D21" s="10">
        <v>6451</v>
      </c>
      <c r="E21" s="10">
        <v>180</v>
      </c>
      <c r="F21" s="10">
        <v>34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6576</v>
      </c>
      <c r="D22" s="10">
        <v>6362</v>
      </c>
      <c r="E22" s="10">
        <v>188</v>
      </c>
      <c r="F22" s="10">
        <v>26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6657</v>
      </c>
      <c r="D23" s="10">
        <v>6360</v>
      </c>
      <c r="E23" s="10">
        <v>260</v>
      </c>
      <c r="F23" s="10">
        <v>37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33049</v>
      </c>
      <c r="D24" s="10">
        <v>27154</v>
      </c>
      <c r="E24" s="10">
        <v>5692</v>
      </c>
      <c r="F24" s="10">
        <v>203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6433</v>
      </c>
      <c r="D25" s="10">
        <v>6101</v>
      </c>
      <c r="E25" s="10">
        <v>298</v>
      </c>
      <c r="F25" s="10">
        <v>34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6560</v>
      </c>
      <c r="D26" s="10">
        <v>6184</v>
      </c>
      <c r="E26" s="10">
        <v>341</v>
      </c>
      <c r="F26" s="10">
        <v>35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6841</v>
      </c>
      <c r="D27" s="10">
        <v>6182</v>
      </c>
      <c r="E27" s="10">
        <v>621</v>
      </c>
      <c r="F27" s="10">
        <v>38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6788</v>
      </c>
      <c r="D28" s="10">
        <v>4781</v>
      </c>
      <c r="E28" s="10">
        <v>1963</v>
      </c>
      <c r="F28" s="10">
        <v>44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6427</v>
      </c>
      <c r="D29" s="10">
        <v>3906</v>
      </c>
      <c r="E29" s="10">
        <v>2469</v>
      </c>
      <c r="F29" s="10">
        <v>52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31420</v>
      </c>
      <c r="D30" s="10">
        <v>13748</v>
      </c>
      <c r="E30" s="10">
        <v>17327</v>
      </c>
      <c r="F30" s="10">
        <v>345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6212</v>
      </c>
      <c r="D31" s="10">
        <v>3256</v>
      </c>
      <c r="E31" s="10">
        <v>2890</v>
      </c>
      <c r="F31" s="10">
        <v>66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6376</v>
      </c>
      <c r="D32" s="10">
        <v>3057</v>
      </c>
      <c r="E32" s="10">
        <v>3250</v>
      </c>
      <c r="F32" s="10">
        <v>69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6411</v>
      </c>
      <c r="D33" s="10">
        <v>2794</v>
      </c>
      <c r="E33" s="10">
        <v>3551</v>
      </c>
      <c r="F33" s="10">
        <v>66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6263</v>
      </c>
      <c r="D34" s="10">
        <v>2459</v>
      </c>
      <c r="E34" s="10">
        <v>3731</v>
      </c>
      <c r="F34" s="10">
        <v>73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6158</v>
      </c>
      <c r="D35" s="10">
        <v>2182</v>
      </c>
      <c r="E35" s="10">
        <v>3905</v>
      </c>
      <c r="F35" s="10">
        <v>71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32028</v>
      </c>
      <c r="D36" s="10">
        <v>8260</v>
      </c>
      <c r="E36" s="10">
        <v>23293</v>
      </c>
      <c r="F36" s="10">
        <v>475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6392</v>
      </c>
      <c r="D37" s="10">
        <v>2018</v>
      </c>
      <c r="E37" s="10">
        <v>4287</v>
      </c>
      <c r="F37" s="10">
        <v>87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6314</v>
      </c>
      <c r="D38" s="10">
        <v>1710</v>
      </c>
      <c r="E38" s="10">
        <v>4519</v>
      </c>
      <c r="F38" s="10">
        <v>85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6519</v>
      </c>
      <c r="D39" s="10">
        <v>1628</v>
      </c>
      <c r="E39" s="10">
        <v>4794</v>
      </c>
      <c r="F39" s="10">
        <v>97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6451</v>
      </c>
      <c r="D40" s="10">
        <v>1518</v>
      </c>
      <c r="E40" s="10">
        <v>4825</v>
      </c>
      <c r="F40" s="10">
        <v>108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6352</v>
      </c>
      <c r="D41" s="10">
        <v>1386</v>
      </c>
      <c r="E41" s="10">
        <v>4868</v>
      </c>
      <c r="F41" s="10">
        <v>98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33131</v>
      </c>
      <c r="D42" s="10">
        <v>6282</v>
      </c>
      <c r="E42" s="10">
        <v>26288</v>
      </c>
      <c r="F42" s="10">
        <v>561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6891</v>
      </c>
      <c r="D43" s="10">
        <v>1486</v>
      </c>
      <c r="E43" s="10">
        <v>5292</v>
      </c>
      <c r="F43" s="10">
        <v>113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6792</v>
      </c>
      <c r="D44" s="10">
        <v>1333</v>
      </c>
      <c r="E44" s="10">
        <v>5354</v>
      </c>
      <c r="F44" s="10">
        <v>105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6472</v>
      </c>
      <c r="D45" s="10">
        <v>1205</v>
      </c>
      <c r="E45" s="10">
        <v>5152</v>
      </c>
      <c r="F45" s="10">
        <v>115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6573</v>
      </c>
      <c r="D46" s="10">
        <v>1217</v>
      </c>
      <c r="E46" s="10">
        <v>5242</v>
      </c>
      <c r="F46" s="10">
        <v>114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6403</v>
      </c>
      <c r="D47" s="10">
        <v>1041</v>
      </c>
      <c r="E47" s="10">
        <v>5248</v>
      </c>
      <c r="F47" s="10">
        <v>114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32573</v>
      </c>
      <c r="D48" s="10">
        <v>4498</v>
      </c>
      <c r="E48" s="10">
        <v>27438</v>
      </c>
      <c r="F48" s="10">
        <v>637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6786</v>
      </c>
      <c r="D49" s="10">
        <v>1043</v>
      </c>
      <c r="E49" s="10">
        <v>5590</v>
      </c>
      <c r="F49" s="10">
        <v>153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6490</v>
      </c>
      <c r="D50" s="10">
        <v>929</v>
      </c>
      <c r="E50" s="10">
        <v>5454</v>
      </c>
      <c r="F50" s="10">
        <v>107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6223</v>
      </c>
      <c r="D51" s="10">
        <v>904</v>
      </c>
      <c r="E51" s="10">
        <v>5206</v>
      </c>
      <c r="F51" s="10">
        <v>113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6458</v>
      </c>
      <c r="D52" s="10">
        <v>851</v>
      </c>
      <c r="E52" s="10">
        <v>5472</v>
      </c>
      <c r="F52" s="10">
        <v>135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6616</v>
      </c>
      <c r="D53" s="10">
        <v>771</v>
      </c>
      <c r="E53" s="10">
        <v>5716</v>
      </c>
      <c r="F53" s="10">
        <v>129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34248</v>
      </c>
      <c r="D54" s="10">
        <v>3725</v>
      </c>
      <c r="E54" s="10">
        <v>29869</v>
      </c>
      <c r="F54" s="10">
        <v>654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7022</v>
      </c>
      <c r="D55" s="10">
        <v>851</v>
      </c>
      <c r="E55" s="10">
        <v>6029</v>
      </c>
      <c r="F55" s="10">
        <v>142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6499</v>
      </c>
      <c r="D56" s="10">
        <v>714</v>
      </c>
      <c r="E56" s="10">
        <v>5681</v>
      </c>
      <c r="F56" s="10">
        <v>104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6918</v>
      </c>
      <c r="D57" s="10">
        <v>735</v>
      </c>
      <c r="E57" s="10">
        <v>6055</v>
      </c>
      <c r="F57" s="10">
        <v>128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6986</v>
      </c>
      <c r="D58" s="10">
        <v>756</v>
      </c>
      <c r="E58" s="10">
        <v>6097</v>
      </c>
      <c r="F58" s="10">
        <v>133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6823</v>
      </c>
      <c r="D59" s="10">
        <v>669</v>
      </c>
      <c r="E59" s="10">
        <v>6007</v>
      </c>
      <c r="F59" s="10">
        <v>147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31590</v>
      </c>
      <c r="D60" s="10">
        <v>2822</v>
      </c>
      <c r="E60" s="10">
        <v>28137</v>
      </c>
      <c r="F60" s="10">
        <v>631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6649</v>
      </c>
      <c r="D61" s="10">
        <v>652</v>
      </c>
      <c r="E61" s="10">
        <v>5879</v>
      </c>
      <c r="F61" s="10">
        <v>118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6676</v>
      </c>
      <c r="D62" s="10">
        <v>603</v>
      </c>
      <c r="E62" s="10">
        <v>5929</v>
      </c>
      <c r="F62" s="10">
        <v>144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6314</v>
      </c>
      <c r="D63" s="10">
        <v>542</v>
      </c>
      <c r="E63" s="10">
        <v>5660</v>
      </c>
      <c r="F63" s="10">
        <v>112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5824</v>
      </c>
      <c r="D64" s="10">
        <v>501</v>
      </c>
      <c r="E64" s="10">
        <v>5189</v>
      </c>
      <c r="F64" s="10">
        <v>134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6127</v>
      </c>
      <c r="D65" s="10">
        <v>524</v>
      </c>
      <c r="E65" s="10">
        <v>5480</v>
      </c>
      <c r="F65" s="10">
        <v>123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27538</v>
      </c>
      <c r="D66" s="10">
        <v>2005</v>
      </c>
      <c r="E66" s="10">
        <v>24951</v>
      </c>
      <c r="F66" s="10">
        <v>582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6070</v>
      </c>
      <c r="D67" s="10">
        <v>505</v>
      </c>
      <c r="E67" s="10">
        <v>5434</v>
      </c>
      <c r="F67" s="10">
        <v>131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5637</v>
      </c>
      <c r="D68" s="10">
        <v>430</v>
      </c>
      <c r="E68" s="10">
        <v>5109</v>
      </c>
      <c r="F68" s="10">
        <v>98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5453</v>
      </c>
      <c r="D69" s="10">
        <v>348</v>
      </c>
      <c r="E69" s="10">
        <v>4986</v>
      </c>
      <c r="F69" s="10">
        <v>119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5187</v>
      </c>
      <c r="D70" s="10">
        <v>379</v>
      </c>
      <c r="E70" s="10">
        <v>4688</v>
      </c>
      <c r="F70" s="10">
        <v>120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5191</v>
      </c>
      <c r="D71" s="10">
        <v>343</v>
      </c>
      <c r="E71" s="10">
        <v>4734</v>
      </c>
      <c r="F71" s="10">
        <v>114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24822</v>
      </c>
      <c r="D72" s="10">
        <v>1397</v>
      </c>
      <c r="E72" s="10">
        <v>22773</v>
      </c>
      <c r="F72" s="10">
        <v>652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4979</v>
      </c>
      <c r="D73" s="10">
        <v>319</v>
      </c>
      <c r="E73" s="10">
        <v>4527</v>
      </c>
      <c r="F73" s="10">
        <v>133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5002</v>
      </c>
      <c r="D74" s="10">
        <v>290</v>
      </c>
      <c r="E74" s="10">
        <v>4573</v>
      </c>
      <c r="F74" s="10">
        <v>139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4838</v>
      </c>
      <c r="D75" s="10">
        <v>263</v>
      </c>
      <c r="E75" s="10">
        <v>4473</v>
      </c>
      <c r="F75" s="10">
        <v>102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4881</v>
      </c>
      <c r="D76" s="10">
        <v>278</v>
      </c>
      <c r="E76" s="10">
        <v>4470</v>
      </c>
      <c r="F76" s="10">
        <v>133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5122</v>
      </c>
      <c r="D77" s="10">
        <v>247</v>
      </c>
      <c r="E77" s="10">
        <v>4730</v>
      </c>
      <c r="F77" s="10">
        <v>145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23782</v>
      </c>
      <c r="D78" s="10">
        <v>1038</v>
      </c>
      <c r="E78" s="10">
        <v>22041</v>
      </c>
      <c r="F78" s="10">
        <v>703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5035</v>
      </c>
      <c r="D79" s="10">
        <v>228</v>
      </c>
      <c r="E79" s="10">
        <v>4657</v>
      </c>
      <c r="F79" s="10">
        <v>150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4754</v>
      </c>
      <c r="D80" s="10">
        <v>207</v>
      </c>
      <c r="E80" s="10">
        <v>4415</v>
      </c>
      <c r="F80" s="10">
        <v>132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4754</v>
      </c>
      <c r="D81" s="10">
        <v>207</v>
      </c>
      <c r="E81" s="10">
        <v>4402</v>
      </c>
      <c r="F81" s="10">
        <v>145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4692</v>
      </c>
      <c r="D82" s="10">
        <v>209</v>
      </c>
      <c r="E82" s="10">
        <v>4345</v>
      </c>
      <c r="F82" s="10">
        <v>138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4547</v>
      </c>
      <c r="D83" s="10">
        <v>187</v>
      </c>
      <c r="E83" s="10">
        <v>4222</v>
      </c>
      <c r="F83" s="10">
        <v>138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21194</v>
      </c>
      <c r="D84" s="10">
        <v>759</v>
      </c>
      <c r="E84" s="10">
        <v>19743</v>
      </c>
      <c r="F84" s="10">
        <v>692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4678</v>
      </c>
      <c r="D85" s="10">
        <v>175</v>
      </c>
      <c r="E85" s="10">
        <v>4381</v>
      </c>
      <c r="F85" s="10">
        <v>122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4265</v>
      </c>
      <c r="D86" s="10">
        <v>149</v>
      </c>
      <c r="E86" s="10">
        <v>3974</v>
      </c>
      <c r="F86" s="10">
        <v>142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4305</v>
      </c>
      <c r="D87" s="10">
        <v>168</v>
      </c>
      <c r="E87" s="10">
        <v>3992</v>
      </c>
      <c r="F87" s="10">
        <v>145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4009</v>
      </c>
      <c r="D88" s="10">
        <v>146</v>
      </c>
      <c r="E88" s="10">
        <v>3720</v>
      </c>
      <c r="F88" s="10">
        <v>143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3937</v>
      </c>
      <c r="D89" s="10">
        <v>121</v>
      </c>
      <c r="E89" s="10">
        <v>3676</v>
      </c>
      <c r="F89" s="10">
        <v>140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18109</v>
      </c>
      <c r="D90" s="10">
        <v>652</v>
      </c>
      <c r="E90" s="10">
        <v>16725</v>
      </c>
      <c r="F90" s="10">
        <v>732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3993</v>
      </c>
      <c r="D91" s="10">
        <v>137</v>
      </c>
      <c r="E91" s="10">
        <v>3704</v>
      </c>
      <c r="F91" s="10">
        <v>152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3648</v>
      </c>
      <c r="D92" s="10">
        <v>123</v>
      </c>
      <c r="E92" s="10">
        <v>3394</v>
      </c>
      <c r="F92" s="10">
        <v>131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3761</v>
      </c>
      <c r="D93" s="10">
        <v>141</v>
      </c>
      <c r="E93" s="10">
        <v>3467</v>
      </c>
      <c r="F93" s="10">
        <v>153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3358</v>
      </c>
      <c r="D94" s="10">
        <v>106</v>
      </c>
      <c r="E94" s="10">
        <v>3108</v>
      </c>
      <c r="F94" s="10">
        <v>144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3349</v>
      </c>
      <c r="D95" s="10">
        <v>145</v>
      </c>
      <c r="E95" s="10">
        <v>3052</v>
      </c>
      <c r="F95" s="10">
        <v>152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13521</v>
      </c>
      <c r="D96" s="10">
        <v>451</v>
      </c>
      <c r="E96" s="10">
        <v>12458</v>
      </c>
      <c r="F96" s="10">
        <v>612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3089</v>
      </c>
      <c r="D97" s="10">
        <v>118</v>
      </c>
      <c r="E97" s="10">
        <v>2843</v>
      </c>
      <c r="F97" s="10">
        <v>128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3004</v>
      </c>
      <c r="D98" s="10">
        <v>107</v>
      </c>
      <c r="E98" s="10">
        <v>2784</v>
      </c>
      <c r="F98" s="10">
        <v>113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2677</v>
      </c>
      <c r="D99" s="10">
        <v>86</v>
      </c>
      <c r="E99" s="10">
        <v>2466</v>
      </c>
      <c r="F99" s="10">
        <v>125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2509</v>
      </c>
      <c r="D100" s="10">
        <v>75</v>
      </c>
      <c r="E100" s="10">
        <v>2313</v>
      </c>
      <c r="F100" s="10">
        <v>121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2242</v>
      </c>
      <c r="D101" s="10">
        <v>65</v>
      </c>
      <c r="E101" s="10">
        <v>2052</v>
      </c>
      <c r="F101" s="10">
        <v>125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8956</v>
      </c>
      <c r="D102" s="10">
        <v>275</v>
      </c>
      <c r="E102" s="10">
        <v>8160</v>
      </c>
      <c r="F102" s="10">
        <v>521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2083</v>
      </c>
      <c r="D103" s="10">
        <v>80</v>
      </c>
      <c r="E103" s="10">
        <v>1908</v>
      </c>
      <c r="F103" s="10">
        <v>95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1890</v>
      </c>
      <c r="D104" s="10">
        <v>65</v>
      </c>
      <c r="E104" s="10">
        <v>1719</v>
      </c>
      <c r="F104" s="10">
        <v>106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1920</v>
      </c>
      <c r="D105" s="10">
        <v>56</v>
      </c>
      <c r="E105" s="10">
        <v>1753</v>
      </c>
      <c r="F105" s="10">
        <v>111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1634</v>
      </c>
      <c r="D106" s="10">
        <v>40</v>
      </c>
      <c r="E106" s="10">
        <v>1479</v>
      </c>
      <c r="F106" s="10">
        <v>115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1429</v>
      </c>
      <c r="D107" s="10">
        <v>34</v>
      </c>
      <c r="E107" s="10">
        <v>1301</v>
      </c>
      <c r="F107" s="10">
        <v>94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5188</v>
      </c>
      <c r="D108" s="10">
        <v>170</v>
      </c>
      <c r="E108" s="10">
        <v>4659</v>
      </c>
      <c r="F108" s="10">
        <v>359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1303</v>
      </c>
      <c r="D109" s="10">
        <v>47</v>
      </c>
      <c r="E109" s="10">
        <v>1161</v>
      </c>
      <c r="F109" s="10">
        <v>95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1127</v>
      </c>
      <c r="D110" s="10">
        <v>32</v>
      </c>
      <c r="E110" s="10">
        <v>1021</v>
      </c>
      <c r="F110" s="10">
        <v>74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1066</v>
      </c>
      <c r="D111" s="10">
        <v>40</v>
      </c>
      <c r="E111" s="10">
        <v>952</v>
      </c>
      <c r="F111" s="10">
        <v>74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901</v>
      </c>
      <c r="D112" s="10">
        <v>25</v>
      </c>
      <c r="E112" s="10">
        <v>815</v>
      </c>
      <c r="F112" s="10">
        <v>61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791</v>
      </c>
      <c r="D113" s="10">
        <v>26</v>
      </c>
      <c r="E113" s="10">
        <v>710</v>
      </c>
      <c r="F113" s="10">
        <v>55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3060</v>
      </c>
      <c r="D114" s="10">
        <v>131</v>
      </c>
      <c r="E114" s="10">
        <v>2712</v>
      </c>
      <c r="F114" s="10">
        <v>217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242122</v>
      </c>
      <c r="D115" s="3">
        <v>78293</v>
      </c>
      <c r="E115" s="3">
        <v>154308</v>
      </c>
      <c r="F115" s="3">
        <v>9521</v>
      </c>
    </row>
    <row r="116" spans="1:11" ht="12" customHeight="1">
      <c r="A116" s="33" t="s">
        <v>254</v>
      </c>
      <c r="B116" s="1" t="s">
        <v>8</v>
      </c>
      <c r="C116" s="10">
        <v>10990</v>
      </c>
      <c r="D116" s="10">
        <v>5969</v>
      </c>
      <c r="E116" s="10">
        <v>417</v>
      </c>
      <c r="F116" s="10">
        <v>4604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1759</v>
      </c>
      <c r="D117" s="10">
        <v>220</v>
      </c>
      <c r="E117" s="10">
        <v>96</v>
      </c>
      <c r="F117" s="10">
        <v>1443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1866</v>
      </c>
      <c r="D118" s="10">
        <v>327</v>
      </c>
      <c r="E118" s="10">
        <v>85</v>
      </c>
      <c r="F118" s="10">
        <v>1454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2191</v>
      </c>
      <c r="D119" s="10">
        <v>831</v>
      </c>
      <c r="E119" s="10">
        <v>107</v>
      </c>
      <c r="F119" s="10">
        <v>1253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2515</v>
      </c>
      <c r="D120" s="10">
        <v>2059</v>
      </c>
      <c r="E120" s="10">
        <v>82</v>
      </c>
      <c r="F120" s="10">
        <v>374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2659</v>
      </c>
      <c r="D121" s="10">
        <v>2532</v>
      </c>
      <c r="E121" s="10">
        <v>47</v>
      </c>
      <c r="F121" s="10">
        <v>80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15084</v>
      </c>
      <c r="D122" s="10">
        <v>14791</v>
      </c>
      <c r="E122" s="10">
        <v>220</v>
      </c>
      <c r="F122" s="10">
        <v>73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2762</v>
      </c>
      <c r="D123" s="10">
        <v>2714</v>
      </c>
      <c r="E123" s="10">
        <v>29</v>
      </c>
      <c r="F123" s="10">
        <v>19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2908</v>
      </c>
      <c r="D124" s="10">
        <v>2856</v>
      </c>
      <c r="E124" s="10">
        <v>37</v>
      </c>
      <c r="F124" s="10">
        <v>15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3014</v>
      </c>
      <c r="D125" s="10">
        <v>2958</v>
      </c>
      <c r="E125" s="10">
        <v>44</v>
      </c>
      <c r="F125" s="10">
        <v>12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3193</v>
      </c>
      <c r="D126" s="10">
        <v>3139</v>
      </c>
      <c r="E126" s="10">
        <v>39</v>
      </c>
      <c r="F126" s="10">
        <v>15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3207</v>
      </c>
      <c r="D127" s="10">
        <v>3124</v>
      </c>
      <c r="E127" s="10">
        <v>71</v>
      </c>
      <c r="F127" s="10">
        <v>12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16047</v>
      </c>
      <c r="D128" s="10">
        <v>15561</v>
      </c>
      <c r="E128" s="10">
        <v>409</v>
      </c>
      <c r="F128" s="10">
        <v>77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3105</v>
      </c>
      <c r="D129" s="10">
        <v>3039</v>
      </c>
      <c r="E129" s="10">
        <v>52</v>
      </c>
      <c r="F129" s="10">
        <v>14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3274</v>
      </c>
      <c r="D130" s="10">
        <v>3197</v>
      </c>
      <c r="E130" s="10">
        <v>59</v>
      </c>
      <c r="F130" s="10">
        <v>18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3263</v>
      </c>
      <c r="D131" s="10">
        <v>3160</v>
      </c>
      <c r="E131" s="10">
        <v>86</v>
      </c>
      <c r="F131" s="10">
        <v>17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3189</v>
      </c>
      <c r="D132" s="10">
        <v>3085</v>
      </c>
      <c r="E132" s="10">
        <v>94</v>
      </c>
      <c r="F132" s="10">
        <v>10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3216</v>
      </c>
      <c r="D133" s="10">
        <v>3080</v>
      </c>
      <c r="E133" s="10">
        <v>118</v>
      </c>
      <c r="F133" s="10">
        <v>18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16531</v>
      </c>
      <c r="D134" s="10">
        <v>13967</v>
      </c>
      <c r="E134" s="10">
        <v>2473</v>
      </c>
      <c r="F134" s="10">
        <v>91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3230</v>
      </c>
      <c r="D135" s="10">
        <v>3076</v>
      </c>
      <c r="E135" s="10">
        <v>138</v>
      </c>
      <c r="F135" s="10">
        <v>16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3262</v>
      </c>
      <c r="D136" s="10">
        <v>3097</v>
      </c>
      <c r="E136" s="10">
        <v>151</v>
      </c>
      <c r="F136" s="10">
        <v>14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3346</v>
      </c>
      <c r="D137" s="10">
        <v>3052</v>
      </c>
      <c r="E137" s="10">
        <v>277</v>
      </c>
      <c r="F137" s="10">
        <v>17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3481</v>
      </c>
      <c r="D138" s="10">
        <v>2562</v>
      </c>
      <c r="E138" s="10">
        <v>899</v>
      </c>
      <c r="F138" s="10">
        <v>20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3212</v>
      </c>
      <c r="D139" s="10">
        <v>2180</v>
      </c>
      <c r="E139" s="10">
        <v>1008</v>
      </c>
      <c r="F139" s="10">
        <v>24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15851</v>
      </c>
      <c r="D140" s="10">
        <v>8118</v>
      </c>
      <c r="E140" s="10">
        <v>7580</v>
      </c>
      <c r="F140" s="10">
        <v>153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3053</v>
      </c>
      <c r="D141" s="10">
        <v>1827</v>
      </c>
      <c r="E141" s="10">
        <v>1194</v>
      </c>
      <c r="F141" s="10">
        <v>32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3266</v>
      </c>
      <c r="D142" s="10">
        <v>1813</v>
      </c>
      <c r="E142" s="10">
        <v>1416</v>
      </c>
      <c r="F142" s="10">
        <v>37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3249</v>
      </c>
      <c r="D143" s="10">
        <v>1666</v>
      </c>
      <c r="E143" s="10">
        <v>1560</v>
      </c>
      <c r="F143" s="10">
        <v>23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3161</v>
      </c>
      <c r="D144" s="10">
        <v>1491</v>
      </c>
      <c r="E144" s="10">
        <v>1638</v>
      </c>
      <c r="F144" s="10">
        <v>32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3122</v>
      </c>
      <c r="D145" s="10">
        <v>1321</v>
      </c>
      <c r="E145" s="10">
        <v>1772</v>
      </c>
      <c r="F145" s="10">
        <v>29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16395</v>
      </c>
      <c r="D146" s="10">
        <v>4920</v>
      </c>
      <c r="E146" s="10">
        <v>11237</v>
      </c>
      <c r="F146" s="10">
        <v>238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3268</v>
      </c>
      <c r="D147" s="10">
        <v>1196</v>
      </c>
      <c r="E147" s="10">
        <v>2032</v>
      </c>
      <c r="F147" s="10">
        <v>40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3226</v>
      </c>
      <c r="D148" s="10">
        <v>1017</v>
      </c>
      <c r="E148" s="10">
        <v>2167</v>
      </c>
      <c r="F148" s="10">
        <v>42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3318</v>
      </c>
      <c r="D149" s="10">
        <v>949</v>
      </c>
      <c r="E149" s="10">
        <v>2317</v>
      </c>
      <c r="F149" s="10">
        <v>52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3330</v>
      </c>
      <c r="D150" s="10">
        <v>905</v>
      </c>
      <c r="E150" s="10">
        <v>2378</v>
      </c>
      <c r="F150" s="10">
        <v>47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3253</v>
      </c>
      <c r="D151" s="10">
        <v>853</v>
      </c>
      <c r="E151" s="10">
        <v>2343</v>
      </c>
      <c r="F151" s="10">
        <v>57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16991</v>
      </c>
      <c r="D152" s="10">
        <v>3812</v>
      </c>
      <c r="E152" s="10">
        <v>12910</v>
      </c>
      <c r="F152" s="10">
        <v>269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3622</v>
      </c>
      <c r="D153" s="10">
        <v>912</v>
      </c>
      <c r="E153" s="10">
        <v>2647</v>
      </c>
      <c r="F153" s="10">
        <v>63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3479</v>
      </c>
      <c r="D154" s="10">
        <v>800</v>
      </c>
      <c r="E154" s="10">
        <v>2624</v>
      </c>
      <c r="F154" s="10">
        <v>55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3285</v>
      </c>
      <c r="D155" s="10">
        <v>728</v>
      </c>
      <c r="E155" s="10">
        <v>2508</v>
      </c>
      <c r="F155" s="10">
        <v>49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3349</v>
      </c>
      <c r="D156" s="10">
        <v>738</v>
      </c>
      <c r="E156" s="10">
        <v>2563</v>
      </c>
      <c r="F156" s="10">
        <v>48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3256</v>
      </c>
      <c r="D157" s="10">
        <v>634</v>
      </c>
      <c r="E157" s="10">
        <v>2568</v>
      </c>
      <c r="F157" s="10">
        <v>54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16718</v>
      </c>
      <c r="D158" s="10">
        <v>2770</v>
      </c>
      <c r="E158" s="10">
        <v>13638</v>
      </c>
      <c r="F158" s="10">
        <v>310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3411</v>
      </c>
      <c r="D159" s="10">
        <v>646</v>
      </c>
      <c r="E159" s="10">
        <v>2693</v>
      </c>
      <c r="F159" s="10">
        <v>72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3323</v>
      </c>
      <c r="D160" s="10">
        <v>574</v>
      </c>
      <c r="E160" s="10">
        <v>2692</v>
      </c>
      <c r="F160" s="10">
        <v>57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3221</v>
      </c>
      <c r="D161" s="10">
        <v>564</v>
      </c>
      <c r="E161" s="10">
        <v>2607</v>
      </c>
      <c r="F161" s="10">
        <v>50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3310</v>
      </c>
      <c r="D162" s="10">
        <v>516</v>
      </c>
      <c r="E162" s="10">
        <v>2725</v>
      </c>
      <c r="F162" s="10">
        <v>69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3453</v>
      </c>
      <c r="D163" s="10">
        <v>470</v>
      </c>
      <c r="E163" s="10">
        <v>2921</v>
      </c>
      <c r="F163" s="10">
        <v>62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17698</v>
      </c>
      <c r="D164" s="10">
        <v>2340</v>
      </c>
      <c r="E164" s="10">
        <v>15027</v>
      </c>
      <c r="F164" s="10">
        <v>331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3633</v>
      </c>
      <c r="D165" s="10">
        <v>526</v>
      </c>
      <c r="E165" s="10">
        <v>3037</v>
      </c>
      <c r="F165" s="10">
        <v>70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3375</v>
      </c>
      <c r="D166" s="10">
        <v>448</v>
      </c>
      <c r="E166" s="10">
        <v>2873</v>
      </c>
      <c r="F166" s="10">
        <v>54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3564</v>
      </c>
      <c r="D167" s="10">
        <v>464</v>
      </c>
      <c r="E167" s="10">
        <v>3036</v>
      </c>
      <c r="F167" s="10">
        <v>64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3603</v>
      </c>
      <c r="D168" s="10">
        <v>491</v>
      </c>
      <c r="E168" s="10">
        <v>3050</v>
      </c>
      <c r="F168" s="10">
        <v>62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3523</v>
      </c>
      <c r="D169" s="10">
        <v>411</v>
      </c>
      <c r="E169" s="10">
        <v>3031</v>
      </c>
      <c r="F169" s="10">
        <v>81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16516</v>
      </c>
      <c r="D170" s="10">
        <v>1835</v>
      </c>
      <c r="E170" s="10">
        <v>14331</v>
      </c>
      <c r="F170" s="10">
        <v>350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3535</v>
      </c>
      <c r="D171" s="10">
        <v>428</v>
      </c>
      <c r="E171" s="10">
        <v>3032</v>
      </c>
      <c r="F171" s="10">
        <v>75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3561</v>
      </c>
      <c r="D172" s="10">
        <v>393</v>
      </c>
      <c r="E172" s="10">
        <v>3091</v>
      </c>
      <c r="F172" s="10">
        <v>77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3241</v>
      </c>
      <c r="D173" s="10">
        <v>363</v>
      </c>
      <c r="E173" s="10">
        <v>2823</v>
      </c>
      <c r="F173" s="10">
        <v>55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2960</v>
      </c>
      <c r="D174" s="10">
        <v>301</v>
      </c>
      <c r="E174" s="10">
        <v>2584</v>
      </c>
      <c r="F174" s="10">
        <v>75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3219</v>
      </c>
      <c r="D175" s="10">
        <v>350</v>
      </c>
      <c r="E175" s="10">
        <v>2801</v>
      </c>
      <c r="F175" s="10">
        <v>68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14622</v>
      </c>
      <c r="D176" s="10">
        <v>1248</v>
      </c>
      <c r="E176" s="10">
        <v>13080</v>
      </c>
      <c r="F176" s="10">
        <v>294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3202</v>
      </c>
      <c r="D177" s="10">
        <v>309</v>
      </c>
      <c r="E177" s="10">
        <v>2830</v>
      </c>
      <c r="F177" s="10">
        <v>63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2973</v>
      </c>
      <c r="D178" s="10">
        <v>262</v>
      </c>
      <c r="E178" s="10">
        <v>2661</v>
      </c>
      <c r="F178" s="10">
        <v>50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2888</v>
      </c>
      <c r="D179" s="10">
        <v>220</v>
      </c>
      <c r="E179" s="10">
        <v>2614</v>
      </c>
      <c r="F179" s="10">
        <v>54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2836</v>
      </c>
      <c r="D180" s="10">
        <v>252</v>
      </c>
      <c r="E180" s="10">
        <v>2517</v>
      </c>
      <c r="F180" s="10">
        <v>67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2723</v>
      </c>
      <c r="D181" s="10">
        <v>205</v>
      </c>
      <c r="E181" s="10">
        <v>2458</v>
      </c>
      <c r="F181" s="10">
        <v>60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13423</v>
      </c>
      <c r="D182" s="10">
        <v>858</v>
      </c>
      <c r="E182" s="10">
        <v>12237</v>
      </c>
      <c r="F182" s="10">
        <v>328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2747</v>
      </c>
      <c r="D183" s="10">
        <v>196</v>
      </c>
      <c r="E183" s="10">
        <v>2485</v>
      </c>
      <c r="F183" s="10">
        <v>66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2673</v>
      </c>
      <c r="D184" s="10">
        <v>187</v>
      </c>
      <c r="E184" s="10">
        <v>2416</v>
      </c>
      <c r="F184" s="10">
        <v>70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2578</v>
      </c>
      <c r="D185" s="10">
        <v>142</v>
      </c>
      <c r="E185" s="10">
        <v>2382</v>
      </c>
      <c r="F185" s="10">
        <v>54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2697</v>
      </c>
      <c r="D186" s="10">
        <v>179</v>
      </c>
      <c r="E186" s="10">
        <v>2455</v>
      </c>
      <c r="F186" s="10">
        <v>63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2728</v>
      </c>
      <c r="D187" s="10">
        <v>154</v>
      </c>
      <c r="E187" s="10">
        <v>2499</v>
      </c>
      <c r="F187" s="10">
        <v>75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12977</v>
      </c>
      <c r="D188" s="10">
        <v>593</v>
      </c>
      <c r="E188" s="10">
        <v>12016</v>
      </c>
      <c r="F188" s="10">
        <v>368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2704</v>
      </c>
      <c r="D189" s="10">
        <v>138</v>
      </c>
      <c r="E189" s="10">
        <v>2500</v>
      </c>
      <c r="F189" s="10">
        <v>66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2575</v>
      </c>
      <c r="D190" s="10">
        <v>120</v>
      </c>
      <c r="E190" s="10">
        <v>2387</v>
      </c>
      <c r="F190" s="10">
        <v>68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2614</v>
      </c>
      <c r="D191" s="10">
        <v>110</v>
      </c>
      <c r="E191" s="10">
        <v>2428</v>
      </c>
      <c r="F191" s="10">
        <v>76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2639</v>
      </c>
      <c r="D192" s="10">
        <v>129</v>
      </c>
      <c r="E192" s="10">
        <v>2436</v>
      </c>
      <c r="F192" s="10">
        <v>74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2445</v>
      </c>
      <c r="D193" s="10">
        <v>96</v>
      </c>
      <c r="E193" s="10">
        <v>2265</v>
      </c>
      <c r="F193" s="10">
        <v>84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11863</v>
      </c>
      <c r="D194" s="10">
        <v>456</v>
      </c>
      <c r="E194" s="10">
        <v>11029</v>
      </c>
      <c r="F194" s="10">
        <v>378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2582</v>
      </c>
      <c r="D195" s="10">
        <v>105</v>
      </c>
      <c r="E195" s="10">
        <v>2416</v>
      </c>
      <c r="F195" s="10">
        <v>61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2382</v>
      </c>
      <c r="D196" s="10">
        <v>90</v>
      </c>
      <c r="E196" s="10">
        <v>2215</v>
      </c>
      <c r="F196" s="10">
        <v>77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2437</v>
      </c>
      <c r="D197" s="10">
        <v>105</v>
      </c>
      <c r="E197" s="10">
        <v>2250</v>
      </c>
      <c r="F197" s="10">
        <v>82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2247</v>
      </c>
      <c r="D198" s="10">
        <v>87</v>
      </c>
      <c r="E198" s="10">
        <v>2082</v>
      </c>
      <c r="F198" s="10">
        <v>78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2215</v>
      </c>
      <c r="D199" s="10">
        <v>69</v>
      </c>
      <c r="E199" s="10">
        <v>2066</v>
      </c>
      <c r="F199" s="10">
        <v>80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10567</v>
      </c>
      <c r="D200" s="10">
        <v>390</v>
      </c>
      <c r="E200" s="10">
        <v>9736</v>
      </c>
      <c r="F200" s="10">
        <v>441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2323</v>
      </c>
      <c r="D201" s="10">
        <v>83</v>
      </c>
      <c r="E201" s="10">
        <v>2156</v>
      </c>
      <c r="F201" s="10">
        <v>84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2139</v>
      </c>
      <c r="D202" s="10">
        <v>65</v>
      </c>
      <c r="E202" s="10">
        <v>1996</v>
      </c>
      <c r="F202" s="10">
        <v>78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2162</v>
      </c>
      <c r="D203" s="10">
        <v>88</v>
      </c>
      <c r="E203" s="10">
        <v>1984</v>
      </c>
      <c r="F203" s="10">
        <v>90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1944</v>
      </c>
      <c r="D204" s="10">
        <v>61</v>
      </c>
      <c r="E204" s="10">
        <v>1794</v>
      </c>
      <c r="F204" s="10">
        <v>89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1999</v>
      </c>
      <c r="D205" s="10">
        <v>93</v>
      </c>
      <c r="E205" s="10">
        <v>1806</v>
      </c>
      <c r="F205" s="10">
        <v>100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8172</v>
      </c>
      <c r="D206" s="10">
        <v>269</v>
      </c>
      <c r="E206" s="10">
        <v>7507</v>
      </c>
      <c r="F206" s="10">
        <v>396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1763</v>
      </c>
      <c r="D207" s="10">
        <v>69</v>
      </c>
      <c r="E207" s="10">
        <v>1620</v>
      </c>
      <c r="F207" s="10">
        <v>74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1804</v>
      </c>
      <c r="D208" s="10">
        <v>66</v>
      </c>
      <c r="E208" s="10">
        <v>1664</v>
      </c>
      <c r="F208" s="10">
        <v>74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1670</v>
      </c>
      <c r="D209" s="10">
        <v>51</v>
      </c>
      <c r="E209" s="10">
        <v>1539</v>
      </c>
      <c r="F209" s="10">
        <v>80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1554</v>
      </c>
      <c r="D210" s="10">
        <v>47</v>
      </c>
      <c r="E210" s="10">
        <v>1422</v>
      </c>
      <c r="F210" s="10">
        <v>85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1381</v>
      </c>
      <c r="D211" s="10">
        <v>36</v>
      </c>
      <c r="E211" s="10">
        <v>1262</v>
      </c>
      <c r="F211" s="10">
        <v>83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5830</v>
      </c>
      <c r="D212" s="10">
        <v>180</v>
      </c>
      <c r="E212" s="10">
        <v>5281</v>
      </c>
      <c r="F212" s="10">
        <v>369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1327</v>
      </c>
      <c r="D213" s="10">
        <v>53</v>
      </c>
      <c r="E213" s="10">
        <v>1213</v>
      </c>
      <c r="F213" s="10">
        <v>61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1212</v>
      </c>
      <c r="D214" s="10">
        <v>44</v>
      </c>
      <c r="E214" s="10">
        <v>1093</v>
      </c>
      <c r="F214" s="10">
        <v>75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1246</v>
      </c>
      <c r="D215" s="10">
        <v>33</v>
      </c>
      <c r="E215" s="10">
        <v>1134</v>
      </c>
      <c r="F215" s="10">
        <v>79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1087</v>
      </c>
      <c r="D216" s="10">
        <v>25</v>
      </c>
      <c r="E216" s="10">
        <v>974</v>
      </c>
      <c r="F216" s="10">
        <v>88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958</v>
      </c>
      <c r="D217" s="10">
        <v>25</v>
      </c>
      <c r="E217" s="10">
        <v>867</v>
      </c>
      <c r="F217" s="10">
        <v>66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3538</v>
      </c>
      <c r="D218" s="10">
        <v>123</v>
      </c>
      <c r="E218" s="10">
        <v>3142</v>
      </c>
      <c r="F218" s="10">
        <v>273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887</v>
      </c>
      <c r="D219" s="10">
        <v>35</v>
      </c>
      <c r="E219" s="10">
        <v>777</v>
      </c>
      <c r="F219" s="10">
        <v>75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756</v>
      </c>
      <c r="D220" s="10">
        <v>22</v>
      </c>
      <c r="E220" s="10">
        <v>678</v>
      </c>
      <c r="F220" s="10">
        <v>56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733</v>
      </c>
      <c r="D221" s="10">
        <v>30</v>
      </c>
      <c r="E221" s="10">
        <v>649</v>
      </c>
      <c r="F221" s="10">
        <v>54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616</v>
      </c>
      <c r="D222" s="10">
        <v>18</v>
      </c>
      <c r="E222" s="10">
        <v>551</v>
      </c>
      <c r="F222" s="10">
        <v>47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546</v>
      </c>
      <c r="D223" s="10">
        <v>18</v>
      </c>
      <c r="E223" s="10">
        <v>487</v>
      </c>
      <c r="F223" s="10">
        <v>41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2309</v>
      </c>
      <c r="D224" s="10">
        <v>93</v>
      </c>
      <c r="E224" s="10">
        <v>2038</v>
      </c>
      <c r="F224" s="10">
        <v>178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217959</v>
      </c>
      <c r="D225" s="3">
        <v>68887</v>
      </c>
      <c r="E225" s="3">
        <v>140165</v>
      </c>
      <c r="F225" s="3">
        <v>8907</v>
      </c>
    </row>
    <row r="226" spans="1:11" ht="12" customHeight="1">
      <c r="A226" s="33" t="s">
        <v>254</v>
      </c>
      <c r="B226" s="1" t="s">
        <v>8</v>
      </c>
      <c r="C226" s="10">
        <v>11372</v>
      </c>
      <c r="D226" s="10">
        <v>5998</v>
      </c>
      <c r="E226" s="10">
        <v>466</v>
      </c>
      <c r="F226" s="10">
        <v>4908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1801</v>
      </c>
      <c r="D227" s="10">
        <v>208</v>
      </c>
      <c r="E227" s="10">
        <v>117</v>
      </c>
      <c r="F227" s="10">
        <v>1476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2021</v>
      </c>
      <c r="D228" s="10">
        <v>382</v>
      </c>
      <c r="E228" s="10">
        <v>99</v>
      </c>
      <c r="F228" s="10">
        <v>1540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2467</v>
      </c>
      <c r="D229" s="10">
        <v>950</v>
      </c>
      <c r="E229" s="10">
        <v>108</v>
      </c>
      <c r="F229" s="10">
        <v>1409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2365</v>
      </c>
      <c r="D230" s="10">
        <v>1866</v>
      </c>
      <c r="E230" s="10">
        <v>103</v>
      </c>
      <c r="F230" s="10">
        <v>396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2718</v>
      </c>
      <c r="D231" s="10">
        <v>2592</v>
      </c>
      <c r="E231" s="10">
        <v>39</v>
      </c>
      <c r="F231" s="10">
        <v>87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15748</v>
      </c>
      <c r="D232" s="10">
        <v>15386</v>
      </c>
      <c r="E232" s="10">
        <v>259</v>
      </c>
      <c r="F232" s="10">
        <v>103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3009</v>
      </c>
      <c r="D233" s="10">
        <v>2932</v>
      </c>
      <c r="E233" s="10">
        <v>40</v>
      </c>
      <c r="F233" s="10">
        <v>37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3039</v>
      </c>
      <c r="D234" s="10">
        <v>2987</v>
      </c>
      <c r="E234" s="10">
        <v>37</v>
      </c>
      <c r="F234" s="10">
        <v>15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3239</v>
      </c>
      <c r="D235" s="10">
        <v>3173</v>
      </c>
      <c r="E235" s="10">
        <v>48</v>
      </c>
      <c r="F235" s="10">
        <v>18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3152</v>
      </c>
      <c r="D236" s="10">
        <v>3088</v>
      </c>
      <c r="E236" s="10">
        <v>46</v>
      </c>
      <c r="F236" s="10">
        <v>18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3309</v>
      </c>
      <c r="D237" s="10">
        <v>3206</v>
      </c>
      <c r="E237" s="10">
        <v>88</v>
      </c>
      <c r="F237" s="10">
        <v>15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16631</v>
      </c>
      <c r="D238" s="10">
        <v>16108</v>
      </c>
      <c r="E238" s="10">
        <v>436</v>
      </c>
      <c r="F238" s="10">
        <v>87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3105</v>
      </c>
      <c r="D239" s="10">
        <v>3035</v>
      </c>
      <c r="E239" s="10">
        <v>53</v>
      </c>
      <c r="F239" s="10">
        <v>17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3296</v>
      </c>
      <c r="D240" s="10">
        <v>3225</v>
      </c>
      <c r="E240" s="10">
        <v>53</v>
      </c>
      <c r="F240" s="10">
        <v>18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3402</v>
      </c>
      <c r="D241" s="10">
        <v>3291</v>
      </c>
      <c r="E241" s="10">
        <v>94</v>
      </c>
      <c r="F241" s="10">
        <v>17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3387</v>
      </c>
      <c r="D242" s="10">
        <v>3277</v>
      </c>
      <c r="E242" s="10">
        <v>94</v>
      </c>
      <c r="F242" s="10">
        <v>16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3441</v>
      </c>
      <c r="D243" s="10">
        <v>3280</v>
      </c>
      <c r="E243" s="10">
        <v>142</v>
      </c>
      <c r="F243" s="10">
        <v>19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16518</v>
      </c>
      <c r="D244" s="10">
        <v>13187</v>
      </c>
      <c r="E244" s="10">
        <v>3219</v>
      </c>
      <c r="F244" s="10">
        <v>112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3203</v>
      </c>
      <c r="D245" s="10">
        <v>3025</v>
      </c>
      <c r="E245" s="10">
        <v>160</v>
      </c>
      <c r="F245" s="10">
        <v>18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3298</v>
      </c>
      <c r="D246" s="10">
        <v>3087</v>
      </c>
      <c r="E246" s="10">
        <v>190</v>
      </c>
      <c r="F246" s="10">
        <v>21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3495</v>
      </c>
      <c r="D247" s="10">
        <v>3130</v>
      </c>
      <c r="E247" s="10">
        <v>344</v>
      </c>
      <c r="F247" s="10">
        <v>21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3307</v>
      </c>
      <c r="D248" s="10">
        <v>2219</v>
      </c>
      <c r="E248" s="10">
        <v>1064</v>
      </c>
      <c r="F248" s="10">
        <v>24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3215</v>
      </c>
      <c r="D249" s="10">
        <v>1726</v>
      </c>
      <c r="E249" s="10">
        <v>1461</v>
      </c>
      <c r="F249" s="10">
        <v>28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15569</v>
      </c>
      <c r="D250" s="10">
        <v>5630</v>
      </c>
      <c r="E250" s="10">
        <v>9747</v>
      </c>
      <c r="F250" s="10">
        <v>192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3159</v>
      </c>
      <c r="D251" s="10">
        <v>1429</v>
      </c>
      <c r="E251" s="10">
        <v>1696</v>
      </c>
      <c r="F251" s="10">
        <v>34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3110</v>
      </c>
      <c r="D252" s="10">
        <v>1244</v>
      </c>
      <c r="E252" s="10">
        <v>1834</v>
      </c>
      <c r="F252" s="10">
        <v>32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3162</v>
      </c>
      <c r="D253" s="10">
        <v>1128</v>
      </c>
      <c r="E253" s="10">
        <v>1991</v>
      </c>
      <c r="F253" s="10">
        <v>43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3102</v>
      </c>
      <c r="D254" s="10">
        <v>968</v>
      </c>
      <c r="E254" s="10">
        <v>2093</v>
      </c>
      <c r="F254" s="10">
        <v>41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3036</v>
      </c>
      <c r="D255" s="10">
        <v>861</v>
      </c>
      <c r="E255" s="10">
        <v>2133</v>
      </c>
      <c r="F255" s="10">
        <v>42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15633</v>
      </c>
      <c r="D256" s="10">
        <v>3340</v>
      </c>
      <c r="E256" s="10">
        <v>12056</v>
      </c>
      <c r="F256" s="10">
        <v>237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3124</v>
      </c>
      <c r="D257" s="10">
        <v>822</v>
      </c>
      <c r="E257" s="10">
        <v>2255</v>
      </c>
      <c r="F257" s="10">
        <v>47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3088</v>
      </c>
      <c r="D258" s="10">
        <v>693</v>
      </c>
      <c r="E258" s="10">
        <v>2352</v>
      </c>
      <c r="F258" s="10">
        <v>43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3201</v>
      </c>
      <c r="D259" s="10">
        <v>679</v>
      </c>
      <c r="E259" s="10">
        <v>2477</v>
      </c>
      <c r="F259" s="10">
        <v>45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3121</v>
      </c>
      <c r="D260" s="10">
        <v>613</v>
      </c>
      <c r="E260" s="10">
        <v>2447</v>
      </c>
      <c r="F260" s="10">
        <v>61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3099</v>
      </c>
      <c r="D261" s="10">
        <v>533</v>
      </c>
      <c r="E261" s="10">
        <v>2525</v>
      </c>
      <c r="F261" s="10">
        <v>41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16140</v>
      </c>
      <c r="D262" s="10">
        <v>2470</v>
      </c>
      <c r="E262" s="10">
        <v>13378</v>
      </c>
      <c r="F262" s="10">
        <v>292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3269</v>
      </c>
      <c r="D263" s="10">
        <v>574</v>
      </c>
      <c r="E263" s="10">
        <v>2645</v>
      </c>
      <c r="F263" s="10">
        <v>50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3313</v>
      </c>
      <c r="D264" s="10">
        <v>533</v>
      </c>
      <c r="E264" s="10">
        <v>2730</v>
      </c>
      <c r="F264" s="10">
        <v>50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3187</v>
      </c>
      <c r="D265" s="10">
        <v>477</v>
      </c>
      <c r="E265" s="10">
        <v>2644</v>
      </c>
      <c r="F265" s="10">
        <v>66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3224</v>
      </c>
      <c r="D266" s="10">
        <v>479</v>
      </c>
      <c r="E266" s="10">
        <v>2679</v>
      </c>
      <c r="F266" s="10">
        <v>66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3147</v>
      </c>
      <c r="D267" s="10">
        <v>407</v>
      </c>
      <c r="E267" s="10">
        <v>2680</v>
      </c>
      <c r="F267" s="10">
        <v>60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15855</v>
      </c>
      <c r="D268" s="10">
        <v>1728</v>
      </c>
      <c r="E268" s="10">
        <v>13800</v>
      </c>
      <c r="F268" s="10">
        <v>327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3375</v>
      </c>
      <c r="D269" s="10">
        <v>397</v>
      </c>
      <c r="E269" s="10">
        <v>2897</v>
      </c>
      <c r="F269" s="10">
        <v>81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3167</v>
      </c>
      <c r="D270" s="10">
        <v>355</v>
      </c>
      <c r="E270" s="10">
        <v>2762</v>
      </c>
      <c r="F270" s="10">
        <v>50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3002</v>
      </c>
      <c r="D271" s="10">
        <v>340</v>
      </c>
      <c r="E271" s="10">
        <v>2599</v>
      </c>
      <c r="F271" s="10">
        <v>63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3148</v>
      </c>
      <c r="D272" s="10">
        <v>335</v>
      </c>
      <c r="E272" s="10">
        <v>2747</v>
      </c>
      <c r="F272" s="10">
        <v>66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3163</v>
      </c>
      <c r="D273" s="10">
        <v>301</v>
      </c>
      <c r="E273" s="10">
        <v>2795</v>
      </c>
      <c r="F273" s="10">
        <v>67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16550</v>
      </c>
      <c r="D274" s="10">
        <v>1385</v>
      </c>
      <c r="E274" s="10">
        <v>14842</v>
      </c>
      <c r="F274" s="10">
        <v>323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3389</v>
      </c>
      <c r="D275" s="10">
        <v>325</v>
      </c>
      <c r="E275" s="10">
        <v>2992</v>
      </c>
      <c r="F275" s="10">
        <v>72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3124</v>
      </c>
      <c r="D276" s="10">
        <v>266</v>
      </c>
      <c r="E276" s="10">
        <v>2808</v>
      </c>
      <c r="F276" s="10">
        <v>50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3354</v>
      </c>
      <c r="D277" s="10">
        <v>271</v>
      </c>
      <c r="E277" s="10">
        <v>3019</v>
      </c>
      <c r="F277" s="10">
        <v>64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3383</v>
      </c>
      <c r="D278" s="10">
        <v>265</v>
      </c>
      <c r="E278" s="10">
        <v>3047</v>
      </c>
      <c r="F278" s="10">
        <v>71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3300</v>
      </c>
      <c r="D279" s="10">
        <v>258</v>
      </c>
      <c r="E279" s="10">
        <v>2976</v>
      </c>
      <c r="F279" s="10">
        <v>66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15074</v>
      </c>
      <c r="D280" s="10">
        <v>987</v>
      </c>
      <c r="E280" s="10">
        <v>13806</v>
      </c>
      <c r="F280" s="10">
        <v>281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3114</v>
      </c>
      <c r="D281" s="10">
        <v>224</v>
      </c>
      <c r="E281" s="10">
        <v>2847</v>
      </c>
      <c r="F281" s="10">
        <v>43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3115</v>
      </c>
      <c r="D282" s="10">
        <v>210</v>
      </c>
      <c r="E282" s="10">
        <v>2838</v>
      </c>
      <c r="F282" s="10">
        <v>67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3073</v>
      </c>
      <c r="D283" s="10">
        <v>179</v>
      </c>
      <c r="E283" s="10">
        <v>2837</v>
      </c>
      <c r="F283" s="10">
        <v>57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2864</v>
      </c>
      <c r="D284" s="10">
        <v>200</v>
      </c>
      <c r="E284" s="10">
        <v>2605</v>
      </c>
      <c r="F284" s="10">
        <v>59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2908</v>
      </c>
      <c r="D285" s="10">
        <v>174</v>
      </c>
      <c r="E285" s="10">
        <v>2679</v>
      </c>
      <c r="F285" s="10">
        <v>55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12916</v>
      </c>
      <c r="D286" s="10">
        <v>757</v>
      </c>
      <c r="E286" s="10">
        <v>11871</v>
      </c>
      <c r="F286" s="10">
        <v>288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2868</v>
      </c>
      <c r="D287" s="10">
        <v>196</v>
      </c>
      <c r="E287" s="10">
        <v>2604</v>
      </c>
      <c r="F287" s="10">
        <v>68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2664</v>
      </c>
      <c r="D288" s="10">
        <v>168</v>
      </c>
      <c r="E288" s="10">
        <v>2448</v>
      </c>
      <c r="F288" s="10">
        <v>48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2565</v>
      </c>
      <c r="D289" s="10">
        <v>128</v>
      </c>
      <c r="E289" s="10">
        <v>2372</v>
      </c>
      <c r="F289" s="10">
        <v>65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2351</v>
      </c>
      <c r="D290" s="10">
        <v>127</v>
      </c>
      <c r="E290" s="10">
        <v>2171</v>
      </c>
      <c r="F290" s="10">
        <v>53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2468</v>
      </c>
      <c r="D291" s="10">
        <v>138</v>
      </c>
      <c r="E291" s="10">
        <v>2276</v>
      </c>
      <c r="F291" s="10">
        <v>54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11399</v>
      </c>
      <c r="D292" s="10">
        <v>539</v>
      </c>
      <c r="E292" s="10">
        <v>10536</v>
      </c>
      <c r="F292" s="10">
        <v>324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2232</v>
      </c>
      <c r="D293" s="10">
        <v>123</v>
      </c>
      <c r="E293" s="10">
        <v>2042</v>
      </c>
      <c r="F293" s="10">
        <v>67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2329</v>
      </c>
      <c r="D294" s="10">
        <v>103</v>
      </c>
      <c r="E294" s="10">
        <v>2157</v>
      </c>
      <c r="F294" s="10">
        <v>69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2260</v>
      </c>
      <c r="D295" s="10">
        <v>121</v>
      </c>
      <c r="E295" s="10">
        <v>2091</v>
      </c>
      <c r="F295" s="10">
        <v>48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2184</v>
      </c>
      <c r="D296" s="10">
        <v>99</v>
      </c>
      <c r="E296" s="10">
        <v>2015</v>
      </c>
      <c r="F296" s="10">
        <v>70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2394</v>
      </c>
      <c r="D297" s="10">
        <v>93</v>
      </c>
      <c r="E297" s="10">
        <v>2231</v>
      </c>
      <c r="F297" s="10">
        <v>70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10805</v>
      </c>
      <c r="D298" s="10">
        <v>445</v>
      </c>
      <c r="E298" s="10">
        <v>10025</v>
      </c>
      <c r="F298" s="10">
        <v>335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2331</v>
      </c>
      <c r="D299" s="10">
        <v>90</v>
      </c>
      <c r="E299" s="10">
        <v>2157</v>
      </c>
      <c r="F299" s="10">
        <v>84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2179</v>
      </c>
      <c r="D300" s="10">
        <v>87</v>
      </c>
      <c r="E300" s="10">
        <v>2028</v>
      </c>
      <c r="F300" s="10">
        <v>64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2140</v>
      </c>
      <c r="D301" s="10">
        <v>97</v>
      </c>
      <c r="E301" s="10">
        <v>1974</v>
      </c>
      <c r="F301" s="10">
        <v>69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2053</v>
      </c>
      <c r="D302" s="10">
        <v>80</v>
      </c>
      <c r="E302" s="10">
        <v>1909</v>
      </c>
      <c r="F302" s="10">
        <v>64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2102</v>
      </c>
      <c r="D303" s="10">
        <v>91</v>
      </c>
      <c r="E303" s="10">
        <v>1957</v>
      </c>
      <c r="F303" s="10">
        <v>54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9331</v>
      </c>
      <c r="D304" s="10">
        <v>303</v>
      </c>
      <c r="E304" s="10">
        <v>8714</v>
      </c>
      <c r="F304" s="10">
        <v>314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2096</v>
      </c>
      <c r="D305" s="10">
        <v>70</v>
      </c>
      <c r="E305" s="10">
        <v>1965</v>
      </c>
      <c r="F305" s="10">
        <v>61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1883</v>
      </c>
      <c r="D306" s="10">
        <v>59</v>
      </c>
      <c r="E306" s="10">
        <v>1759</v>
      </c>
      <c r="F306" s="10">
        <v>65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1868</v>
      </c>
      <c r="D307" s="10">
        <v>63</v>
      </c>
      <c r="E307" s="10">
        <v>1742</v>
      </c>
      <c r="F307" s="10">
        <v>63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1762</v>
      </c>
      <c r="D308" s="10">
        <v>59</v>
      </c>
      <c r="E308" s="10">
        <v>1638</v>
      </c>
      <c r="F308" s="10">
        <v>65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1722</v>
      </c>
      <c r="D309" s="10">
        <v>52</v>
      </c>
      <c r="E309" s="10">
        <v>1610</v>
      </c>
      <c r="F309" s="10">
        <v>60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7542</v>
      </c>
      <c r="D310" s="10">
        <v>262</v>
      </c>
      <c r="E310" s="10">
        <v>6989</v>
      </c>
      <c r="F310" s="10">
        <v>291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1670</v>
      </c>
      <c r="D311" s="10">
        <v>54</v>
      </c>
      <c r="E311" s="10">
        <v>1548</v>
      </c>
      <c r="F311" s="10">
        <v>68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1509</v>
      </c>
      <c r="D312" s="10">
        <v>58</v>
      </c>
      <c r="E312" s="10">
        <v>1398</v>
      </c>
      <c r="F312" s="10">
        <v>53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1599</v>
      </c>
      <c r="D313" s="10">
        <v>53</v>
      </c>
      <c r="E313" s="10">
        <v>1483</v>
      </c>
      <c r="F313" s="10">
        <v>63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1414</v>
      </c>
      <c r="D314" s="10">
        <v>45</v>
      </c>
      <c r="E314" s="10">
        <v>1314</v>
      </c>
      <c r="F314" s="10">
        <v>55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1350</v>
      </c>
      <c r="D315" s="10">
        <v>52</v>
      </c>
      <c r="E315" s="10">
        <v>1246</v>
      </c>
      <c r="F315" s="10">
        <v>52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5349</v>
      </c>
      <c r="D316" s="10">
        <v>182</v>
      </c>
      <c r="E316" s="10">
        <v>4951</v>
      </c>
      <c r="F316" s="10">
        <v>216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1326</v>
      </c>
      <c r="D317" s="10">
        <v>49</v>
      </c>
      <c r="E317" s="10">
        <v>1223</v>
      </c>
      <c r="F317" s="10">
        <v>54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1200</v>
      </c>
      <c r="D318" s="10">
        <v>41</v>
      </c>
      <c r="E318" s="10">
        <v>1120</v>
      </c>
      <c r="F318" s="10">
        <v>39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1007</v>
      </c>
      <c r="D319" s="10">
        <v>35</v>
      </c>
      <c r="E319" s="10">
        <v>927</v>
      </c>
      <c r="F319" s="10">
        <v>45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955</v>
      </c>
      <c r="D320" s="10">
        <v>28</v>
      </c>
      <c r="E320" s="10">
        <v>891</v>
      </c>
      <c r="F320" s="10">
        <v>36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861</v>
      </c>
      <c r="D321" s="10">
        <v>29</v>
      </c>
      <c r="E321" s="10">
        <v>790</v>
      </c>
      <c r="F321" s="10">
        <v>42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3126</v>
      </c>
      <c r="D322" s="10">
        <v>95</v>
      </c>
      <c r="E322" s="10">
        <v>2879</v>
      </c>
      <c r="F322" s="10">
        <v>152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756</v>
      </c>
      <c r="D323" s="10">
        <v>27</v>
      </c>
      <c r="E323" s="10">
        <v>695</v>
      </c>
      <c r="F323" s="10">
        <v>34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678</v>
      </c>
      <c r="D324" s="10">
        <v>21</v>
      </c>
      <c r="E324" s="10">
        <v>626</v>
      </c>
      <c r="F324" s="10">
        <v>31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674</v>
      </c>
      <c r="D325" s="10">
        <v>23</v>
      </c>
      <c r="E325" s="10">
        <v>619</v>
      </c>
      <c r="F325" s="10">
        <v>32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547</v>
      </c>
      <c r="D326" s="10">
        <v>15</v>
      </c>
      <c r="E326" s="10">
        <v>505</v>
      </c>
      <c r="F326" s="10">
        <v>27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471</v>
      </c>
      <c r="D327" s="10">
        <v>9</v>
      </c>
      <c r="E327" s="10">
        <v>434</v>
      </c>
      <c r="F327" s="10">
        <v>28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1650</v>
      </c>
      <c r="D328" s="10">
        <v>47</v>
      </c>
      <c r="E328" s="10">
        <v>1517</v>
      </c>
      <c r="F328" s="10">
        <v>86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416</v>
      </c>
      <c r="D329" s="10">
        <v>12</v>
      </c>
      <c r="E329" s="10">
        <v>384</v>
      </c>
      <c r="F329" s="10">
        <v>20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371</v>
      </c>
      <c r="D330" s="10">
        <v>10</v>
      </c>
      <c r="E330" s="10">
        <v>343</v>
      </c>
      <c r="F330" s="10">
        <v>18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333</v>
      </c>
      <c r="D331" s="10">
        <v>10</v>
      </c>
      <c r="E331" s="10">
        <v>303</v>
      </c>
      <c r="F331" s="10">
        <v>20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285</v>
      </c>
      <c r="D332" s="10">
        <v>7</v>
      </c>
      <c r="E332" s="10">
        <v>264</v>
      </c>
      <c r="F332" s="10">
        <v>14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245</v>
      </c>
      <c r="D333" s="10">
        <v>8</v>
      </c>
      <c r="E333" s="10">
        <v>223</v>
      </c>
      <c r="F333" s="10">
        <v>14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751</v>
      </c>
      <c r="D334" s="5">
        <v>38</v>
      </c>
      <c r="E334" s="5">
        <v>674</v>
      </c>
      <c r="F334" s="5">
        <v>39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0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7.832031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185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756074</v>
      </c>
      <c r="D5" s="3">
        <v>284982</v>
      </c>
      <c r="E5" s="3">
        <v>442788</v>
      </c>
      <c r="F5" s="3">
        <v>28304</v>
      </c>
    </row>
    <row r="6" spans="1:32" ht="12" customHeight="1">
      <c r="A6" s="33" t="s">
        <v>254</v>
      </c>
      <c r="B6" s="1" t="s">
        <v>8</v>
      </c>
      <c r="C6" s="10">
        <v>41904</v>
      </c>
      <c r="D6" s="10">
        <v>24081</v>
      </c>
      <c r="E6" s="10">
        <v>1216</v>
      </c>
      <c r="F6" s="10">
        <v>16607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7036</v>
      </c>
      <c r="D7" s="10">
        <v>1114</v>
      </c>
      <c r="E7" s="10">
        <v>276</v>
      </c>
      <c r="F7" s="10">
        <v>5646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7393</v>
      </c>
      <c r="D8" s="10">
        <v>2175</v>
      </c>
      <c r="E8" s="10">
        <v>296</v>
      </c>
      <c r="F8" s="10">
        <v>4922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8386</v>
      </c>
      <c r="D9" s="10">
        <v>3888</v>
      </c>
      <c r="E9" s="10">
        <v>285</v>
      </c>
      <c r="F9" s="10">
        <v>4213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9374</v>
      </c>
      <c r="D10" s="10">
        <v>7640</v>
      </c>
      <c r="E10" s="10">
        <v>224</v>
      </c>
      <c r="F10" s="10">
        <v>1510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9715</v>
      </c>
      <c r="D11" s="10">
        <v>9264</v>
      </c>
      <c r="E11" s="10">
        <v>135</v>
      </c>
      <c r="F11" s="10">
        <v>316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54832</v>
      </c>
      <c r="D12" s="10">
        <v>53885</v>
      </c>
      <c r="E12" s="10">
        <v>622</v>
      </c>
      <c r="F12" s="10">
        <v>325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10171</v>
      </c>
      <c r="D13" s="10">
        <v>9982</v>
      </c>
      <c r="E13" s="10">
        <v>98</v>
      </c>
      <c r="F13" s="10">
        <v>91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10675</v>
      </c>
      <c r="D14" s="10">
        <v>10476</v>
      </c>
      <c r="E14" s="10">
        <v>130</v>
      </c>
      <c r="F14" s="10">
        <v>69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11353</v>
      </c>
      <c r="D15" s="10">
        <v>11171</v>
      </c>
      <c r="E15" s="10">
        <v>123</v>
      </c>
      <c r="F15" s="10">
        <v>59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11343</v>
      </c>
      <c r="D16" s="10">
        <v>11156</v>
      </c>
      <c r="E16" s="10">
        <v>132</v>
      </c>
      <c r="F16" s="10">
        <v>55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11290</v>
      </c>
      <c r="D17" s="10">
        <v>11100</v>
      </c>
      <c r="E17" s="10">
        <v>139</v>
      </c>
      <c r="F17" s="10">
        <v>51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55277</v>
      </c>
      <c r="D18" s="10">
        <v>53774</v>
      </c>
      <c r="E18" s="10">
        <v>1288</v>
      </c>
      <c r="F18" s="10">
        <v>215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10872</v>
      </c>
      <c r="D19" s="10">
        <v>10643</v>
      </c>
      <c r="E19" s="10">
        <v>174</v>
      </c>
      <c r="F19" s="10">
        <v>55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11360</v>
      </c>
      <c r="D20" s="10">
        <v>11167</v>
      </c>
      <c r="E20" s="10">
        <v>147</v>
      </c>
      <c r="F20" s="10">
        <v>46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11105</v>
      </c>
      <c r="D21" s="10">
        <v>10804</v>
      </c>
      <c r="E21" s="10">
        <v>259</v>
      </c>
      <c r="F21" s="10">
        <v>42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10952</v>
      </c>
      <c r="D22" s="10">
        <v>10635</v>
      </c>
      <c r="E22" s="10">
        <v>282</v>
      </c>
      <c r="F22" s="10">
        <v>35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10988</v>
      </c>
      <c r="D23" s="10">
        <v>10525</v>
      </c>
      <c r="E23" s="10">
        <v>426</v>
      </c>
      <c r="F23" s="10">
        <v>37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58323</v>
      </c>
      <c r="D24" s="10">
        <v>50482</v>
      </c>
      <c r="E24" s="10">
        <v>7572</v>
      </c>
      <c r="F24" s="10">
        <v>269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10795</v>
      </c>
      <c r="D25" s="10">
        <v>10345</v>
      </c>
      <c r="E25" s="10">
        <v>424</v>
      </c>
      <c r="F25" s="10">
        <v>26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10621</v>
      </c>
      <c r="D26" s="10">
        <v>10062</v>
      </c>
      <c r="E26" s="10">
        <v>514</v>
      </c>
      <c r="F26" s="10">
        <v>45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11161</v>
      </c>
      <c r="D27" s="10">
        <v>10178</v>
      </c>
      <c r="E27" s="10">
        <v>922</v>
      </c>
      <c r="F27" s="10">
        <v>61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12809</v>
      </c>
      <c r="D28" s="10">
        <v>10325</v>
      </c>
      <c r="E28" s="10">
        <v>2407</v>
      </c>
      <c r="F28" s="10">
        <v>77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12937</v>
      </c>
      <c r="D29" s="10">
        <v>9572</v>
      </c>
      <c r="E29" s="10">
        <v>3305</v>
      </c>
      <c r="F29" s="10">
        <v>60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63686</v>
      </c>
      <c r="D30" s="10">
        <v>39506</v>
      </c>
      <c r="E30" s="10">
        <v>23689</v>
      </c>
      <c r="F30" s="10">
        <v>491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12727</v>
      </c>
      <c r="D31" s="10">
        <v>8897</v>
      </c>
      <c r="E31" s="10">
        <v>3744</v>
      </c>
      <c r="F31" s="10">
        <v>86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13117</v>
      </c>
      <c r="D32" s="10">
        <v>8694</v>
      </c>
      <c r="E32" s="10">
        <v>4324</v>
      </c>
      <c r="F32" s="10">
        <v>99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12715</v>
      </c>
      <c r="D33" s="10">
        <v>7935</v>
      </c>
      <c r="E33" s="10">
        <v>4675</v>
      </c>
      <c r="F33" s="10">
        <v>105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12608</v>
      </c>
      <c r="D34" s="10">
        <v>7410</v>
      </c>
      <c r="E34" s="10">
        <v>5098</v>
      </c>
      <c r="F34" s="10">
        <v>100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12519</v>
      </c>
      <c r="D35" s="10">
        <v>6570</v>
      </c>
      <c r="E35" s="10">
        <v>5848</v>
      </c>
      <c r="F35" s="10">
        <v>101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61890</v>
      </c>
      <c r="D36" s="10">
        <v>22678</v>
      </c>
      <c r="E36" s="10">
        <v>38512</v>
      </c>
      <c r="F36" s="10">
        <v>700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12924</v>
      </c>
      <c r="D37" s="10">
        <v>5844</v>
      </c>
      <c r="E37" s="10">
        <v>6948</v>
      </c>
      <c r="F37" s="10">
        <v>132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12434</v>
      </c>
      <c r="D38" s="10">
        <v>4976</v>
      </c>
      <c r="E38" s="10">
        <v>7323</v>
      </c>
      <c r="F38" s="10">
        <v>135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12677</v>
      </c>
      <c r="D39" s="10">
        <v>4531</v>
      </c>
      <c r="E39" s="10">
        <v>8010</v>
      </c>
      <c r="F39" s="10">
        <v>136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11823</v>
      </c>
      <c r="D40" s="10">
        <v>3896</v>
      </c>
      <c r="E40" s="10">
        <v>7782</v>
      </c>
      <c r="F40" s="10">
        <v>145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12032</v>
      </c>
      <c r="D41" s="10">
        <v>3431</v>
      </c>
      <c r="E41" s="10">
        <v>8449</v>
      </c>
      <c r="F41" s="10">
        <v>152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58905</v>
      </c>
      <c r="D42" s="10">
        <v>13146</v>
      </c>
      <c r="E42" s="10">
        <v>44870</v>
      </c>
      <c r="F42" s="10">
        <v>889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12487</v>
      </c>
      <c r="D43" s="10">
        <v>3192</v>
      </c>
      <c r="E43" s="10">
        <v>9113</v>
      </c>
      <c r="F43" s="10">
        <v>182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11906</v>
      </c>
      <c r="D44" s="10">
        <v>2861</v>
      </c>
      <c r="E44" s="10">
        <v>8875</v>
      </c>
      <c r="F44" s="10">
        <v>170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11720</v>
      </c>
      <c r="D45" s="10">
        <v>2596</v>
      </c>
      <c r="E45" s="10">
        <v>8948</v>
      </c>
      <c r="F45" s="10">
        <v>176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11486</v>
      </c>
      <c r="D46" s="10">
        <v>2340</v>
      </c>
      <c r="E46" s="10">
        <v>8982</v>
      </c>
      <c r="F46" s="10">
        <v>164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11306</v>
      </c>
      <c r="D47" s="10">
        <v>2157</v>
      </c>
      <c r="E47" s="10">
        <v>8952</v>
      </c>
      <c r="F47" s="10">
        <v>197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55017</v>
      </c>
      <c r="D48" s="10">
        <v>8303</v>
      </c>
      <c r="E48" s="10">
        <v>45818</v>
      </c>
      <c r="F48" s="10">
        <v>896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11597</v>
      </c>
      <c r="D49" s="10">
        <v>2039</v>
      </c>
      <c r="E49" s="10">
        <v>9386</v>
      </c>
      <c r="F49" s="10">
        <v>172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11155</v>
      </c>
      <c r="D50" s="10">
        <v>1849</v>
      </c>
      <c r="E50" s="10">
        <v>9119</v>
      </c>
      <c r="F50" s="10">
        <v>187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10781</v>
      </c>
      <c r="D51" s="10">
        <v>1604</v>
      </c>
      <c r="E51" s="10">
        <v>9012</v>
      </c>
      <c r="F51" s="10">
        <v>165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10542</v>
      </c>
      <c r="D52" s="10">
        <v>1442</v>
      </c>
      <c r="E52" s="10">
        <v>8919</v>
      </c>
      <c r="F52" s="10">
        <v>181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10942</v>
      </c>
      <c r="D53" s="10">
        <v>1369</v>
      </c>
      <c r="E53" s="10">
        <v>9382</v>
      </c>
      <c r="F53" s="10">
        <v>191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55491</v>
      </c>
      <c r="D54" s="10">
        <v>6287</v>
      </c>
      <c r="E54" s="10">
        <v>48145</v>
      </c>
      <c r="F54" s="10">
        <v>1059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11411</v>
      </c>
      <c r="D55" s="10">
        <v>1412</v>
      </c>
      <c r="E55" s="10">
        <v>9782</v>
      </c>
      <c r="F55" s="10">
        <v>217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10830</v>
      </c>
      <c r="D56" s="10">
        <v>1312</v>
      </c>
      <c r="E56" s="10">
        <v>9317</v>
      </c>
      <c r="F56" s="10">
        <v>201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11579</v>
      </c>
      <c r="D57" s="10">
        <v>1295</v>
      </c>
      <c r="E57" s="10">
        <v>10055</v>
      </c>
      <c r="F57" s="10">
        <v>229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11087</v>
      </c>
      <c r="D58" s="10">
        <v>1220</v>
      </c>
      <c r="E58" s="10">
        <v>9653</v>
      </c>
      <c r="F58" s="10">
        <v>214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10584</v>
      </c>
      <c r="D59" s="10">
        <v>1048</v>
      </c>
      <c r="E59" s="10">
        <v>9338</v>
      </c>
      <c r="F59" s="10">
        <v>198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49286</v>
      </c>
      <c r="D60" s="10">
        <v>4317</v>
      </c>
      <c r="E60" s="10">
        <v>44056</v>
      </c>
      <c r="F60" s="10">
        <v>913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10426</v>
      </c>
      <c r="D61" s="10">
        <v>1029</v>
      </c>
      <c r="E61" s="10">
        <v>9221</v>
      </c>
      <c r="F61" s="10">
        <v>176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10313</v>
      </c>
      <c r="D62" s="10">
        <v>953</v>
      </c>
      <c r="E62" s="10">
        <v>9177</v>
      </c>
      <c r="F62" s="10">
        <v>183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9905</v>
      </c>
      <c r="D63" s="10">
        <v>836</v>
      </c>
      <c r="E63" s="10">
        <v>8889</v>
      </c>
      <c r="F63" s="10">
        <v>180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9291</v>
      </c>
      <c r="D64" s="10">
        <v>776</v>
      </c>
      <c r="E64" s="10">
        <v>8320</v>
      </c>
      <c r="F64" s="10">
        <v>195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9351</v>
      </c>
      <c r="D65" s="10">
        <v>723</v>
      </c>
      <c r="E65" s="10">
        <v>8449</v>
      </c>
      <c r="F65" s="10">
        <v>179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42290</v>
      </c>
      <c r="D66" s="10">
        <v>2856</v>
      </c>
      <c r="E66" s="10">
        <v>38570</v>
      </c>
      <c r="F66" s="10">
        <v>864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9462</v>
      </c>
      <c r="D67" s="10">
        <v>741</v>
      </c>
      <c r="E67" s="10">
        <v>8515</v>
      </c>
      <c r="F67" s="10">
        <v>206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8785</v>
      </c>
      <c r="D68" s="10">
        <v>619</v>
      </c>
      <c r="E68" s="10">
        <v>8018</v>
      </c>
      <c r="F68" s="10">
        <v>148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8360</v>
      </c>
      <c r="D69" s="10">
        <v>543</v>
      </c>
      <c r="E69" s="10">
        <v>7640</v>
      </c>
      <c r="F69" s="10">
        <v>177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8035</v>
      </c>
      <c r="D70" s="10">
        <v>487</v>
      </c>
      <c r="E70" s="10">
        <v>7363</v>
      </c>
      <c r="F70" s="10">
        <v>185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7648</v>
      </c>
      <c r="D71" s="10">
        <v>466</v>
      </c>
      <c r="E71" s="10">
        <v>7034</v>
      </c>
      <c r="F71" s="10">
        <v>148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36112</v>
      </c>
      <c r="D72" s="10">
        <v>1897</v>
      </c>
      <c r="E72" s="10">
        <v>33367</v>
      </c>
      <c r="F72" s="10">
        <v>848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7424</v>
      </c>
      <c r="D73" s="10">
        <v>443</v>
      </c>
      <c r="E73" s="10">
        <v>6819</v>
      </c>
      <c r="F73" s="10">
        <v>162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7424</v>
      </c>
      <c r="D74" s="10">
        <v>397</v>
      </c>
      <c r="E74" s="10">
        <v>6880</v>
      </c>
      <c r="F74" s="10">
        <v>147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7166</v>
      </c>
      <c r="D75" s="10">
        <v>376</v>
      </c>
      <c r="E75" s="10">
        <v>6595</v>
      </c>
      <c r="F75" s="10">
        <v>195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6985</v>
      </c>
      <c r="D76" s="10">
        <v>343</v>
      </c>
      <c r="E76" s="10">
        <v>6466</v>
      </c>
      <c r="F76" s="10">
        <v>176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7113</v>
      </c>
      <c r="D77" s="10">
        <v>338</v>
      </c>
      <c r="E77" s="10">
        <v>6607</v>
      </c>
      <c r="F77" s="10">
        <v>168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31929</v>
      </c>
      <c r="D78" s="10">
        <v>1200</v>
      </c>
      <c r="E78" s="10">
        <v>29883</v>
      </c>
      <c r="F78" s="10">
        <v>846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6912</v>
      </c>
      <c r="D79" s="10">
        <v>292</v>
      </c>
      <c r="E79" s="10">
        <v>6428</v>
      </c>
      <c r="F79" s="10">
        <v>192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6414</v>
      </c>
      <c r="D80" s="10">
        <v>232</v>
      </c>
      <c r="E80" s="10">
        <v>6029</v>
      </c>
      <c r="F80" s="10">
        <v>153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6438</v>
      </c>
      <c r="D81" s="10">
        <v>252</v>
      </c>
      <c r="E81" s="10">
        <v>6004</v>
      </c>
      <c r="F81" s="10">
        <v>182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6115</v>
      </c>
      <c r="D82" s="10">
        <v>216</v>
      </c>
      <c r="E82" s="10">
        <v>5754</v>
      </c>
      <c r="F82" s="10">
        <v>145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6050</v>
      </c>
      <c r="D83" s="10">
        <v>208</v>
      </c>
      <c r="E83" s="10">
        <v>5668</v>
      </c>
      <c r="F83" s="10">
        <v>174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28070</v>
      </c>
      <c r="D84" s="10">
        <v>870</v>
      </c>
      <c r="E84" s="10">
        <v>26333</v>
      </c>
      <c r="F84" s="10">
        <v>867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6287</v>
      </c>
      <c r="D85" s="10">
        <v>215</v>
      </c>
      <c r="E85" s="10">
        <v>5867</v>
      </c>
      <c r="F85" s="10">
        <v>205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5695</v>
      </c>
      <c r="D86" s="10">
        <v>167</v>
      </c>
      <c r="E86" s="10">
        <v>5367</v>
      </c>
      <c r="F86" s="10">
        <v>161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5715</v>
      </c>
      <c r="D87" s="10">
        <v>182</v>
      </c>
      <c r="E87" s="10">
        <v>5351</v>
      </c>
      <c r="F87" s="10">
        <v>182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5259</v>
      </c>
      <c r="D88" s="10">
        <v>158</v>
      </c>
      <c r="E88" s="10">
        <v>4950</v>
      </c>
      <c r="F88" s="10">
        <v>151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5114</v>
      </c>
      <c r="D89" s="10">
        <v>148</v>
      </c>
      <c r="E89" s="10">
        <v>4798</v>
      </c>
      <c r="F89" s="10">
        <v>168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23367</v>
      </c>
      <c r="D90" s="10">
        <v>660</v>
      </c>
      <c r="E90" s="10">
        <v>21932</v>
      </c>
      <c r="F90" s="10">
        <v>775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5156</v>
      </c>
      <c r="D91" s="10">
        <v>159</v>
      </c>
      <c r="E91" s="10">
        <v>4856</v>
      </c>
      <c r="F91" s="10">
        <v>141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4834</v>
      </c>
      <c r="D92" s="10">
        <v>123</v>
      </c>
      <c r="E92" s="10">
        <v>4564</v>
      </c>
      <c r="F92" s="10">
        <v>147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4688</v>
      </c>
      <c r="D93" s="10">
        <v>119</v>
      </c>
      <c r="E93" s="10">
        <v>4394</v>
      </c>
      <c r="F93" s="10">
        <v>175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4484</v>
      </c>
      <c r="D94" s="10">
        <v>140</v>
      </c>
      <c r="E94" s="10">
        <v>4183</v>
      </c>
      <c r="F94" s="10">
        <v>161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4205</v>
      </c>
      <c r="D95" s="10">
        <v>119</v>
      </c>
      <c r="E95" s="10">
        <v>3935</v>
      </c>
      <c r="F95" s="10">
        <v>151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17808</v>
      </c>
      <c r="D96" s="10">
        <v>470</v>
      </c>
      <c r="E96" s="10">
        <v>16645</v>
      </c>
      <c r="F96" s="10">
        <v>693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4133</v>
      </c>
      <c r="D97" s="10">
        <v>121</v>
      </c>
      <c r="E97" s="10">
        <v>3848</v>
      </c>
      <c r="F97" s="10">
        <v>164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3929</v>
      </c>
      <c r="D98" s="10">
        <v>85</v>
      </c>
      <c r="E98" s="10">
        <v>3690</v>
      </c>
      <c r="F98" s="10">
        <v>154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3561</v>
      </c>
      <c r="D99" s="10">
        <v>99</v>
      </c>
      <c r="E99" s="10">
        <v>3340</v>
      </c>
      <c r="F99" s="10">
        <v>122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3206</v>
      </c>
      <c r="D100" s="10">
        <v>87</v>
      </c>
      <c r="E100" s="10">
        <v>2988</v>
      </c>
      <c r="F100" s="10">
        <v>131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2979</v>
      </c>
      <c r="D101" s="10">
        <v>78</v>
      </c>
      <c r="E101" s="10">
        <v>2779</v>
      </c>
      <c r="F101" s="10">
        <v>122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11406</v>
      </c>
      <c r="D102" s="10">
        <v>261</v>
      </c>
      <c r="E102" s="10">
        <v>10664</v>
      </c>
      <c r="F102" s="10">
        <v>481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2659</v>
      </c>
      <c r="D103" s="10">
        <v>62</v>
      </c>
      <c r="E103" s="10">
        <v>2472</v>
      </c>
      <c r="F103" s="10">
        <v>125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2424</v>
      </c>
      <c r="D104" s="10">
        <v>54</v>
      </c>
      <c r="E104" s="10">
        <v>2289</v>
      </c>
      <c r="F104" s="10">
        <v>81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2440</v>
      </c>
      <c r="D105" s="10">
        <v>52</v>
      </c>
      <c r="E105" s="10">
        <v>2278</v>
      </c>
      <c r="F105" s="10">
        <v>110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2044</v>
      </c>
      <c r="D106" s="10">
        <v>49</v>
      </c>
      <c r="E106" s="10">
        <v>1915</v>
      </c>
      <c r="F106" s="10">
        <v>80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1839</v>
      </c>
      <c r="D107" s="10">
        <v>44</v>
      </c>
      <c r="E107" s="10">
        <v>1710</v>
      </c>
      <c r="F107" s="10">
        <v>85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6527</v>
      </c>
      <c r="D108" s="10">
        <v>174</v>
      </c>
      <c r="E108" s="10">
        <v>6021</v>
      </c>
      <c r="F108" s="10">
        <v>332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1684</v>
      </c>
      <c r="D109" s="10">
        <v>30</v>
      </c>
      <c r="E109" s="10">
        <v>1591</v>
      </c>
      <c r="F109" s="10">
        <v>63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1490</v>
      </c>
      <c r="D110" s="10">
        <v>37</v>
      </c>
      <c r="E110" s="10">
        <v>1360</v>
      </c>
      <c r="F110" s="10">
        <v>93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1332</v>
      </c>
      <c r="D111" s="10">
        <v>32</v>
      </c>
      <c r="E111" s="10">
        <v>1234</v>
      </c>
      <c r="F111" s="10">
        <v>66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1040</v>
      </c>
      <c r="D112" s="10">
        <v>33</v>
      </c>
      <c r="E112" s="10">
        <v>945</v>
      </c>
      <c r="F112" s="10">
        <v>62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981</v>
      </c>
      <c r="D113" s="10">
        <v>42</v>
      </c>
      <c r="E113" s="10">
        <v>891</v>
      </c>
      <c r="F113" s="10">
        <v>48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3954</v>
      </c>
      <c r="D114" s="10">
        <v>135</v>
      </c>
      <c r="E114" s="10">
        <v>3585</v>
      </c>
      <c r="F114" s="10">
        <v>234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395876</v>
      </c>
      <c r="D115" s="3">
        <v>151041</v>
      </c>
      <c r="E115" s="3">
        <v>230449</v>
      </c>
      <c r="F115" s="3">
        <v>14386</v>
      </c>
    </row>
    <row r="116" spans="1:11" ht="12" customHeight="1">
      <c r="A116" s="33" t="s">
        <v>254</v>
      </c>
      <c r="B116" s="1" t="s">
        <v>8</v>
      </c>
      <c r="C116" s="10">
        <v>20772</v>
      </c>
      <c r="D116" s="10">
        <v>11946</v>
      </c>
      <c r="E116" s="10">
        <v>611</v>
      </c>
      <c r="F116" s="10">
        <v>8215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3485</v>
      </c>
      <c r="D117" s="10">
        <v>565</v>
      </c>
      <c r="E117" s="10">
        <v>126</v>
      </c>
      <c r="F117" s="10">
        <v>2794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3734</v>
      </c>
      <c r="D118" s="10">
        <v>1078</v>
      </c>
      <c r="E118" s="10">
        <v>146</v>
      </c>
      <c r="F118" s="10">
        <v>2510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4149</v>
      </c>
      <c r="D119" s="10">
        <v>1938</v>
      </c>
      <c r="E119" s="10">
        <v>154</v>
      </c>
      <c r="F119" s="10">
        <v>2057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4611</v>
      </c>
      <c r="D120" s="10">
        <v>3794</v>
      </c>
      <c r="E120" s="10">
        <v>120</v>
      </c>
      <c r="F120" s="10">
        <v>697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4793</v>
      </c>
      <c r="D121" s="10">
        <v>4571</v>
      </c>
      <c r="E121" s="10">
        <v>65</v>
      </c>
      <c r="F121" s="10">
        <v>157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26776</v>
      </c>
      <c r="D122" s="10">
        <v>26340</v>
      </c>
      <c r="E122" s="10">
        <v>291</v>
      </c>
      <c r="F122" s="10">
        <v>145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5013</v>
      </c>
      <c r="D123" s="10">
        <v>4932</v>
      </c>
      <c r="E123" s="10">
        <v>49</v>
      </c>
      <c r="F123" s="10">
        <v>32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5270</v>
      </c>
      <c r="D124" s="10">
        <v>5176</v>
      </c>
      <c r="E124" s="10">
        <v>60</v>
      </c>
      <c r="F124" s="10">
        <v>34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5524</v>
      </c>
      <c r="D125" s="10">
        <v>5440</v>
      </c>
      <c r="E125" s="10">
        <v>56</v>
      </c>
      <c r="F125" s="10">
        <v>28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5542</v>
      </c>
      <c r="D126" s="10">
        <v>5449</v>
      </c>
      <c r="E126" s="10">
        <v>66</v>
      </c>
      <c r="F126" s="10">
        <v>27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5427</v>
      </c>
      <c r="D127" s="10">
        <v>5343</v>
      </c>
      <c r="E127" s="10">
        <v>60</v>
      </c>
      <c r="F127" s="10">
        <v>24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27170</v>
      </c>
      <c r="D128" s="10">
        <v>26481</v>
      </c>
      <c r="E128" s="10">
        <v>587</v>
      </c>
      <c r="F128" s="10">
        <v>102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5338</v>
      </c>
      <c r="D129" s="10">
        <v>5226</v>
      </c>
      <c r="E129" s="10">
        <v>86</v>
      </c>
      <c r="F129" s="10">
        <v>26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5644</v>
      </c>
      <c r="D130" s="10">
        <v>5557</v>
      </c>
      <c r="E130" s="10">
        <v>62</v>
      </c>
      <c r="F130" s="10">
        <v>25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5417</v>
      </c>
      <c r="D131" s="10">
        <v>5282</v>
      </c>
      <c r="E131" s="10">
        <v>119</v>
      </c>
      <c r="F131" s="10">
        <v>16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5407</v>
      </c>
      <c r="D132" s="10">
        <v>5260</v>
      </c>
      <c r="E132" s="10">
        <v>129</v>
      </c>
      <c r="F132" s="10">
        <v>18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5364</v>
      </c>
      <c r="D133" s="10">
        <v>5156</v>
      </c>
      <c r="E133" s="10">
        <v>191</v>
      </c>
      <c r="F133" s="10">
        <v>17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29476</v>
      </c>
      <c r="D134" s="10">
        <v>26126</v>
      </c>
      <c r="E134" s="10">
        <v>3219</v>
      </c>
      <c r="F134" s="10">
        <v>131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5334</v>
      </c>
      <c r="D135" s="10">
        <v>5138</v>
      </c>
      <c r="E135" s="10">
        <v>184</v>
      </c>
      <c r="F135" s="10">
        <v>12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5255</v>
      </c>
      <c r="D136" s="10">
        <v>5005</v>
      </c>
      <c r="E136" s="10">
        <v>225</v>
      </c>
      <c r="F136" s="10">
        <v>25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5584</v>
      </c>
      <c r="D137" s="10">
        <v>5164</v>
      </c>
      <c r="E137" s="10">
        <v>387</v>
      </c>
      <c r="F137" s="10">
        <v>33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6555</v>
      </c>
      <c r="D138" s="10">
        <v>5517</v>
      </c>
      <c r="E138" s="10">
        <v>1001</v>
      </c>
      <c r="F138" s="10">
        <v>37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6748</v>
      </c>
      <c r="D139" s="10">
        <v>5302</v>
      </c>
      <c r="E139" s="10">
        <v>1422</v>
      </c>
      <c r="F139" s="10">
        <v>24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32974</v>
      </c>
      <c r="D140" s="10">
        <v>22600</v>
      </c>
      <c r="E140" s="10">
        <v>10150</v>
      </c>
      <c r="F140" s="10">
        <v>224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6624</v>
      </c>
      <c r="D141" s="10">
        <v>5047</v>
      </c>
      <c r="E141" s="10">
        <v>1537</v>
      </c>
      <c r="F141" s="10">
        <v>40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6812</v>
      </c>
      <c r="D142" s="10">
        <v>4944</v>
      </c>
      <c r="E142" s="10">
        <v>1827</v>
      </c>
      <c r="F142" s="10">
        <v>41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6586</v>
      </c>
      <c r="D143" s="10">
        <v>4568</v>
      </c>
      <c r="E143" s="10">
        <v>1967</v>
      </c>
      <c r="F143" s="10">
        <v>51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6509</v>
      </c>
      <c r="D144" s="10">
        <v>4299</v>
      </c>
      <c r="E144" s="10">
        <v>2163</v>
      </c>
      <c r="F144" s="10">
        <v>47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6443</v>
      </c>
      <c r="D145" s="10">
        <v>3742</v>
      </c>
      <c r="E145" s="10">
        <v>2656</v>
      </c>
      <c r="F145" s="10">
        <v>45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32322</v>
      </c>
      <c r="D146" s="10">
        <v>13101</v>
      </c>
      <c r="E146" s="10">
        <v>18872</v>
      </c>
      <c r="F146" s="10">
        <v>349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6821</v>
      </c>
      <c r="D147" s="10">
        <v>3422</v>
      </c>
      <c r="E147" s="10">
        <v>3330</v>
      </c>
      <c r="F147" s="10">
        <v>69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6496</v>
      </c>
      <c r="D148" s="10">
        <v>2874</v>
      </c>
      <c r="E148" s="10">
        <v>3551</v>
      </c>
      <c r="F148" s="10">
        <v>71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6654</v>
      </c>
      <c r="D149" s="10">
        <v>2622</v>
      </c>
      <c r="E149" s="10">
        <v>3970</v>
      </c>
      <c r="F149" s="10">
        <v>62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6125</v>
      </c>
      <c r="D150" s="10">
        <v>2214</v>
      </c>
      <c r="E150" s="10">
        <v>3838</v>
      </c>
      <c r="F150" s="10">
        <v>73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6226</v>
      </c>
      <c r="D151" s="10">
        <v>1969</v>
      </c>
      <c r="E151" s="10">
        <v>4183</v>
      </c>
      <c r="F151" s="10">
        <v>74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30336</v>
      </c>
      <c r="D152" s="10">
        <v>7534</v>
      </c>
      <c r="E152" s="10">
        <v>22406</v>
      </c>
      <c r="F152" s="10">
        <v>396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6408</v>
      </c>
      <c r="D153" s="10">
        <v>1842</v>
      </c>
      <c r="E153" s="10">
        <v>4473</v>
      </c>
      <c r="F153" s="10">
        <v>93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6212</v>
      </c>
      <c r="D154" s="10">
        <v>1628</v>
      </c>
      <c r="E154" s="10">
        <v>4507</v>
      </c>
      <c r="F154" s="10">
        <v>77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5995</v>
      </c>
      <c r="D155" s="10">
        <v>1477</v>
      </c>
      <c r="E155" s="10">
        <v>4434</v>
      </c>
      <c r="F155" s="10">
        <v>84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5833</v>
      </c>
      <c r="D156" s="10">
        <v>1316</v>
      </c>
      <c r="E156" s="10">
        <v>4444</v>
      </c>
      <c r="F156" s="10">
        <v>73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5888</v>
      </c>
      <c r="D157" s="10">
        <v>1271</v>
      </c>
      <c r="E157" s="10">
        <v>4548</v>
      </c>
      <c r="F157" s="10">
        <v>69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28512</v>
      </c>
      <c r="D158" s="10">
        <v>5026</v>
      </c>
      <c r="E158" s="10">
        <v>23057</v>
      </c>
      <c r="F158" s="10">
        <v>429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5960</v>
      </c>
      <c r="D159" s="10">
        <v>1230</v>
      </c>
      <c r="E159" s="10">
        <v>4649</v>
      </c>
      <c r="F159" s="10">
        <v>81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5854</v>
      </c>
      <c r="D160" s="10">
        <v>1089</v>
      </c>
      <c r="E160" s="10">
        <v>4673</v>
      </c>
      <c r="F160" s="10">
        <v>92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5564</v>
      </c>
      <c r="D161" s="10">
        <v>980</v>
      </c>
      <c r="E161" s="10">
        <v>4508</v>
      </c>
      <c r="F161" s="10">
        <v>76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5425</v>
      </c>
      <c r="D162" s="10">
        <v>885</v>
      </c>
      <c r="E162" s="10">
        <v>4460</v>
      </c>
      <c r="F162" s="10">
        <v>80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5709</v>
      </c>
      <c r="D163" s="10">
        <v>842</v>
      </c>
      <c r="E163" s="10">
        <v>4767</v>
      </c>
      <c r="F163" s="10">
        <v>100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29034</v>
      </c>
      <c r="D164" s="10">
        <v>3933</v>
      </c>
      <c r="E164" s="10">
        <v>24585</v>
      </c>
      <c r="F164" s="10">
        <v>516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6011</v>
      </c>
      <c r="D165" s="10">
        <v>882</v>
      </c>
      <c r="E165" s="10">
        <v>5022</v>
      </c>
      <c r="F165" s="10">
        <v>107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5712</v>
      </c>
      <c r="D166" s="10">
        <v>813</v>
      </c>
      <c r="E166" s="10">
        <v>4805</v>
      </c>
      <c r="F166" s="10">
        <v>94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5909</v>
      </c>
      <c r="D167" s="10">
        <v>786</v>
      </c>
      <c r="E167" s="10">
        <v>5012</v>
      </c>
      <c r="F167" s="10">
        <v>111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5897</v>
      </c>
      <c r="D168" s="10">
        <v>783</v>
      </c>
      <c r="E168" s="10">
        <v>5003</v>
      </c>
      <c r="F168" s="10">
        <v>111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5505</v>
      </c>
      <c r="D169" s="10">
        <v>669</v>
      </c>
      <c r="E169" s="10">
        <v>4743</v>
      </c>
      <c r="F169" s="10">
        <v>93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25864</v>
      </c>
      <c r="D170" s="10">
        <v>2664</v>
      </c>
      <c r="E170" s="10">
        <v>22750</v>
      </c>
      <c r="F170" s="10">
        <v>450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5505</v>
      </c>
      <c r="D171" s="10">
        <v>633</v>
      </c>
      <c r="E171" s="10">
        <v>4781</v>
      </c>
      <c r="F171" s="10">
        <v>91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5445</v>
      </c>
      <c r="D172" s="10">
        <v>591</v>
      </c>
      <c r="E172" s="10">
        <v>4778</v>
      </c>
      <c r="F172" s="10">
        <v>76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5219</v>
      </c>
      <c r="D173" s="10">
        <v>515</v>
      </c>
      <c r="E173" s="10">
        <v>4607</v>
      </c>
      <c r="F173" s="10">
        <v>97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4844</v>
      </c>
      <c r="D174" s="10">
        <v>472</v>
      </c>
      <c r="E174" s="10">
        <v>4265</v>
      </c>
      <c r="F174" s="10">
        <v>107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4851</v>
      </c>
      <c r="D175" s="10">
        <v>453</v>
      </c>
      <c r="E175" s="10">
        <v>4319</v>
      </c>
      <c r="F175" s="10">
        <v>79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22108</v>
      </c>
      <c r="D176" s="10">
        <v>1800</v>
      </c>
      <c r="E176" s="10">
        <v>19868</v>
      </c>
      <c r="F176" s="10">
        <v>440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5015</v>
      </c>
      <c r="D177" s="10">
        <v>481</v>
      </c>
      <c r="E177" s="10">
        <v>4430</v>
      </c>
      <c r="F177" s="10">
        <v>104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4540</v>
      </c>
      <c r="D178" s="10">
        <v>381</v>
      </c>
      <c r="E178" s="10">
        <v>4088</v>
      </c>
      <c r="F178" s="10">
        <v>71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4345</v>
      </c>
      <c r="D179" s="10">
        <v>336</v>
      </c>
      <c r="E179" s="10">
        <v>3927</v>
      </c>
      <c r="F179" s="10">
        <v>82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4269</v>
      </c>
      <c r="D180" s="10">
        <v>306</v>
      </c>
      <c r="E180" s="10">
        <v>3858</v>
      </c>
      <c r="F180" s="10">
        <v>105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3939</v>
      </c>
      <c r="D181" s="10">
        <v>296</v>
      </c>
      <c r="E181" s="10">
        <v>3565</v>
      </c>
      <c r="F181" s="10">
        <v>78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18971</v>
      </c>
      <c r="D182" s="10">
        <v>1138</v>
      </c>
      <c r="E182" s="10">
        <v>17399</v>
      </c>
      <c r="F182" s="10">
        <v>434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3903</v>
      </c>
      <c r="D183" s="10">
        <v>266</v>
      </c>
      <c r="E183" s="10">
        <v>3554</v>
      </c>
      <c r="F183" s="10">
        <v>83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3921</v>
      </c>
      <c r="D184" s="10">
        <v>234</v>
      </c>
      <c r="E184" s="10">
        <v>3611</v>
      </c>
      <c r="F184" s="10">
        <v>76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3717</v>
      </c>
      <c r="D185" s="10">
        <v>216</v>
      </c>
      <c r="E185" s="10">
        <v>3408</v>
      </c>
      <c r="F185" s="10">
        <v>93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3707</v>
      </c>
      <c r="D186" s="10">
        <v>212</v>
      </c>
      <c r="E186" s="10">
        <v>3400</v>
      </c>
      <c r="F186" s="10">
        <v>95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3723</v>
      </c>
      <c r="D187" s="10">
        <v>210</v>
      </c>
      <c r="E187" s="10">
        <v>3426</v>
      </c>
      <c r="F187" s="10">
        <v>87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17277</v>
      </c>
      <c r="D188" s="10">
        <v>734</v>
      </c>
      <c r="E188" s="10">
        <v>16109</v>
      </c>
      <c r="F188" s="10">
        <v>434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3723</v>
      </c>
      <c r="D189" s="10">
        <v>186</v>
      </c>
      <c r="E189" s="10">
        <v>3431</v>
      </c>
      <c r="F189" s="10">
        <v>106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3438</v>
      </c>
      <c r="D190" s="10">
        <v>143</v>
      </c>
      <c r="E190" s="10">
        <v>3218</v>
      </c>
      <c r="F190" s="10">
        <v>77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3450</v>
      </c>
      <c r="D191" s="10">
        <v>146</v>
      </c>
      <c r="E191" s="10">
        <v>3210</v>
      </c>
      <c r="F191" s="10">
        <v>94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3329</v>
      </c>
      <c r="D192" s="10">
        <v>139</v>
      </c>
      <c r="E192" s="10">
        <v>3121</v>
      </c>
      <c r="F192" s="10">
        <v>69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3337</v>
      </c>
      <c r="D193" s="10">
        <v>120</v>
      </c>
      <c r="E193" s="10">
        <v>3129</v>
      </c>
      <c r="F193" s="10">
        <v>88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15575</v>
      </c>
      <c r="D194" s="10">
        <v>536</v>
      </c>
      <c r="E194" s="10">
        <v>14545</v>
      </c>
      <c r="F194" s="10">
        <v>494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3460</v>
      </c>
      <c r="D195" s="10">
        <v>145</v>
      </c>
      <c r="E195" s="10">
        <v>3207</v>
      </c>
      <c r="F195" s="10">
        <v>108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3132</v>
      </c>
      <c r="D196" s="10">
        <v>99</v>
      </c>
      <c r="E196" s="10">
        <v>2940</v>
      </c>
      <c r="F196" s="10">
        <v>93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3179</v>
      </c>
      <c r="D197" s="10">
        <v>117</v>
      </c>
      <c r="E197" s="10">
        <v>2952</v>
      </c>
      <c r="F197" s="10">
        <v>110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2913</v>
      </c>
      <c r="D198" s="10">
        <v>86</v>
      </c>
      <c r="E198" s="10">
        <v>2743</v>
      </c>
      <c r="F198" s="10">
        <v>84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2891</v>
      </c>
      <c r="D199" s="10">
        <v>89</v>
      </c>
      <c r="E199" s="10">
        <v>2703</v>
      </c>
      <c r="F199" s="10">
        <v>99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13463</v>
      </c>
      <c r="D200" s="10">
        <v>398</v>
      </c>
      <c r="E200" s="10">
        <v>12602</v>
      </c>
      <c r="F200" s="10">
        <v>463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3006</v>
      </c>
      <c r="D201" s="10">
        <v>89</v>
      </c>
      <c r="E201" s="10">
        <v>2833</v>
      </c>
      <c r="F201" s="10">
        <v>84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2707</v>
      </c>
      <c r="D202" s="10">
        <v>83</v>
      </c>
      <c r="E202" s="10">
        <v>2537</v>
      </c>
      <c r="F202" s="10">
        <v>87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2648</v>
      </c>
      <c r="D203" s="10">
        <v>75</v>
      </c>
      <c r="E203" s="10">
        <v>2475</v>
      </c>
      <c r="F203" s="10">
        <v>98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2642</v>
      </c>
      <c r="D204" s="10">
        <v>82</v>
      </c>
      <c r="E204" s="10">
        <v>2460</v>
      </c>
      <c r="F204" s="10">
        <v>100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2460</v>
      </c>
      <c r="D205" s="10">
        <v>69</v>
      </c>
      <c r="E205" s="10">
        <v>2297</v>
      </c>
      <c r="F205" s="10">
        <v>94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10775</v>
      </c>
      <c r="D206" s="10">
        <v>301</v>
      </c>
      <c r="E206" s="10">
        <v>10050</v>
      </c>
      <c r="F206" s="10">
        <v>424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2451</v>
      </c>
      <c r="D207" s="10">
        <v>80</v>
      </c>
      <c r="E207" s="10">
        <v>2270</v>
      </c>
      <c r="F207" s="10">
        <v>101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2398</v>
      </c>
      <c r="D208" s="10">
        <v>52</v>
      </c>
      <c r="E208" s="10">
        <v>2265</v>
      </c>
      <c r="F208" s="10">
        <v>81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2143</v>
      </c>
      <c r="D209" s="10">
        <v>63</v>
      </c>
      <c r="E209" s="10">
        <v>2003</v>
      </c>
      <c r="F209" s="10">
        <v>77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1925</v>
      </c>
      <c r="D210" s="10">
        <v>58</v>
      </c>
      <c r="E210" s="10">
        <v>1785</v>
      </c>
      <c r="F210" s="10">
        <v>82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1858</v>
      </c>
      <c r="D211" s="10">
        <v>48</v>
      </c>
      <c r="E211" s="10">
        <v>1727</v>
      </c>
      <c r="F211" s="10">
        <v>83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7214</v>
      </c>
      <c r="D212" s="10">
        <v>174</v>
      </c>
      <c r="E212" s="10">
        <v>6713</v>
      </c>
      <c r="F212" s="10">
        <v>327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1658</v>
      </c>
      <c r="D213" s="10">
        <v>42</v>
      </c>
      <c r="E213" s="10">
        <v>1530</v>
      </c>
      <c r="F213" s="10">
        <v>86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1498</v>
      </c>
      <c r="D214" s="10">
        <v>39</v>
      </c>
      <c r="E214" s="10">
        <v>1410</v>
      </c>
      <c r="F214" s="10">
        <v>49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1562</v>
      </c>
      <c r="D215" s="10">
        <v>35</v>
      </c>
      <c r="E215" s="10">
        <v>1452</v>
      </c>
      <c r="F215" s="10">
        <v>75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1299</v>
      </c>
      <c r="D216" s="10">
        <v>29</v>
      </c>
      <c r="E216" s="10">
        <v>1215</v>
      </c>
      <c r="F216" s="10">
        <v>55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1197</v>
      </c>
      <c r="D217" s="10">
        <v>29</v>
      </c>
      <c r="E217" s="10">
        <v>1106</v>
      </c>
      <c r="F217" s="10">
        <v>62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4380</v>
      </c>
      <c r="D218" s="10">
        <v>120</v>
      </c>
      <c r="E218" s="10">
        <v>4017</v>
      </c>
      <c r="F218" s="10">
        <v>243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1057</v>
      </c>
      <c r="D219" s="10">
        <v>17</v>
      </c>
      <c r="E219" s="10">
        <v>998</v>
      </c>
      <c r="F219" s="10">
        <v>42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1025</v>
      </c>
      <c r="D220" s="10">
        <v>27</v>
      </c>
      <c r="E220" s="10">
        <v>931</v>
      </c>
      <c r="F220" s="10">
        <v>67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900</v>
      </c>
      <c r="D221" s="10">
        <v>23</v>
      </c>
      <c r="E221" s="10">
        <v>829</v>
      </c>
      <c r="F221" s="10">
        <v>48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708</v>
      </c>
      <c r="D222" s="10">
        <v>25</v>
      </c>
      <c r="E222" s="10">
        <v>634</v>
      </c>
      <c r="F222" s="10">
        <v>49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690</v>
      </c>
      <c r="D223" s="10">
        <v>28</v>
      </c>
      <c r="E223" s="10">
        <v>625</v>
      </c>
      <c r="F223" s="10">
        <v>37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2877</v>
      </c>
      <c r="D224" s="10">
        <v>89</v>
      </c>
      <c r="E224" s="10">
        <v>2618</v>
      </c>
      <c r="F224" s="10">
        <v>170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360198</v>
      </c>
      <c r="D225" s="3">
        <v>133941</v>
      </c>
      <c r="E225" s="3">
        <v>212339</v>
      </c>
      <c r="F225" s="3">
        <v>13918</v>
      </c>
    </row>
    <row r="226" spans="1:11" ht="12" customHeight="1">
      <c r="A226" s="33" t="s">
        <v>254</v>
      </c>
      <c r="B226" s="1" t="s">
        <v>8</v>
      </c>
      <c r="C226" s="10">
        <v>21132</v>
      </c>
      <c r="D226" s="10">
        <v>12135</v>
      </c>
      <c r="E226" s="10">
        <v>605</v>
      </c>
      <c r="F226" s="10">
        <v>8392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3551</v>
      </c>
      <c r="D227" s="10">
        <v>549</v>
      </c>
      <c r="E227" s="10">
        <v>150</v>
      </c>
      <c r="F227" s="10">
        <v>2852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3659</v>
      </c>
      <c r="D228" s="10">
        <v>1097</v>
      </c>
      <c r="E228" s="10">
        <v>150</v>
      </c>
      <c r="F228" s="10">
        <v>2412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4237</v>
      </c>
      <c r="D229" s="10">
        <v>1950</v>
      </c>
      <c r="E229" s="10">
        <v>131</v>
      </c>
      <c r="F229" s="10">
        <v>2156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4763</v>
      </c>
      <c r="D230" s="10">
        <v>3846</v>
      </c>
      <c r="E230" s="10">
        <v>104</v>
      </c>
      <c r="F230" s="10">
        <v>813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4922</v>
      </c>
      <c r="D231" s="10">
        <v>4693</v>
      </c>
      <c r="E231" s="10">
        <v>70</v>
      </c>
      <c r="F231" s="10">
        <v>159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28056</v>
      </c>
      <c r="D232" s="10">
        <v>27545</v>
      </c>
      <c r="E232" s="10">
        <v>331</v>
      </c>
      <c r="F232" s="10">
        <v>180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5158</v>
      </c>
      <c r="D233" s="10">
        <v>5050</v>
      </c>
      <c r="E233" s="10">
        <v>49</v>
      </c>
      <c r="F233" s="10">
        <v>59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5405</v>
      </c>
      <c r="D234" s="10">
        <v>5300</v>
      </c>
      <c r="E234" s="10">
        <v>70</v>
      </c>
      <c r="F234" s="10">
        <v>35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5829</v>
      </c>
      <c r="D235" s="10">
        <v>5731</v>
      </c>
      <c r="E235" s="10">
        <v>67</v>
      </c>
      <c r="F235" s="10">
        <v>31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5801</v>
      </c>
      <c r="D236" s="10">
        <v>5707</v>
      </c>
      <c r="E236" s="10">
        <v>66</v>
      </c>
      <c r="F236" s="10">
        <v>28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5863</v>
      </c>
      <c r="D237" s="10">
        <v>5757</v>
      </c>
      <c r="E237" s="10">
        <v>79</v>
      </c>
      <c r="F237" s="10">
        <v>27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28107</v>
      </c>
      <c r="D238" s="10">
        <v>27293</v>
      </c>
      <c r="E238" s="10">
        <v>701</v>
      </c>
      <c r="F238" s="10">
        <v>113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5534</v>
      </c>
      <c r="D239" s="10">
        <v>5417</v>
      </c>
      <c r="E239" s="10">
        <v>88</v>
      </c>
      <c r="F239" s="10">
        <v>29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5716</v>
      </c>
      <c r="D240" s="10">
        <v>5610</v>
      </c>
      <c r="E240" s="10">
        <v>85</v>
      </c>
      <c r="F240" s="10">
        <v>21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5688</v>
      </c>
      <c r="D241" s="10">
        <v>5522</v>
      </c>
      <c r="E241" s="10">
        <v>140</v>
      </c>
      <c r="F241" s="10">
        <v>26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5545</v>
      </c>
      <c r="D242" s="10">
        <v>5375</v>
      </c>
      <c r="E242" s="10">
        <v>153</v>
      </c>
      <c r="F242" s="10">
        <v>17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5624</v>
      </c>
      <c r="D243" s="10">
        <v>5369</v>
      </c>
      <c r="E243" s="10">
        <v>235</v>
      </c>
      <c r="F243" s="10">
        <v>20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28847</v>
      </c>
      <c r="D244" s="10">
        <v>24356</v>
      </c>
      <c r="E244" s="10">
        <v>4353</v>
      </c>
      <c r="F244" s="10">
        <v>138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5461</v>
      </c>
      <c r="D245" s="10">
        <v>5207</v>
      </c>
      <c r="E245" s="10">
        <v>240</v>
      </c>
      <c r="F245" s="10">
        <v>14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5366</v>
      </c>
      <c r="D246" s="10">
        <v>5057</v>
      </c>
      <c r="E246" s="10">
        <v>289</v>
      </c>
      <c r="F246" s="10">
        <v>20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5577</v>
      </c>
      <c r="D247" s="10">
        <v>5014</v>
      </c>
      <c r="E247" s="10">
        <v>535</v>
      </c>
      <c r="F247" s="10">
        <v>28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6254</v>
      </c>
      <c r="D248" s="10">
        <v>4808</v>
      </c>
      <c r="E248" s="10">
        <v>1406</v>
      </c>
      <c r="F248" s="10">
        <v>40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6189</v>
      </c>
      <c r="D249" s="10">
        <v>4270</v>
      </c>
      <c r="E249" s="10">
        <v>1883</v>
      </c>
      <c r="F249" s="10">
        <v>36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30712</v>
      </c>
      <c r="D250" s="10">
        <v>16906</v>
      </c>
      <c r="E250" s="10">
        <v>13539</v>
      </c>
      <c r="F250" s="10">
        <v>267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6103</v>
      </c>
      <c r="D251" s="10">
        <v>3850</v>
      </c>
      <c r="E251" s="10">
        <v>2207</v>
      </c>
      <c r="F251" s="10">
        <v>46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6305</v>
      </c>
      <c r="D252" s="10">
        <v>3750</v>
      </c>
      <c r="E252" s="10">
        <v>2497</v>
      </c>
      <c r="F252" s="10">
        <v>58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6129</v>
      </c>
      <c r="D253" s="10">
        <v>3367</v>
      </c>
      <c r="E253" s="10">
        <v>2708</v>
      </c>
      <c r="F253" s="10">
        <v>54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6099</v>
      </c>
      <c r="D254" s="10">
        <v>3111</v>
      </c>
      <c r="E254" s="10">
        <v>2935</v>
      </c>
      <c r="F254" s="10">
        <v>53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6076</v>
      </c>
      <c r="D255" s="10">
        <v>2828</v>
      </c>
      <c r="E255" s="10">
        <v>3192</v>
      </c>
      <c r="F255" s="10">
        <v>56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29568</v>
      </c>
      <c r="D256" s="10">
        <v>9577</v>
      </c>
      <c r="E256" s="10">
        <v>19640</v>
      </c>
      <c r="F256" s="10">
        <v>351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6103</v>
      </c>
      <c r="D257" s="10">
        <v>2422</v>
      </c>
      <c r="E257" s="10">
        <v>3618</v>
      </c>
      <c r="F257" s="10">
        <v>63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5938</v>
      </c>
      <c r="D258" s="10">
        <v>2102</v>
      </c>
      <c r="E258" s="10">
        <v>3772</v>
      </c>
      <c r="F258" s="10">
        <v>64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6023</v>
      </c>
      <c r="D259" s="10">
        <v>1909</v>
      </c>
      <c r="E259" s="10">
        <v>4040</v>
      </c>
      <c r="F259" s="10">
        <v>74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5698</v>
      </c>
      <c r="D260" s="10">
        <v>1682</v>
      </c>
      <c r="E260" s="10">
        <v>3944</v>
      </c>
      <c r="F260" s="10">
        <v>72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5806</v>
      </c>
      <c r="D261" s="10">
        <v>1462</v>
      </c>
      <c r="E261" s="10">
        <v>4266</v>
      </c>
      <c r="F261" s="10">
        <v>78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28569</v>
      </c>
      <c r="D262" s="10">
        <v>5612</v>
      </c>
      <c r="E262" s="10">
        <v>22464</v>
      </c>
      <c r="F262" s="10">
        <v>493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6079</v>
      </c>
      <c r="D263" s="10">
        <v>1350</v>
      </c>
      <c r="E263" s="10">
        <v>4640</v>
      </c>
      <c r="F263" s="10">
        <v>89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5694</v>
      </c>
      <c r="D264" s="10">
        <v>1233</v>
      </c>
      <c r="E264" s="10">
        <v>4368</v>
      </c>
      <c r="F264" s="10">
        <v>93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5725</v>
      </c>
      <c r="D265" s="10">
        <v>1119</v>
      </c>
      <c r="E265" s="10">
        <v>4514</v>
      </c>
      <c r="F265" s="10">
        <v>92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5653</v>
      </c>
      <c r="D266" s="10">
        <v>1024</v>
      </c>
      <c r="E266" s="10">
        <v>4538</v>
      </c>
      <c r="F266" s="10">
        <v>91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5418</v>
      </c>
      <c r="D267" s="10">
        <v>886</v>
      </c>
      <c r="E267" s="10">
        <v>4404</v>
      </c>
      <c r="F267" s="10">
        <v>128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26505</v>
      </c>
      <c r="D268" s="10">
        <v>3277</v>
      </c>
      <c r="E268" s="10">
        <v>22761</v>
      </c>
      <c r="F268" s="10">
        <v>467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5637</v>
      </c>
      <c r="D269" s="10">
        <v>809</v>
      </c>
      <c r="E269" s="10">
        <v>4737</v>
      </c>
      <c r="F269" s="10">
        <v>91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5301</v>
      </c>
      <c r="D270" s="10">
        <v>760</v>
      </c>
      <c r="E270" s="10">
        <v>4446</v>
      </c>
      <c r="F270" s="10">
        <v>95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5217</v>
      </c>
      <c r="D271" s="10">
        <v>624</v>
      </c>
      <c r="E271" s="10">
        <v>4504</v>
      </c>
      <c r="F271" s="10">
        <v>89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5117</v>
      </c>
      <c r="D272" s="10">
        <v>557</v>
      </c>
      <c r="E272" s="10">
        <v>4459</v>
      </c>
      <c r="F272" s="10">
        <v>101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5233</v>
      </c>
      <c r="D273" s="10">
        <v>527</v>
      </c>
      <c r="E273" s="10">
        <v>4615</v>
      </c>
      <c r="F273" s="10">
        <v>91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26457</v>
      </c>
      <c r="D274" s="10">
        <v>2354</v>
      </c>
      <c r="E274" s="10">
        <v>23560</v>
      </c>
      <c r="F274" s="10">
        <v>543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5400</v>
      </c>
      <c r="D275" s="10">
        <v>530</v>
      </c>
      <c r="E275" s="10">
        <v>4760</v>
      </c>
      <c r="F275" s="10">
        <v>110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5118</v>
      </c>
      <c r="D276" s="10">
        <v>499</v>
      </c>
      <c r="E276" s="10">
        <v>4512</v>
      </c>
      <c r="F276" s="10">
        <v>107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5670</v>
      </c>
      <c r="D277" s="10">
        <v>509</v>
      </c>
      <c r="E277" s="10">
        <v>5043</v>
      </c>
      <c r="F277" s="10">
        <v>118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5190</v>
      </c>
      <c r="D278" s="10">
        <v>437</v>
      </c>
      <c r="E278" s="10">
        <v>4650</v>
      </c>
      <c r="F278" s="10">
        <v>103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5079</v>
      </c>
      <c r="D279" s="10">
        <v>379</v>
      </c>
      <c r="E279" s="10">
        <v>4595</v>
      </c>
      <c r="F279" s="10">
        <v>105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23422</v>
      </c>
      <c r="D280" s="10">
        <v>1653</v>
      </c>
      <c r="E280" s="10">
        <v>21306</v>
      </c>
      <c r="F280" s="10">
        <v>463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4921</v>
      </c>
      <c r="D281" s="10">
        <v>396</v>
      </c>
      <c r="E281" s="10">
        <v>4440</v>
      </c>
      <c r="F281" s="10">
        <v>85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4868</v>
      </c>
      <c r="D282" s="10">
        <v>362</v>
      </c>
      <c r="E282" s="10">
        <v>4399</v>
      </c>
      <c r="F282" s="10">
        <v>107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4686</v>
      </c>
      <c r="D283" s="10">
        <v>321</v>
      </c>
      <c r="E283" s="10">
        <v>4282</v>
      </c>
      <c r="F283" s="10">
        <v>83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4447</v>
      </c>
      <c r="D284" s="10">
        <v>304</v>
      </c>
      <c r="E284" s="10">
        <v>4055</v>
      </c>
      <c r="F284" s="10">
        <v>88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4500</v>
      </c>
      <c r="D285" s="10">
        <v>270</v>
      </c>
      <c r="E285" s="10">
        <v>4130</v>
      </c>
      <c r="F285" s="10">
        <v>100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20182</v>
      </c>
      <c r="D286" s="10">
        <v>1056</v>
      </c>
      <c r="E286" s="10">
        <v>18702</v>
      </c>
      <c r="F286" s="10">
        <v>424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4447</v>
      </c>
      <c r="D287" s="10">
        <v>260</v>
      </c>
      <c r="E287" s="10">
        <v>4085</v>
      </c>
      <c r="F287" s="10">
        <v>102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4245</v>
      </c>
      <c r="D288" s="10">
        <v>238</v>
      </c>
      <c r="E288" s="10">
        <v>3930</v>
      </c>
      <c r="F288" s="10">
        <v>77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4015</v>
      </c>
      <c r="D289" s="10">
        <v>207</v>
      </c>
      <c r="E289" s="10">
        <v>3713</v>
      </c>
      <c r="F289" s="10">
        <v>95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3766</v>
      </c>
      <c r="D290" s="10">
        <v>181</v>
      </c>
      <c r="E290" s="10">
        <v>3505</v>
      </c>
      <c r="F290" s="10">
        <v>80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3709</v>
      </c>
      <c r="D291" s="10">
        <v>170</v>
      </c>
      <c r="E291" s="10">
        <v>3469</v>
      </c>
      <c r="F291" s="10">
        <v>70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17141</v>
      </c>
      <c r="D292" s="10">
        <v>759</v>
      </c>
      <c r="E292" s="10">
        <v>15968</v>
      </c>
      <c r="F292" s="10">
        <v>414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3521</v>
      </c>
      <c r="D293" s="10">
        <v>177</v>
      </c>
      <c r="E293" s="10">
        <v>3265</v>
      </c>
      <c r="F293" s="10">
        <v>79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3503</v>
      </c>
      <c r="D294" s="10">
        <v>163</v>
      </c>
      <c r="E294" s="10">
        <v>3269</v>
      </c>
      <c r="F294" s="10">
        <v>71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3449</v>
      </c>
      <c r="D295" s="10">
        <v>160</v>
      </c>
      <c r="E295" s="10">
        <v>3187</v>
      </c>
      <c r="F295" s="10">
        <v>102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3278</v>
      </c>
      <c r="D296" s="10">
        <v>131</v>
      </c>
      <c r="E296" s="10">
        <v>3066</v>
      </c>
      <c r="F296" s="10">
        <v>81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3390</v>
      </c>
      <c r="D297" s="10">
        <v>128</v>
      </c>
      <c r="E297" s="10">
        <v>3181</v>
      </c>
      <c r="F297" s="10">
        <v>81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14652</v>
      </c>
      <c r="D298" s="10">
        <v>466</v>
      </c>
      <c r="E298" s="10">
        <v>13774</v>
      </c>
      <c r="F298" s="10">
        <v>412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3189</v>
      </c>
      <c r="D299" s="10">
        <v>106</v>
      </c>
      <c r="E299" s="10">
        <v>2997</v>
      </c>
      <c r="F299" s="10">
        <v>86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2976</v>
      </c>
      <c r="D300" s="10">
        <v>89</v>
      </c>
      <c r="E300" s="10">
        <v>2811</v>
      </c>
      <c r="F300" s="10">
        <v>76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2988</v>
      </c>
      <c r="D301" s="10">
        <v>106</v>
      </c>
      <c r="E301" s="10">
        <v>2794</v>
      </c>
      <c r="F301" s="10">
        <v>88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2786</v>
      </c>
      <c r="D302" s="10">
        <v>77</v>
      </c>
      <c r="E302" s="10">
        <v>2633</v>
      </c>
      <c r="F302" s="10">
        <v>76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2713</v>
      </c>
      <c r="D303" s="10">
        <v>88</v>
      </c>
      <c r="E303" s="10">
        <v>2539</v>
      </c>
      <c r="F303" s="10">
        <v>86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12495</v>
      </c>
      <c r="D304" s="10">
        <v>334</v>
      </c>
      <c r="E304" s="10">
        <v>11788</v>
      </c>
      <c r="F304" s="10">
        <v>373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2827</v>
      </c>
      <c r="D305" s="10">
        <v>70</v>
      </c>
      <c r="E305" s="10">
        <v>2660</v>
      </c>
      <c r="F305" s="10">
        <v>97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2563</v>
      </c>
      <c r="D306" s="10">
        <v>68</v>
      </c>
      <c r="E306" s="10">
        <v>2427</v>
      </c>
      <c r="F306" s="10">
        <v>68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2536</v>
      </c>
      <c r="D307" s="10">
        <v>65</v>
      </c>
      <c r="E307" s="10">
        <v>2399</v>
      </c>
      <c r="F307" s="10">
        <v>72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2346</v>
      </c>
      <c r="D308" s="10">
        <v>72</v>
      </c>
      <c r="E308" s="10">
        <v>2207</v>
      </c>
      <c r="F308" s="10">
        <v>67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2223</v>
      </c>
      <c r="D309" s="10">
        <v>59</v>
      </c>
      <c r="E309" s="10">
        <v>2095</v>
      </c>
      <c r="F309" s="10">
        <v>69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9904</v>
      </c>
      <c r="D310" s="10">
        <v>262</v>
      </c>
      <c r="E310" s="10">
        <v>9330</v>
      </c>
      <c r="F310" s="10">
        <v>312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2150</v>
      </c>
      <c r="D311" s="10">
        <v>70</v>
      </c>
      <c r="E311" s="10">
        <v>2023</v>
      </c>
      <c r="F311" s="10">
        <v>57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2127</v>
      </c>
      <c r="D312" s="10">
        <v>40</v>
      </c>
      <c r="E312" s="10">
        <v>2027</v>
      </c>
      <c r="F312" s="10">
        <v>60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2040</v>
      </c>
      <c r="D313" s="10">
        <v>44</v>
      </c>
      <c r="E313" s="10">
        <v>1919</v>
      </c>
      <c r="F313" s="10">
        <v>77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1842</v>
      </c>
      <c r="D314" s="10">
        <v>58</v>
      </c>
      <c r="E314" s="10">
        <v>1723</v>
      </c>
      <c r="F314" s="10">
        <v>61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1745</v>
      </c>
      <c r="D315" s="10">
        <v>50</v>
      </c>
      <c r="E315" s="10">
        <v>1638</v>
      </c>
      <c r="F315" s="10">
        <v>57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7033</v>
      </c>
      <c r="D316" s="10">
        <v>169</v>
      </c>
      <c r="E316" s="10">
        <v>6595</v>
      </c>
      <c r="F316" s="10">
        <v>269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1682</v>
      </c>
      <c r="D317" s="10">
        <v>41</v>
      </c>
      <c r="E317" s="10">
        <v>1578</v>
      </c>
      <c r="F317" s="10">
        <v>63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1531</v>
      </c>
      <c r="D318" s="10">
        <v>33</v>
      </c>
      <c r="E318" s="10">
        <v>1425</v>
      </c>
      <c r="F318" s="10">
        <v>73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1418</v>
      </c>
      <c r="D319" s="10">
        <v>36</v>
      </c>
      <c r="E319" s="10">
        <v>1337</v>
      </c>
      <c r="F319" s="10">
        <v>45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1281</v>
      </c>
      <c r="D320" s="10">
        <v>29</v>
      </c>
      <c r="E320" s="10">
        <v>1203</v>
      </c>
      <c r="F320" s="10">
        <v>49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1121</v>
      </c>
      <c r="D321" s="10">
        <v>30</v>
      </c>
      <c r="E321" s="10">
        <v>1052</v>
      </c>
      <c r="F321" s="10">
        <v>39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4192</v>
      </c>
      <c r="D322" s="10">
        <v>87</v>
      </c>
      <c r="E322" s="10">
        <v>3951</v>
      </c>
      <c r="F322" s="10">
        <v>154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1001</v>
      </c>
      <c r="D323" s="10">
        <v>20</v>
      </c>
      <c r="E323" s="10">
        <v>942</v>
      </c>
      <c r="F323" s="10">
        <v>39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926</v>
      </c>
      <c r="D324" s="10">
        <v>15</v>
      </c>
      <c r="E324" s="10">
        <v>879</v>
      </c>
      <c r="F324" s="10">
        <v>32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878</v>
      </c>
      <c r="D325" s="10">
        <v>17</v>
      </c>
      <c r="E325" s="10">
        <v>826</v>
      </c>
      <c r="F325" s="10">
        <v>35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745</v>
      </c>
      <c r="D326" s="10">
        <v>20</v>
      </c>
      <c r="E326" s="10">
        <v>700</v>
      </c>
      <c r="F326" s="10">
        <v>25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642</v>
      </c>
      <c r="D327" s="10">
        <v>15</v>
      </c>
      <c r="E327" s="10">
        <v>604</v>
      </c>
      <c r="F327" s="10">
        <v>23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2147</v>
      </c>
      <c r="D328" s="10">
        <v>54</v>
      </c>
      <c r="E328" s="10">
        <v>2004</v>
      </c>
      <c r="F328" s="10">
        <v>89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627</v>
      </c>
      <c r="D329" s="10">
        <v>13</v>
      </c>
      <c r="E329" s="10">
        <v>593</v>
      </c>
      <c r="F329" s="10">
        <v>21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465</v>
      </c>
      <c r="D330" s="10">
        <v>10</v>
      </c>
      <c r="E330" s="10">
        <v>429</v>
      </c>
      <c r="F330" s="10">
        <v>26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432</v>
      </c>
      <c r="D331" s="10">
        <v>9</v>
      </c>
      <c r="E331" s="10">
        <v>405</v>
      </c>
      <c r="F331" s="10">
        <v>18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332</v>
      </c>
      <c r="D332" s="10">
        <v>8</v>
      </c>
      <c r="E332" s="10">
        <v>311</v>
      </c>
      <c r="F332" s="10">
        <v>13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291</v>
      </c>
      <c r="D333" s="10">
        <v>14</v>
      </c>
      <c r="E333" s="10">
        <v>266</v>
      </c>
      <c r="F333" s="10">
        <v>11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1077</v>
      </c>
      <c r="D334" s="5">
        <v>46</v>
      </c>
      <c r="E334" s="5">
        <v>967</v>
      </c>
      <c r="F334" s="5">
        <v>64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7.832031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186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11496</v>
      </c>
      <c r="D5" s="3">
        <v>3758</v>
      </c>
      <c r="E5" s="3">
        <v>7394</v>
      </c>
      <c r="F5" s="3">
        <v>344</v>
      </c>
    </row>
    <row r="6" spans="1:32" ht="12" customHeight="1">
      <c r="A6" s="33" t="s">
        <v>254</v>
      </c>
      <c r="B6" s="1" t="s">
        <v>8</v>
      </c>
      <c r="C6" s="10">
        <v>687</v>
      </c>
      <c r="D6" s="10">
        <v>466</v>
      </c>
      <c r="E6" s="10">
        <v>24</v>
      </c>
      <c r="F6" s="10">
        <v>197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104</v>
      </c>
      <c r="D7" s="10">
        <v>13</v>
      </c>
      <c r="E7" s="10">
        <v>3</v>
      </c>
      <c r="F7" s="10">
        <v>88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136</v>
      </c>
      <c r="D8" s="10">
        <v>54</v>
      </c>
      <c r="E8" s="10">
        <v>8</v>
      </c>
      <c r="F8" s="10">
        <v>74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129</v>
      </c>
      <c r="D9" s="10">
        <v>97</v>
      </c>
      <c r="E9" s="10">
        <v>6</v>
      </c>
      <c r="F9" s="10">
        <v>26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155</v>
      </c>
      <c r="D10" s="10">
        <v>143</v>
      </c>
      <c r="E10" s="10">
        <v>4</v>
      </c>
      <c r="F10" s="10">
        <v>8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163</v>
      </c>
      <c r="D11" s="10">
        <v>159</v>
      </c>
      <c r="E11" s="10">
        <v>3</v>
      </c>
      <c r="F11" s="10">
        <v>1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996</v>
      </c>
      <c r="D12" s="10">
        <v>974</v>
      </c>
      <c r="E12" s="10">
        <v>19</v>
      </c>
      <c r="F12" s="10">
        <v>3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214</v>
      </c>
      <c r="D13" s="10">
        <v>207</v>
      </c>
      <c r="E13" s="10">
        <v>7</v>
      </c>
      <c r="F13" s="10" t="s">
        <v>265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204</v>
      </c>
      <c r="D14" s="10">
        <v>198</v>
      </c>
      <c r="E14" s="10">
        <v>4</v>
      </c>
      <c r="F14" s="10">
        <v>2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182</v>
      </c>
      <c r="D15" s="10">
        <v>179</v>
      </c>
      <c r="E15" s="10">
        <v>2</v>
      </c>
      <c r="F15" s="10">
        <v>1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189</v>
      </c>
      <c r="D16" s="10">
        <v>186</v>
      </c>
      <c r="E16" s="10">
        <v>3</v>
      </c>
      <c r="F16" s="10" t="s">
        <v>265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207</v>
      </c>
      <c r="D17" s="10">
        <v>204</v>
      </c>
      <c r="E17" s="10">
        <v>3</v>
      </c>
      <c r="F17" s="10" t="s">
        <v>265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1002</v>
      </c>
      <c r="D18" s="10">
        <v>973</v>
      </c>
      <c r="E18" s="10">
        <v>24</v>
      </c>
      <c r="F18" s="10">
        <v>5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202</v>
      </c>
      <c r="D19" s="10">
        <v>200</v>
      </c>
      <c r="E19" s="10">
        <v>2</v>
      </c>
      <c r="F19" s="10" t="s">
        <v>265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191</v>
      </c>
      <c r="D20" s="10">
        <v>187</v>
      </c>
      <c r="E20" s="10">
        <v>1</v>
      </c>
      <c r="F20" s="10">
        <v>3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191</v>
      </c>
      <c r="D21" s="10">
        <v>183</v>
      </c>
      <c r="E21" s="10">
        <v>8</v>
      </c>
      <c r="F21" s="10" t="s">
        <v>265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218</v>
      </c>
      <c r="D22" s="10">
        <v>214</v>
      </c>
      <c r="E22" s="10">
        <v>3</v>
      </c>
      <c r="F22" s="10">
        <v>1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200</v>
      </c>
      <c r="D23" s="10">
        <v>189</v>
      </c>
      <c r="E23" s="10">
        <v>10</v>
      </c>
      <c r="F23" s="10">
        <v>1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893</v>
      </c>
      <c r="D24" s="10">
        <v>684</v>
      </c>
      <c r="E24" s="10">
        <v>204</v>
      </c>
      <c r="F24" s="10">
        <v>5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198</v>
      </c>
      <c r="D25" s="10">
        <v>181</v>
      </c>
      <c r="E25" s="10">
        <v>17</v>
      </c>
      <c r="F25" s="10" t="s">
        <v>265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187</v>
      </c>
      <c r="D26" s="10">
        <v>167</v>
      </c>
      <c r="E26" s="10">
        <v>20</v>
      </c>
      <c r="F26" s="10" t="s">
        <v>265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194</v>
      </c>
      <c r="D27" s="10">
        <v>159</v>
      </c>
      <c r="E27" s="10">
        <v>34</v>
      </c>
      <c r="F27" s="10">
        <v>1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155</v>
      </c>
      <c r="D28" s="10">
        <v>97</v>
      </c>
      <c r="E28" s="10">
        <v>55</v>
      </c>
      <c r="F28" s="10">
        <v>3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159</v>
      </c>
      <c r="D29" s="10">
        <v>80</v>
      </c>
      <c r="E29" s="10">
        <v>78</v>
      </c>
      <c r="F29" s="10">
        <v>1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776</v>
      </c>
      <c r="D30" s="10">
        <v>258</v>
      </c>
      <c r="E30" s="10">
        <v>513</v>
      </c>
      <c r="F30" s="10">
        <v>5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162</v>
      </c>
      <c r="D31" s="10">
        <v>75</v>
      </c>
      <c r="E31" s="10">
        <v>86</v>
      </c>
      <c r="F31" s="10">
        <v>1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125</v>
      </c>
      <c r="D32" s="10">
        <v>51</v>
      </c>
      <c r="E32" s="10">
        <v>74</v>
      </c>
      <c r="F32" s="10" t="s">
        <v>265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182</v>
      </c>
      <c r="D33" s="10">
        <v>59</v>
      </c>
      <c r="E33" s="10">
        <v>121</v>
      </c>
      <c r="F33" s="10">
        <v>2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147</v>
      </c>
      <c r="D34" s="10">
        <v>37</v>
      </c>
      <c r="E34" s="10">
        <v>109</v>
      </c>
      <c r="F34" s="10">
        <v>1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160</v>
      </c>
      <c r="D35" s="10">
        <v>36</v>
      </c>
      <c r="E35" s="10">
        <v>123</v>
      </c>
      <c r="F35" s="10">
        <v>1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797</v>
      </c>
      <c r="D36" s="10">
        <v>128</v>
      </c>
      <c r="E36" s="10">
        <v>664</v>
      </c>
      <c r="F36" s="10">
        <v>5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154</v>
      </c>
      <c r="D37" s="10">
        <v>36</v>
      </c>
      <c r="E37" s="10">
        <v>118</v>
      </c>
      <c r="F37" s="10" t="s">
        <v>265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158</v>
      </c>
      <c r="D38" s="10">
        <v>31</v>
      </c>
      <c r="E38" s="10">
        <v>125</v>
      </c>
      <c r="F38" s="10">
        <v>2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156</v>
      </c>
      <c r="D39" s="10">
        <v>18</v>
      </c>
      <c r="E39" s="10">
        <v>138</v>
      </c>
      <c r="F39" s="10" t="s">
        <v>265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162</v>
      </c>
      <c r="D40" s="10">
        <v>23</v>
      </c>
      <c r="E40" s="10">
        <v>137</v>
      </c>
      <c r="F40" s="10">
        <v>2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167</v>
      </c>
      <c r="D41" s="10">
        <v>20</v>
      </c>
      <c r="E41" s="10">
        <v>146</v>
      </c>
      <c r="F41" s="10">
        <v>1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748</v>
      </c>
      <c r="D42" s="10">
        <v>70</v>
      </c>
      <c r="E42" s="10">
        <v>676</v>
      </c>
      <c r="F42" s="10">
        <v>2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184</v>
      </c>
      <c r="D43" s="10">
        <v>18</v>
      </c>
      <c r="E43" s="10">
        <v>166</v>
      </c>
      <c r="F43" s="10" t="s">
        <v>265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160</v>
      </c>
      <c r="D44" s="10">
        <v>12</v>
      </c>
      <c r="E44" s="10">
        <v>148</v>
      </c>
      <c r="F44" s="10" t="s">
        <v>265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142</v>
      </c>
      <c r="D45" s="10">
        <v>22</v>
      </c>
      <c r="E45" s="10">
        <v>120</v>
      </c>
      <c r="F45" s="10" t="s">
        <v>265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121</v>
      </c>
      <c r="D46" s="10">
        <v>7</v>
      </c>
      <c r="E46" s="10">
        <v>113</v>
      </c>
      <c r="F46" s="10">
        <v>1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141</v>
      </c>
      <c r="D47" s="10">
        <v>11</v>
      </c>
      <c r="E47" s="10">
        <v>129</v>
      </c>
      <c r="F47" s="10">
        <v>1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779</v>
      </c>
      <c r="D48" s="10">
        <v>66</v>
      </c>
      <c r="E48" s="10">
        <v>708</v>
      </c>
      <c r="F48" s="10">
        <v>5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153</v>
      </c>
      <c r="D49" s="10">
        <v>16</v>
      </c>
      <c r="E49" s="10">
        <v>137</v>
      </c>
      <c r="F49" s="10" t="s">
        <v>265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172</v>
      </c>
      <c r="D50" s="10">
        <v>15</v>
      </c>
      <c r="E50" s="10">
        <v>156</v>
      </c>
      <c r="F50" s="10">
        <v>1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142</v>
      </c>
      <c r="D51" s="10">
        <v>16</v>
      </c>
      <c r="E51" s="10">
        <v>125</v>
      </c>
      <c r="F51" s="10">
        <v>1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144</v>
      </c>
      <c r="D52" s="10">
        <v>11</v>
      </c>
      <c r="E52" s="10">
        <v>131</v>
      </c>
      <c r="F52" s="10">
        <v>2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168</v>
      </c>
      <c r="D53" s="10">
        <v>8</v>
      </c>
      <c r="E53" s="10">
        <v>159</v>
      </c>
      <c r="F53" s="10">
        <v>1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813</v>
      </c>
      <c r="D54" s="10">
        <v>36</v>
      </c>
      <c r="E54" s="10">
        <v>766</v>
      </c>
      <c r="F54" s="10">
        <v>11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164</v>
      </c>
      <c r="D55" s="10">
        <v>8</v>
      </c>
      <c r="E55" s="10">
        <v>155</v>
      </c>
      <c r="F55" s="10">
        <v>1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137</v>
      </c>
      <c r="D56" s="10">
        <v>4</v>
      </c>
      <c r="E56" s="10">
        <v>133</v>
      </c>
      <c r="F56" s="10" t="s">
        <v>265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175</v>
      </c>
      <c r="D57" s="10">
        <v>13</v>
      </c>
      <c r="E57" s="10">
        <v>160</v>
      </c>
      <c r="F57" s="10">
        <v>2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166</v>
      </c>
      <c r="D58" s="10">
        <v>7</v>
      </c>
      <c r="E58" s="10">
        <v>156</v>
      </c>
      <c r="F58" s="10">
        <v>3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171</v>
      </c>
      <c r="D59" s="10">
        <v>4</v>
      </c>
      <c r="E59" s="10">
        <v>162</v>
      </c>
      <c r="F59" s="10">
        <v>5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693</v>
      </c>
      <c r="D60" s="10">
        <v>34</v>
      </c>
      <c r="E60" s="10">
        <v>649</v>
      </c>
      <c r="F60" s="10">
        <v>10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153</v>
      </c>
      <c r="D61" s="10">
        <v>8</v>
      </c>
      <c r="E61" s="10">
        <v>145</v>
      </c>
      <c r="F61" s="10" t="s">
        <v>265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127</v>
      </c>
      <c r="D62" s="10">
        <v>6</v>
      </c>
      <c r="E62" s="10">
        <v>117</v>
      </c>
      <c r="F62" s="10">
        <v>4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137</v>
      </c>
      <c r="D63" s="10">
        <v>9</v>
      </c>
      <c r="E63" s="10">
        <v>126</v>
      </c>
      <c r="F63" s="10">
        <v>2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147</v>
      </c>
      <c r="D64" s="10">
        <v>6</v>
      </c>
      <c r="E64" s="10">
        <v>140</v>
      </c>
      <c r="F64" s="10">
        <v>1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129</v>
      </c>
      <c r="D65" s="10">
        <v>5</v>
      </c>
      <c r="E65" s="10">
        <v>121</v>
      </c>
      <c r="F65" s="10">
        <v>3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618</v>
      </c>
      <c r="D66" s="10">
        <v>18</v>
      </c>
      <c r="E66" s="10">
        <v>588</v>
      </c>
      <c r="F66" s="10">
        <v>12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118</v>
      </c>
      <c r="D67" s="10">
        <v>3</v>
      </c>
      <c r="E67" s="10">
        <v>114</v>
      </c>
      <c r="F67" s="10">
        <v>1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129</v>
      </c>
      <c r="D68" s="10">
        <v>4</v>
      </c>
      <c r="E68" s="10">
        <v>122</v>
      </c>
      <c r="F68" s="10">
        <v>3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121</v>
      </c>
      <c r="D69" s="10">
        <v>2</v>
      </c>
      <c r="E69" s="10">
        <v>116</v>
      </c>
      <c r="F69" s="10">
        <v>3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120</v>
      </c>
      <c r="D70" s="10">
        <v>4</v>
      </c>
      <c r="E70" s="10">
        <v>113</v>
      </c>
      <c r="F70" s="10">
        <v>3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130</v>
      </c>
      <c r="D71" s="10">
        <v>5</v>
      </c>
      <c r="E71" s="10">
        <v>123</v>
      </c>
      <c r="F71" s="10">
        <v>2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608</v>
      </c>
      <c r="D72" s="10">
        <v>16</v>
      </c>
      <c r="E72" s="10">
        <v>583</v>
      </c>
      <c r="F72" s="10">
        <v>9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111</v>
      </c>
      <c r="D73" s="10">
        <v>1</v>
      </c>
      <c r="E73" s="10">
        <v>110</v>
      </c>
      <c r="F73" s="10" t="s">
        <v>265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124</v>
      </c>
      <c r="D74" s="10">
        <v>4</v>
      </c>
      <c r="E74" s="10">
        <v>118</v>
      </c>
      <c r="F74" s="10">
        <v>2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121</v>
      </c>
      <c r="D75" s="10">
        <v>5</v>
      </c>
      <c r="E75" s="10">
        <v>116</v>
      </c>
      <c r="F75" s="10" t="s">
        <v>265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139</v>
      </c>
      <c r="D76" s="10">
        <v>5</v>
      </c>
      <c r="E76" s="10">
        <v>129</v>
      </c>
      <c r="F76" s="10">
        <v>5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113</v>
      </c>
      <c r="D77" s="10">
        <v>1</v>
      </c>
      <c r="E77" s="10">
        <v>110</v>
      </c>
      <c r="F77" s="10">
        <v>2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538</v>
      </c>
      <c r="D78" s="10">
        <v>12</v>
      </c>
      <c r="E78" s="10">
        <v>508</v>
      </c>
      <c r="F78" s="10">
        <v>18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121</v>
      </c>
      <c r="D79" s="10">
        <v>3</v>
      </c>
      <c r="E79" s="10">
        <v>113</v>
      </c>
      <c r="F79" s="10">
        <v>5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112</v>
      </c>
      <c r="D80" s="10">
        <v>2</v>
      </c>
      <c r="E80" s="10">
        <v>109</v>
      </c>
      <c r="F80" s="10">
        <v>1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110</v>
      </c>
      <c r="D81" s="10">
        <v>2</v>
      </c>
      <c r="E81" s="10">
        <v>101</v>
      </c>
      <c r="F81" s="10">
        <v>7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107</v>
      </c>
      <c r="D82" s="10">
        <v>3</v>
      </c>
      <c r="E82" s="10">
        <v>100</v>
      </c>
      <c r="F82" s="10">
        <v>4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88</v>
      </c>
      <c r="D83" s="10">
        <v>2</v>
      </c>
      <c r="E83" s="10">
        <v>85</v>
      </c>
      <c r="F83" s="10">
        <v>1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434</v>
      </c>
      <c r="D84" s="10">
        <v>5</v>
      </c>
      <c r="E84" s="10">
        <v>421</v>
      </c>
      <c r="F84" s="10">
        <v>8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95</v>
      </c>
      <c r="D85" s="10" t="s">
        <v>265</v>
      </c>
      <c r="E85" s="10">
        <v>94</v>
      </c>
      <c r="F85" s="10">
        <v>1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95</v>
      </c>
      <c r="D86" s="10">
        <v>1</v>
      </c>
      <c r="E86" s="10">
        <v>90</v>
      </c>
      <c r="F86" s="10">
        <v>4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86</v>
      </c>
      <c r="D87" s="10">
        <v>2</v>
      </c>
      <c r="E87" s="10">
        <v>82</v>
      </c>
      <c r="F87" s="10">
        <v>2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81</v>
      </c>
      <c r="D88" s="10" t="s">
        <v>265</v>
      </c>
      <c r="E88" s="10">
        <v>81</v>
      </c>
      <c r="F88" s="10" t="s">
        <v>265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77</v>
      </c>
      <c r="D89" s="10">
        <v>2</v>
      </c>
      <c r="E89" s="10">
        <v>74</v>
      </c>
      <c r="F89" s="10">
        <v>1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413</v>
      </c>
      <c r="D90" s="10">
        <v>10</v>
      </c>
      <c r="E90" s="10">
        <v>387</v>
      </c>
      <c r="F90" s="10">
        <v>16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98</v>
      </c>
      <c r="D91" s="10">
        <v>2</v>
      </c>
      <c r="E91" s="10">
        <v>91</v>
      </c>
      <c r="F91" s="10">
        <v>5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88</v>
      </c>
      <c r="D92" s="10">
        <v>2</v>
      </c>
      <c r="E92" s="10">
        <v>85</v>
      </c>
      <c r="F92" s="10">
        <v>1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79</v>
      </c>
      <c r="D93" s="10">
        <v>4</v>
      </c>
      <c r="E93" s="10">
        <v>74</v>
      </c>
      <c r="F93" s="10">
        <v>1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85</v>
      </c>
      <c r="D94" s="10">
        <v>2</v>
      </c>
      <c r="E94" s="10">
        <v>79</v>
      </c>
      <c r="F94" s="10">
        <v>4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63</v>
      </c>
      <c r="D95" s="10" t="s">
        <v>265</v>
      </c>
      <c r="E95" s="10">
        <v>58</v>
      </c>
      <c r="F95" s="10">
        <v>5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359</v>
      </c>
      <c r="D96" s="10">
        <v>6</v>
      </c>
      <c r="E96" s="10">
        <v>337</v>
      </c>
      <c r="F96" s="10">
        <v>16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90</v>
      </c>
      <c r="D97" s="10">
        <v>3</v>
      </c>
      <c r="E97" s="10">
        <v>82</v>
      </c>
      <c r="F97" s="10">
        <v>5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68</v>
      </c>
      <c r="D98" s="10">
        <v>1</v>
      </c>
      <c r="E98" s="10">
        <v>65</v>
      </c>
      <c r="F98" s="10">
        <v>2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71</v>
      </c>
      <c r="D99" s="10" t="s">
        <v>265</v>
      </c>
      <c r="E99" s="10">
        <v>69</v>
      </c>
      <c r="F99" s="10">
        <v>2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71</v>
      </c>
      <c r="D100" s="10">
        <v>1</v>
      </c>
      <c r="E100" s="10">
        <v>69</v>
      </c>
      <c r="F100" s="10">
        <v>1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59</v>
      </c>
      <c r="D101" s="10">
        <v>1</v>
      </c>
      <c r="E101" s="10">
        <v>52</v>
      </c>
      <c r="F101" s="10">
        <v>6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200</v>
      </c>
      <c r="D102" s="10">
        <v>1</v>
      </c>
      <c r="E102" s="10">
        <v>187</v>
      </c>
      <c r="F102" s="10">
        <v>12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59</v>
      </c>
      <c r="D103" s="10" t="s">
        <v>265</v>
      </c>
      <c r="E103" s="10">
        <v>58</v>
      </c>
      <c r="F103" s="10">
        <v>1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41</v>
      </c>
      <c r="D104" s="10" t="s">
        <v>265</v>
      </c>
      <c r="E104" s="10">
        <v>37</v>
      </c>
      <c r="F104" s="10">
        <v>4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34</v>
      </c>
      <c r="D105" s="10">
        <v>1</v>
      </c>
      <c r="E105" s="10">
        <v>30</v>
      </c>
      <c r="F105" s="10">
        <v>3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36</v>
      </c>
      <c r="D106" s="10" t="s">
        <v>265</v>
      </c>
      <c r="E106" s="10">
        <v>32</v>
      </c>
      <c r="F106" s="10">
        <v>4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30</v>
      </c>
      <c r="D107" s="10" t="s">
        <v>265</v>
      </c>
      <c r="E107" s="10">
        <v>30</v>
      </c>
      <c r="F107" s="10" t="s">
        <v>265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103</v>
      </c>
      <c r="D108" s="10">
        <v>1</v>
      </c>
      <c r="E108" s="10">
        <v>98</v>
      </c>
      <c r="F108" s="10">
        <v>4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23</v>
      </c>
      <c r="D109" s="10" t="s">
        <v>265</v>
      </c>
      <c r="E109" s="10">
        <v>22</v>
      </c>
      <c r="F109" s="10">
        <v>1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17</v>
      </c>
      <c r="D110" s="10" t="s">
        <v>265</v>
      </c>
      <c r="E110" s="10">
        <v>16</v>
      </c>
      <c r="F110" s="10">
        <v>1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22</v>
      </c>
      <c r="D111" s="10" t="s">
        <v>265</v>
      </c>
      <c r="E111" s="10">
        <v>21</v>
      </c>
      <c r="F111" s="10">
        <v>1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21</v>
      </c>
      <c r="D112" s="10" t="s">
        <v>265</v>
      </c>
      <c r="E112" s="10">
        <v>20</v>
      </c>
      <c r="F112" s="10">
        <v>1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20</v>
      </c>
      <c r="D113" s="10">
        <v>1</v>
      </c>
      <c r="E113" s="10">
        <v>19</v>
      </c>
      <c r="F113" s="10" t="s">
        <v>265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39</v>
      </c>
      <c r="D114" s="10" t="s">
        <v>265</v>
      </c>
      <c r="E114" s="10">
        <v>38</v>
      </c>
      <c r="F114" s="10">
        <v>1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5943</v>
      </c>
      <c r="D115" s="3">
        <v>2003</v>
      </c>
      <c r="E115" s="3">
        <v>3767</v>
      </c>
      <c r="F115" s="3">
        <v>173</v>
      </c>
    </row>
    <row r="116" spans="1:11" ht="12" customHeight="1">
      <c r="A116" s="33" t="s">
        <v>254</v>
      </c>
      <c r="B116" s="1" t="s">
        <v>8</v>
      </c>
      <c r="C116" s="10">
        <v>337</v>
      </c>
      <c r="D116" s="10">
        <v>225</v>
      </c>
      <c r="E116" s="10">
        <v>13</v>
      </c>
      <c r="F116" s="10">
        <v>99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50</v>
      </c>
      <c r="D117" s="10">
        <v>10</v>
      </c>
      <c r="E117" s="10">
        <v>1</v>
      </c>
      <c r="F117" s="10">
        <v>39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62</v>
      </c>
      <c r="D118" s="10">
        <v>19</v>
      </c>
      <c r="E118" s="10">
        <v>5</v>
      </c>
      <c r="F118" s="10">
        <v>38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69</v>
      </c>
      <c r="D119" s="10">
        <v>50</v>
      </c>
      <c r="E119" s="10">
        <v>2</v>
      </c>
      <c r="F119" s="10">
        <v>17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74</v>
      </c>
      <c r="D120" s="10">
        <v>67</v>
      </c>
      <c r="E120" s="10">
        <v>2</v>
      </c>
      <c r="F120" s="10">
        <v>5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82</v>
      </c>
      <c r="D121" s="10">
        <v>79</v>
      </c>
      <c r="E121" s="10">
        <v>3</v>
      </c>
      <c r="F121" s="10" t="s">
        <v>265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493</v>
      </c>
      <c r="D122" s="10">
        <v>485</v>
      </c>
      <c r="E122" s="10">
        <v>6</v>
      </c>
      <c r="F122" s="10">
        <v>2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108</v>
      </c>
      <c r="D123" s="10">
        <v>107</v>
      </c>
      <c r="E123" s="10">
        <v>1</v>
      </c>
      <c r="F123" s="10" t="s">
        <v>265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103</v>
      </c>
      <c r="D124" s="10">
        <v>100</v>
      </c>
      <c r="E124" s="10">
        <v>2</v>
      </c>
      <c r="F124" s="10">
        <v>1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74</v>
      </c>
      <c r="D125" s="10">
        <v>72</v>
      </c>
      <c r="E125" s="10">
        <v>1</v>
      </c>
      <c r="F125" s="10">
        <v>1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92</v>
      </c>
      <c r="D126" s="10">
        <v>91</v>
      </c>
      <c r="E126" s="10">
        <v>1</v>
      </c>
      <c r="F126" s="10" t="s">
        <v>265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116</v>
      </c>
      <c r="D127" s="10">
        <v>115</v>
      </c>
      <c r="E127" s="10">
        <v>1</v>
      </c>
      <c r="F127" s="10" t="s">
        <v>265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509</v>
      </c>
      <c r="D128" s="10">
        <v>494</v>
      </c>
      <c r="E128" s="10">
        <v>11</v>
      </c>
      <c r="F128" s="10">
        <v>4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92</v>
      </c>
      <c r="D129" s="10">
        <v>91</v>
      </c>
      <c r="E129" s="10">
        <v>1</v>
      </c>
      <c r="F129" s="10" t="s">
        <v>265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94</v>
      </c>
      <c r="D130" s="10">
        <v>91</v>
      </c>
      <c r="E130" s="10">
        <v>1</v>
      </c>
      <c r="F130" s="10">
        <v>2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104</v>
      </c>
      <c r="D131" s="10">
        <v>101</v>
      </c>
      <c r="E131" s="10">
        <v>3</v>
      </c>
      <c r="F131" s="10" t="s">
        <v>265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122</v>
      </c>
      <c r="D132" s="10">
        <v>118</v>
      </c>
      <c r="E132" s="10">
        <v>3</v>
      </c>
      <c r="F132" s="10">
        <v>1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97</v>
      </c>
      <c r="D133" s="10">
        <v>93</v>
      </c>
      <c r="E133" s="10">
        <v>3</v>
      </c>
      <c r="F133" s="10">
        <v>1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417</v>
      </c>
      <c r="D134" s="10">
        <v>343</v>
      </c>
      <c r="E134" s="10">
        <v>72</v>
      </c>
      <c r="F134" s="10">
        <v>2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103</v>
      </c>
      <c r="D135" s="10">
        <v>96</v>
      </c>
      <c r="E135" s="10">
        <v>7</v>
      </c>
      <c r="F135" s="10" t="s">
        <v>265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86</v>
      </c>
      <c r="D136" s="10">
        <v>79</v>
      </c>
      <c r="E136" s="10">
        <v>7</v>
      </c>
      <c r="F136" s="10" t="s">
        <v>265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86</v>
      </c>
      <c r="D137" s="10">
        <v>75</v>
      </c>
      <c r="E137" s="10">
        <v>10</v>
      </c>
      <c r="F137" s="10">
        <v>1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63</v>
      </c>
      <c r="D138" s="10">
        <v>47</v>
      </c>
      <c r="E138" s="10">
        <v>15</v>
      </c>
      <c r="F138" s="10">
        <v>1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79</v>
      </c>
      <c r="D139" s="10">
        <v>46</v>
      </c>
      <c r="E139" s="10">
        <v>33</v>
      </c>
      <c r="F139" s="10" t="s">
        <v>265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394</v>
      </c>
      <c r="D140" s="10">
        <v>156</v>
      </c>
      <c r="E140" s="10">
        <v>236</v>
      </c>
      <c r="F140" s="10">
        <v>2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87</v>
      </c>
      <c r="D141" s="10">
        <v>51</v>
      </c>
      <c r="E141" s="10">
        <v>36</v>
      </c>
      <c r="F141" s="10" t="s">
        <v>265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58</v>
      </c>
      <c r="D142" s="10">
        <v>29</v>
      </c>
      <c r="E142" s="10">
        <v>29</v>
      </c>
      <c r="F142" s="10" t="s">
        <v>265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99</v>
      </c>
      <c r="D143" s="10">
        <v>38</v>
      </c>
      <c r="E143" s="10">
        <v>60</v>
      </c>
      <c r="F143" s="10">
        <v>1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71</v>
      </c>
      <c r="D144" s="10">
        <v>19</v>
      </c>
      <c r="E144" s="10">
        <v>51</v>
      </c>
      <c r="F144" s="10">
        <v>1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79</v>
      </c>
      <c r="D145" s="10">
        <v>19</v>
      </c>
      <c r="E145" s="10">
        <v>60</v>
      </c>
      <c r="F145" s="10" t="s">
        <v>265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423</v>
      </c>
      <c r="D146" s="10">
        <v>97</v>
      </c>
      <c r="E146" s="10">
        <v>323</v>
      </c>
      <c r="F146" s="10">
        <v>3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81</v>
      </c>
      <c r="D147" s="10">
        <v>29</v>
      </c>
      <c r="E147" s="10">
        <v>52</v>
      </c>
      <c r="F147" s="10" t="s">
        <v>265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94</v>
      </c>
      <c r="D148" s="10">
        <v>24</v>
      </c>
      <c r="E148" s="10">
        <v>69</v>
      </c>
      <c r="F148" s="10">
        <v>1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83</v>
      </c>
      <c r="D149" s="10">
        <v>16</v>
      </c>
      <c r="E149" s="10">
        <v>67</v>
      </c>
      <c r="F149" s="10" t="s">
        <v>265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88</v>
      </c>
      <c r="D150" s="10">
        <v>17</v>
      </c>
      <c r="E150" s="10">
        <v>70</v>
      </c>
      <c r="F150" s="10">
        <v>1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77</v>
      </c>
      <c r="D151" s="10">
        <v>11</v>
      </c>
      <c r="E151" s="10">
        <v>65</v>
      </c>
      <c r="F151" s="10">
        <v>1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401</v>
      </c>
      <c r="D152" s="10">
        <v>56</v>
      </c>
      <c r="E152" s="10">
        <v>345</v>
      </c>
      <c r="F152" s="10" t="s">
        <v>265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93</v>
      </c>
      <c r="D153" s="10">
        <v>15</v>
      </c>
      <c r="E153" s="10">
        <v>78</v>
      </c>
      <c r="F153" s="10" t="s">
        <v>265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82</v>
      </c>
      <c r="D154" s="10">
        <v>9</v>
      </c>
      <c r="E154" s="10">
        <v>73</v>
      </c>
      <c r="F154" s="10" t="s">
        <v>265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85</v>
      </c>
      <c r="D155" s="10">
        <v>19</v>
      </c>
      <c r="E155" s="10">
        <v>66</v>
      </c>
      <c r="F155" s="10" t="s">
        <v>265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66</v>
      </c>
      <c r="D156" s="10">
        <v>5</v>
      </c>
      <c r="E156" s="10">
        <v>61</v>
      </c>
      <c r="F156" s="10" t="s">
        <v>265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75</v>
      </c>
      <c r="D157" s="10">
        <v>8</v>
      </c>
      <c r="E157" s="10">
        <v>67</v>
      </c>
      <c r="F157" s="10" t="s">
        <v>265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429</v>
      </c>
      <c r="D158" s="10">
        <v>55</v>
      </c>
      <c r="E158" s="10">
        <v>371</v>
      </c>
      <c r="F158" s="10">
        <v>3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83</v>
      </c>
      <c r="D159" s="10">
        <v>12</v>
      </c>
      <c r="E159" s="10">
        <v>71</v>
      </c>
      <c r="F159" s="10" t="s">
        <v>265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90</v>
      </c>
      <c r="D160" s="10">
        <v>13</v>
      </c>
      <c r="E160" s="10">
        <v>76</v>
      </c>
      <c r="F160" s="10">
        <v>1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77</v>
      </c>
      <c r="D161" s="10">
        <v>14</v>
      </c>
      <c r="E161" s="10">
        <v>63</v>
      </c>
      <c r="F161" s="10" t="s">
        <v>265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83</v>
      </c>
      <c r="D162" s="10">
        <v>10</v>
      </c>
      <c r="E162" s="10">
        <v>71</v>
      </c>
      <c r="F162" s="10">
        <v>2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96</v>
      </c>
      <c r="D163" s="10">
        <v>6</v>
      </c>
      <c r="E163" s="10">
        <v>90</v>
      </c>
      <c r="F163" s="10" t="s">
        <v>265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417</v>
      </c>
      <c r="D164" s="10">
        <v>28</v>
      </c>
      <c r="E164" s="10">
        <v>380</v>
      </c>
      <c r="F164" s="10">
        <v>9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80</v>
      </c>
      <c r="D165" s="10">
        <v>6</v>
      </c>
      <c r="E165" s="10">
        <v>73</v>
      </c>
      <c r="F165" s="10">
        <v>1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81</v>
      </c>
      <c r="D166" s="10">
        <v>4</v>
      </c>
      <c r="E166" s="10">
        <v>77</v>
      </c>
      <c r="F166" s="10" t="s">
        <v>265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83</v>
      </c>
      <c r="D167" s="10">
        <v>10</v>
      </c>
      <c r="E167" s="10">
        <v>71</v>
      </c>
      <c r="F167" s="10">
        <v>2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85</v>
      </c>
      <c r="D168" s="10">
        <v>5</v>
      </c>
      <c r="E168" s="10">
        <v>79</v>
      </c>
      <c r="F168" s="10">
        <v>1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88</v>
      </c>
      <c r="D169" s="10">
        <v>3</v>
      </c>
      <c r="E169" s="10">
        <v>80</v>
      </c>
      <c r="F169" s="10">
        <v>5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340</v>
      </c>
      <c r="D170" s="10">
        <v>21</v>
      </c>
      <c r="E170" s="10">
        <v>314</v>
      </c>
      <c r="F170" s="10">
        <v>5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83</v>
      </c>
      <c r="D171" s="10">
        <v>6</v>
      </c>
      <c r="E171" s="10">
        <v>77</v>
      </c>
      <c r="F171" s="10" t="s">
        <v>265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65</v>
      </c>
      <c r="D172" s="10">
        <v>4</v>
      </c>
      <c r="E172" s="10">
        <v>59</v>
      </c>
      <c r="F172" s="10">
        <v>2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65</v>
      </c>
      <c r="D173" s="10">
        <v>6</v>
      </c>
      <c r="E173" s="10">
        <v>58</v>
      </c>
      <c r="F173" s="10">
        <v>1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68</v>
      </c>
      <c r="D174" s="10">
        <v>2</v>
      </c>
      <c r="E174" s="10">
        <v>66</v>
      </c>
      <c r="F174" s="10" t="s">
        <v>265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59</v>
      </c>
      <c r="D175" s="10">
        <v>3</v>
      </c>
      <c r="E175" s="10">
        <v>54</v>
      </c>
      <c r="F175" s="10">
        <v>2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315</v>
      </c>
      <c r="D176" s="10">
        <v>12</v>
      </c>
      <c r="E176" s="10">
        <v>300</v>
      </c>
      <c r="F176" s="10">
        <v>3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55</v>
      </c>
      <c r="D177" s="10">
        <v>2</v>
      </c>
      <c r="E177" s="10">
        <v>53</v>
      </c>
      <c r="F177" s="10" t="s">
        <v>265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68</v>
      </c>
      <c r="D178" s="10">
        <v>3</v>
      </c>
      <c r="E178" s="10">
        <v>63</v>
      </c>
      <c r="F178" s="10">
        <v>2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64</v>
      </c>
      <c r="D179" s="10">
        <v>1</v>
      </c>
      <c r="E179" s="10">
        <v>63</v>
      </c>
      <c r="F179" s="10" t="s">
        <v>265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63</v>
      </c>
      <c r="D180" s="10">
        <v>3</v>
      </c>
      <c r="E180" s="10">
        <v>60</v>
      </c>
      <c r="F180" s="10" t="s">
        <v>265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65</v>
      </c>
      <c r="D181" s="10">
        <v>3</v>
      </c>
      <c r="E181" s="10">
        <v>61</v>
      </c>
      <c r="F181" s="10">
        <v>1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323</v>
      </c>
      <c r="D182" s="10">
        <v>10</v>
      </c>
      <c r="E182" s="10">
        <v>310</v>
      </c>
      <c r="F182" s="10">
        <v>3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52</v>
      </c>
      <c r="D183" s="10" t="s">
        <v>265</v>
      </c>
      <c r="E183" s="10">
        <v>52</v>
      </c>
      <c r="F183" s="10" t="s">
        <v>265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70</v>
      </c>
      <c r="D184" s="10">
        <v>3</v>
      </c>
      <c r="E184" s="10">
        <v>66</v>
      </c>
      <c r="F184" s="10">
        <v>1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59</v>
      </c>
      <c r="D185" s="10">
        <v>2</v>
      </c>
      <c r="E185" s="10">
        <v>57</v>
      </c>
      <c r="F185" s="10" t="s">
        <v>265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77</v>
      </c>
      <c r="D186" s="10">
        <v>5</v>
      </c>
      <c r="E186" s="10">
        <v>70</v>
      </c>
      <c r="F186" s="10">
        <v>2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65</v>
      </c>
      <c r="D187" s="10" t="s">
        <v>265</v>
      </c>
      <c r="E187" s="10">
        <v>65</v>
      </c>
      <c r="F187" s="10" t="s">
        <v>265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284</v>
      </c>
      <c r="D188" s="10">
        <v>9</v>
      </c>
      <c r="E188" s="10">
        <v>265</v>
      </c>
      <c r="F188" s="10">
        <v>10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60</v>
      </c>
      <c r="D189" s="10">
        <v>2</v>
      </c>
      <c r="E189" s="10">
        <v>54</v>
      </c>
      <c r="F189" s="10">
        <v>4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56</v>
      </c>
      <c r="D190" s="10">
        <v>2</v>
      </c>
      <c r="E190" s="10">
        <v>53</v>
      </c>
      <c r="F190" s="10">
        <v>1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60</v>
      </c>
      <c r="D191" s="10">
        <v>1</v>
      </c>
      <c r="E191" s="10">
        <v>56</v>
      </c>
      <c r="F191" s="10">
        <v>3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57</v>
      </c>
      <c r="D192" s="10">
        <v>2</v>
      </c>
      <c r="E192" s="10">
        <v>54</v>
      </c>
      <c r="F192" s="10">
        <v>1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51</v>
      </c>
      <c r="D193" s="10">
        <v>2</v>
      </c>
      <c r="E193" s="10">
        <v>48</v>
      </c>
      <c r="F193" s="10">
        <v>1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220</v>
      </c>
      <c r="D194" s="10">
        <v>2</v>
      </c>
      <c r="E194" s="10">
        <v>214</v>
      </c>
      <c r="F194" s="10">
        <v>4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48</v>
      </c>
      <c r="D195" s="10" t="s">
        <v>265</v>
      </c>
      <c r="E195" s="10">
        <v>48</v>
      </c>
      <c r="F195" s="10" t="s">
        <v>265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42</v>
      </c>
      <c r="D196" s="10">
        <v>1</v>
      </c>
      <c r="E196" s="10">
        <v>40</v>
      </c>
      <c r="F196" s="10">
        <v>1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43</v>
      </c>
      <c r="D197" s="10" t="s">
        <v>265</v>
      </c>
      <c r="E197" s="10">
        <v>41</v>
      </c>
      <c r="F197" s="10">
        <v>2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42</v>
      </c>
      <c r="D198" s="10" t="s">
        <v>265</v>
      </c>
      <c r="E198" s="10">
        <v>42</v>
      </c>
      <c r="F198" s="10" t="s">
        <v>265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45</v>
      </c>
      <c r="D199" s="10">
        <v>1</v>
      </c>
      <c r="E199" s="10">
        <v>43</v>
      </c>
      <c r="F199" s="10">
        <v>1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228</v>
      </c>
      <c r="D200" s="10">
        <v>5</v>
      </c>
      <c r="E200" s="10">
        <v>213</v>
      </c>
      <c r="F200" s="10">
        <v>10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53</v>
      </c>
      <c r="D201" s="10">
        <v>2</v>
      </c>
      <c r="E201" s="10">
        <v>48</v>
      </c>
      <c r="F201" s="10">
        <v>3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49</v>
      </c>
      <c r="D202" s="10">
        <v>1</v>
      </c>
      <c r="E202" s="10">
        <v>47</v>
      </c>
      <c r="F202" s="10">
        <v>1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46</v>
      </c>
      <c r="D203" s="10">
        <v>2</v>
      </c>
      <c r="E203" s="10">
        <v>43</v>
      </c>
      <c r="F203" s="10">
        <v>1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43</v>
      </c>
      <c r="D204" s="10" t="s">
        <v>265</v>
      </c>
      <c r="E204" s="10">
        <v>42</v>
      </c>
      <c r="F204" s="10">
        <v>1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37</v>
      </c>
      <c r="D205" s="10" t="s">
        <v>265</v>
      </c>
      <c r="E205" s="10">
        <v>33</v>
      </c>
      <c r="F205" s="10">
        <v>4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203</v>
      </c>
      <c r="D206" s="10">
        <v>4</v>
      </c>
      <c r="E206" s="10">
        <v>195</v>
      </c>
      <c r="F206" s="10">
        <v>4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54</v>
      </c>
      <c r="D207" s="10">
        <v>3</v>
      </c>
      <c r="E207" s="10">
        <v>51</v>
      </c>
      <c r="F207" s="10" t="s">
        <v>265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44</v>
      </c>
      <c r="D208" s="10" t="s">
        <v>265</v>
      </c>
      <c r="E208" s="10">
        <v>44</v>
      </c>
      <c r="F208" s="10" t="s">
        <v>265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41</v>
      </c>
      <c r="D209" s="10" t="s">
        <v>265</v>
      </c>
      <c r="E209" s="10">
        <v>40</v>
      </c>
      <c r="F209" s="10">
        <v>1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32</v>
      </c>
      <c r="D210" s="10" t="s">
        <v>265</v>
      </c>
      <c r="E210" s="10">
        <v>32</v>
      </c>
      <c r="F210" s="10" t="s">
        <v>265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32</v>
      </c>
      <c r="D211" s="10">
        <v>1</v>
      </c>
      <c r="E211" s="10">
        <v>28</v>
      </c>
      <c r="F211" s="10">
        <v>3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115</v>
      </c>
      <c r="D212" s="10">
        <v>1</v>
      </c>
      <c r="E212" s="10">
        <v>107</v>
      </c>
      <c r="F212" s="10">
        <v>7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32</v>
      </c>
      <c r="D213" s="10" t="s">
        <v>265</v>
      </c>
      <c r="E213" s="10">
        <v>31</v>
      </c>
      <c r="F213" s="10">
        <v>1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27</v>
      </c>
      <c r="D214" s="10" t="s">
        <v>265</v>
      </c>
      <c r="E214" s="10">
        <v>25</v>
      </c>
      <c r="F214" s="10">
        <v>2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16</v>
      </c>
      <c r="D215" s="10">
        <v>1</v>
      </c>
      <c r="E215" s="10">
        <v>13</v>
      </c>
      <c r="F215" s="10">
        <v>2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25</v>
      </c>
      <c r="D216" s="10" t="s">
        <v>265</v>
      </c>
      <c r="E216" s="10">
        <v>23</v>
      </c>
      <c r="F216" s="10">
        <v>2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15</v>
      </c>
      <c r="D217" s="10" t="s">
        <v>265</v>
      </c>
      <c r="E217" s="10">
        <v>15</v>
      </c>
      <c r="F217" s="10" t="s">
        <v>265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65</v>
      </c>
      <c r="D218" s="10" t="s">
        <v>265</v>
      </c>
      <c r="E218" s="10">
        <v>63</v>
      </c>
      <c r="F218" s="10">
        <v>2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17</v>
      </c>
      <c r="D219" s="10" t="s">
        <v>265</v>
      </c>
      <c r="E219" s="10">
        <v>16</v>
      </c>
      <c r="F219" s="10">
        <v>1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9</v>
      </c>
      <c r="D220" s="10" t="s">
        <v>265</v>
      </c>
      <c r="E220" s="10">
        <v>8</v>
      </c>
      <c r="F220" s="10">
        <v>1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13</v>
      </c>
      <c r="D221" s="10" t="s">
        <v>265</v>
      </c>
      <c r="E221" s="10">
        <v>13</v>
      </c>
      <c r="F221" s="10" t="s">
        <v>265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15</v>
      </c>
      <c r="D222" s="10" t="s">
        <v>265</v>
      </c>
      <c r="E222" s="10">
        <v>15</v>
      </c>
      <c r="F222" s="10" t="s">
        <v>265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11</v>
      </c>
      <c r="D223" s="10" t="s">
        <v>265</v>
      </c>
      <c r="E223" s="10">
        <v>11</v>
      </c>
      <c r="F223" s="10" t="s">
        <v>265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30</v>
      </c>
      <c r="D224" s="10" t="s">
        <v>265</v>
      </c>
      <c r="E224" s="10">
        <v>29</v>
      </c>
      <c r="F224" s="10">
        <v>1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5553</v>
      </c>
      <c r="D225" s="3">
        <v>1755</v>
      </c>
      <c r="E225" s="3">
        <v>3627</v>
      </c>
      <c r="F225" s="3">
        <v>171</v>
      </c>
    </row>
    <row r="226" spans="1:11" ht="12" customHeight="1">
      <c r="A226" s="33" t="s">
        <v>254</v>
      </c>
      <c r="B226" s="1" t="s">
        <v>8</v>
      </c>
      <c r="C226" s="10">
        <v>350</v>
      </c>
      <c r="D226" s="10">
        <v>241</v>
      </c>
      <c r="E226" s="10">
        <v>11</v>
      </c>
      <c r="F226" s="10">
        <v>98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54</v>
      </c>
      <c r="D227" s="10">
        <v>3</v>
      </c>
      <c r="E227" s="10">
        <v>2</v>
      </c>
      <c r="F227" s="10">
        <v>49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74</v>
      </c>
      <c r="D228" s="10">
        <v>35</v>
      </c>
      <c r="E228" s="10">
        <v>3</v>
      </c>
      <c r="F228" s="10">
        <v>36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60</v>
      </c>
      <c r="D229" s="10">
        <v>47</v>
      </c>
      <c r="E229" s="10">
        <v>4</v>
      </c>
      <c r="F229" s="10">
        <v>9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81</v>
      </c>
      <c r="D230" s="10">
        <v>76</v>
      </c>
      <c r="E230" s="10">
        <v>2</v>
      </c>
      <c r="F230" s="10">
        <v>3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81</v>
      </c>
      <c r="D231" s="10">
        <v>80</v>
      </c>
      <c r="E231" s="10" t="s">
        <v>265</v>
      </c>
      <c r="F231" s="10">
        <v>1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503</v>
      </c>
      <c r="D232" s="10">
        <v>489</v>
      </c>
      <c r="E232" s="10">
        <v>13</v>
      </c>
      <c r="F232" s="10">
        <v>1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106</v>
      </c>
      <c r="D233" s="10">
        <v>100</v>
      </c>
      <c r="E233" s="10">
        <v>6</v>
      </c>
      <c r="F233" s="10" t="s">
        <v>265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101</v>
      </c>
      <c r="D234" s="10">
        <v>98</v>
      </c>
      <c r="E234" s="10">
        <v>2</v>
      </c>
      <c r="F234" s="10">
        <v>1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108</v>
      </c>
      <c r="D235" s="10">
        <v>107</v>
      </c>
      <c r="E235" s="10">
        <v>1</v>
      </c>
      <c r="F235" s="10" t="s">
        <v>265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97</v>
      </c>
      <c r="D236" s="10">
        <v>95</v>
      </c>
      <c r="E236" s="10">
        <v>2</v>
      </c>
      <c r="F236" s="10" t="s">
        <v>265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91</v>
      </c>
      <c r="D237" s="10">
        <v>89</v>
      </c>
      <c r="E237" s="10">
        <v>2</v>
      </c>
      <c r="F237" s="10" t="s">
        <v>265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493</v>
      </c>
      <c r="D238" s="10">
        <v>479</v>
      </c>
      <c r="E238" s="10">
        <v>13</v>
      </c>
      <c r="F238" s="10">
        <v>1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110</v>
      </c>
      <c r="D239" s="10">
        <v>109</v>
      </c>
      <c r="E239" s="10">
        <v>1</v>
      </c>
      <c r="F239" s="10" t="s">
        <v>265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97</v>
      </c>
      <c r="D240" s="10">
        <v>96</v>
      </c>
      <c r="E240" s="10" t="s">
        <v>265</v>
      </c>
      <c r="F240" s="10">
        <v>1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87</v>
      </c>
      <c r="D241" s="10">
        <v>82</v>
      </c>
      <c r="E241" s="10">
        <v>5</v>
      </c>
      <c r="F241" s="10" t="s">
        <v>265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96</v>
      </c>
      <c r="D242" s="10">
        <v>96</v>
      </c>
      <c r="E242" s="10" t="s">
        <v>265</v>
      </c>
      <c r="F242" s="10" t="s">
        <v>265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103</v>
      </c>
      <c r="D243" s="10">
        <v>96</v>
      </c>
      <c r="E243" s="10">
        <v>7</v>
      </c>
      <c r="F243" s="10" t="s">
        <v>265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476</v>
      </c>
      <c r="D244" s="10">
        <v>341</v>
      </c>
      <c r="E244" s="10">
        <v>132</v>
      </c>
      <c r="F244" s="10">
        <v>3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95</v>
      </c>
      <c r="D245" s="10">
        <v>85</v>
      </c>
      <c r="E245" s="10">
        <v>10</v>
      </c>
      <c r="F245" s="10" t="s">
        <v>265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101</v>
      </c>
      <c r="D246" s="10">
        <v>88</v>
      </c>
      <c r="E246" s="10">
        <v>13</v>
      </c>
      <c r="F246" s="10" t="s">
        <v>265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108</v>
      </c>
      <c r="D247" s="10">
        <v>84</v>
      </c>
      <c r="E247" s="10">
        <v>24</v>
      </c>
      <c r="F247" s="10" t="s">
        <v>265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92</v>
      </c>
      <c r="D248" s="10">
        <v>50</v>
      </c>
      <c r="E248" s="10">
        <v>40</v>
      </c>
      <c r="F248" s="10">
        <v>2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80</v>
      </c>
      <c r="D249" s="10">
        <v>34</v>
      </c>
      <c r="E249" s="10">
        <v>45</v>
      </c>
      <c r="F249" s="10">
        <v>1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382</v>
      </c>
      <c r="D250" s="10">
        <v>102</v>
      </c>
      <c r="E250" s="10">
        <v>277</v>
      </c>
      <c r="F250" s="10">
        <v>3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75</v>
      </c>
      <c r="D251" s="10">
        <v>24</v>
      </c>
      <c r="E251" s="10">
        <v>50</v>
      </c>
      <c r="F251" s="10">
        <v>1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67</v>
      </c>
      <c r="D252" s="10">
        <v>22</v>
      </c>
      <c r="E252" s="10">
        <v>45</v>
      </c>
      <c r="F252" s="10" t="s">
        <v>265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83</v>
      </c>
      <c r="D253" s="10">
        <v>21</v>
      </c>
      <c r="E253" s="10">
        <v>61</v>
      </c>
      <c r="F253" s="10">
        <v>1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76</v>
      </c>
      <c r="D254" s="10">
        <v>18</v>
      </c>
      <c r="E254" s="10">
        <v>58</v>
      </c>
      <c r="F254" s="10" t="s">
        <v>265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81</v>
      </c>
      <c r="D255" s="10">
        <v>17</v>
      </c>
      <c r="E255" s="10">
        <v>63</v>
      </c>
      <c r="F255" s="10">
        <v>1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374</v>
      </c>
      <c r="D256" s="10">
        <v>31</v>
      </c>
      <c r="E256" s="10">
        <v>341</v>
      </c>
      <c r="F256" s="10">
        <v>2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73</v>
      </c>
      <c r="D257" s="10">
        <v>7</v>
      </c>
      <c r="E257" s="10">
        <v>66</v>
      </c>
      <c r="F257" s="10" t="s">
        <v>265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64</v>
      </c>
      <c r="D258" s="10">
        <v>7</v>
      </c>
      <c r="E258" s="10">
        <v>56</v>
      </c>
      <c r="F258" s="10">
        <v>1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73</v>
      </c>
      <c r="D259" s="10">
        <v>2</v>
      </c>
      <c r="E259" s="10">
        <v>71</v>
      </c>
      <c r="F259" s="10" t="s">
        <v>265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74</v>
      </c>
      <c r="D260" s="10">
        <v>6</v>
      </c>
      <c r="E260" s="10">
        <v>67</v>
      </c>
      <c r="F260" s="10">
        <v>1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90</v>
      </c>
      <c r="D261" s="10">
        <v>9</v>
      </c>
      <c r="E261" s="10">
        <v>81</v>
      </c>
      <c r="F261" s="10" t="s">
        <v>265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347</v>
      </c>
      <c r="D262" s="10">
        <v>14</v>
      </c>
      <c r="E262" s="10">
        <v>331</v>
      </c>
      <c r="F262" s="10">
        <v>2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91</v>
      </c>
      <c r="D263" s="10">
        <v>3</v>
      </c>
      <c r="E263" s="10">
        <v>88</v>
      </c>
      <c r="F263" s="10" t="s">
        <v>265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78</v>
      </c>
      <c r="D264" s="10">
        <v>3</v>
      </c>
      <c r="E264" s="10">
        <v>75</v>
      </c>
      <c r="F264" s="10" t="s">
        <v>265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57</v>
      </c>
      <c r="D265" s="10">
        <v>3</v>
      </c>
      <c r="E265" s="10">
        <v>54</v>
      </c>
      <c r="F265" s="10" t="s">
        <v>265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55</v>
      </c>
      <c r="D266" s="10">
        <v>2</v>
      </c>
      <c r="E266" s="10">
        <v>52</v>
      </c>
      <c r="F266" s="10">
        <v>1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66</v>
      </c>
      <c r="D267" s="10">
        <v>3</v>
      </c>
      <c r="E267" s="10">
        <v>62</v>
      </c>
      <c r="F267" s="10">
        <v>1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350</v>
      </c>
      <c r="D268" s="10">
        <v>11</v>
      </c>
      <c r="E268" s="10">
        <v>337</v>
      </c>
      <c r="F268" s="10">
        <v>2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70</v>
      </c>
      <c r="D269" s="10">
        <v>4</v>
      </c>
      <c r="E269" s="10">
        <v>66</v>
      </c>
      <c r="F269" s="10" t="s">
        <v>265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82</v>
      </c>
      <c r="D270" s="10">
        <v>2</v>
      </c>
      <c r="E270" s="10">
        <v>80</v>
      </c>
      <c r="F270" s="10" t="s">
        <v>265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65</v>
      </c>
      <c r="D271" s="10">
        <v>2</v>
      </c>
      <c r="E271" s="10">
        <v>62</v>
      </c>
      <c r="F271" s="10">
        <v>1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61</v>
      </c>
      <c r="D272" s="10">
        <v>1</v>
      </c>
      <c r="E272" s="10">
        <v>60</v>
      </c>
      <c r="F272" s="10" t="s">
        <v>265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72</v>
      </c>
      <c r="D273" s="10">
        <v>2</v>
      </c>
      <c r="E273" s="10">
        <v>69</v>
      </c>
      <c r="F273" s="10">
        <v>1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396</v>
      </c>
      <c r="D274" s="10">
        <v>8</v>
      </c>
      <c r="E274" s="10">
        <v>386</v>
      </c>
      <c r="F274" s="10">
        <v>2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84</v>
      </c>
      <c r="D275" s="10">
        <v>2</v>
      </c>
      <c r="E275" s="10">
        <v>82</v>
      </c>
      <c r="F275" s="10" t="s">
        <v>265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56</v>
      </c>
      <c r="D276" s="10" t="s">
        <v>265</v>
      </c>
      <c r="E276" s="10">
        <v>56</v>
      </c>
      <c r="F276" s="10" t="s">
        <v>265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92</v>
      </c>
      <c r="D277" s="10">
        <v>3</v>
      </c>
      <c r="E277" s="10">
        <v>89</v>
      </c>
      <c r="F277" s="10" t="s">
        <v>265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81</v>
      </c>
      <c r="D278" s="10">
        <v>2</v>
      </c>
      <c r="E278" s="10">
        <v>77</v>
      </c>
      <c r="F278" s="10">
        <v>2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83</v>
      </c>
      <c r="D279" s="10">
        <v>1</v>
      </c>
      <c r="E279" s="10">
        <v>82</v>
      </c>
      <c r="F279" s="10" t="s">
        <v>265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353</v>
      </c>
      <c r="D280" s="10">
        <v>13</v>
      </c>
      <c r="E280" s="10">
        <v>335</v>
      </c>
      <c r="F280" s="10">
        <v>5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70</v>
      </c>
      <c r="D281" s="10">
        <v>2</v>
      </c>
      <c r="E281" s="10">
        <v>68</v>
      </c>
      <c r="F281" s="10" t="s">
        <v>265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62</v>
      </c>
      <c r="D282" s="10">
        <v>2</v>
      </c>
      <c r="E282" s="10">
        <v>58</v>
      </c>
      <c r="F282" s="10">
        <v>2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72</v>
      </c>
      <c r="D283" s="10">
        <v>3</v>
      </c>
      <c r="E283" s="10">
        <v>68</v>
      </c>
      <c r="F283" s="10">
        <v>1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79</v>
      </c>
      <c r="D284" s="10">
        <v>4</v>
      </c>
      <c r="E284" s="10">
        <v>74</v>
      </c>
      <c r="F284" s="10">
        <v>1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70</v>
      </c>
      <c r="D285" s="10">
        <v>2</v>
      </c>
      <c r="E285" s="10">
        <v>67</v>
      </c>
      <c r="F285" s="10">
        <v>1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303</v>
      </c>
      <c r="D286" s="10">
        <v>6</v>
      </c>
      <c r="E286" s="10">
        <v>288</v>
      </c>
      <c r="F286" s="10">
        <v>9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63</v>
      </c>
      <c r="D287" s="10">
        <v>1</v>
      </c>
      <c r="E287" s="10">
        <v>61</v>
      </c>
      <c r="F287" s="10">
        <v>1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61</v>
      </c>
      <c r="D288" s="10">
        <v>1</v>
      </c>
      <c r="E288" s="10">
        <v>59</v>
      </c>
      <c r="F288" s="10">
        <v>1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57</v>
      </c>
      <c r="D289" s="10">
        <v>1</v>
      </c>
      <c r="E289" s="10">
        <v>53</v>
      </c>
      <c r="F289" s="10">
        <v>3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57</v>
      </c>
      <c r="D290" s="10">
        <v>1</v>
      </c>
      <c r="E290" s="10">
        <v>53</v>
      </c>
      <c r="F290" s="10">
        <v>3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65</v>
      </c>
      <c r="D291" s="10">
        <v>2</v>
      </c>
      <c r="E291" s="10">
        <v>62</v>
      </c>
      <c r="F291" s="10">
        <v>1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285</v>
      </c>
      <c r="D292" s="10">
        <v>6</v>
      </c>
      <c r="E292" s="10">
        <v>273</v>
      </c>
      <c r="F292" s="10">
        <v>6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59</v>
      </c>
      <c r="D293" s="10">
        <v>1</v>
      </c>
      <c r="E293" s="10">
        <v>58</v>
      </c>
      <c r="F293" s="10" t="s">
        <v>265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54</v>
      </c>
      <c r="D294" s="10">
        <v>1</v>
      </c>
      <c r="E294" s="10">
        <v>52</v>
      </c>
      <c r="F294" s="10">
        <v>1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62</v>
      </c>
      <c r="D295" s="10">
        <v>3</v>
      </c>
      <c r="E295" s="10">
        <v>59</v>
      </c>
      <c r="F295" s="10" t="s">
        <v>265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62</v>
      </c>
      <c r="D296" s="10" t="s">
        <v>265</v>
      </c>
      <c r="E296" s="10">
        <v>59</v>
      </c>
      <c r="F296" s="10">
        <v>3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48</v>
      </c>
      <c r="D297" s="10">
        <v>1</v>
      </c>
      <c r="E297" s="10">
        <v>45</v>
      </c>
      <c r="F297" s="10">
        <v>2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254</v>
      </c>
      <c r="D298" s="10">
        <v>3</v>
      </c>
      <c r="E298" s="10">
        <v>243</v>
      </c>
      <c r="F298" s="10">
        <v>8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61</v>
      </c>
      <c r="D299" s="10">
        <v>1</v>
      </c>
      <c r="E299" s="10">
        <v>59</v>
      </c>
      <c r="F299" s="10">
        <v>1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56</v>
      </c>
      <c r="D300" s="10" t="s">
        <v>265</v>
      </c>
      <c r="E300" s="10">
        <v>56</v>
      </c>
      <c r="F300" s="10" t="s">
        <v>265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50</v>
      </c>
      <c r="D301" s="10">
        <v>1</v>
      </c>
      <c r="E301" s="10">
        <v>45</v>
      </c>
      <c r="F301" s="10">
        <v>4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50</v>
      </c>
      <c r="D302" s="10">
        <v>1</v>
      </c>
      <c r="E302" s="10">
        <v>46</v>
      </c>
      <c r="F302" s="10">
        <v>3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37</v>
      </c>
      <c r="D303" s="10" t="s">
        <v>265</v>
      </c>
      <c r="E303" s="10">
        <v>37</v>
      </c>
      <c r="F303" s="10" t="s">
        <v>265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214</v>
      </c>
      <c r="D304" s="10">
        <v>3</v>
      </c>
      <c r="E304" s="10">
        <v>207</v>
      </c>
      <c r="F304" s="10">
        <v>4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47</v>
      </c>
      <c r="D305" s="10" t="s">
        <v>265</v>
      </c>
      <c r="E305" s="10">
        <v>46</v>
      </c>
      <c r="F305" s="10">
        <v>1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53</v>
      </c>
      <c r="D306" s="10" t="s">
        <v>265</v>
      </c>
      <c r="E306" s="10">
        <v>50</v>
      </c>
      <c r="F306" s="10">
        <v>3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43</v>
      </c>
      <c r="D307" s="10">
        <v>2</v>
      </c>
      <c r="E307" s="10">
        <v>41</v>
      </c>
      <c r="F307" s="10" t="s">
        <v>265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39</v>
      </c>
      <c r="D308" s="10" t="s">
        <v>265</v>
      </c>
      <c r="E308" s="10">
        <v>39</v>
      </c>
      <c r="F308" s="10" t="s">
        <v>265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32</v>
      </c>
      <c r="D309" s="10">
        <v>1</v>
      </c>
      <c r="E309" s="10">
        <v>31</v>
      </c>
      <c r="F309" s="10" t="s">
        <v>265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185</v>
      </c>
      <c r="D310" s="10">
        <v>5</v>
      </c>
      <c r="E310" s="10">
        <v>174</v>
      </c>
      <c r="F310" s="10">
        <v>6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45</v>
      </c>
      <c r="D311" s="10" t="s">
        <v>265</v>
      </c>
      <c r="E311" s="10">
        <v>43</v>
      </c>
      <c r="F311" s="10">
        <v>2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39</v>
      </c>
      <c r="D312" s="10">
        <v>1</v>
      </c>
      <c r="E312" s="10">
        <v>38</v>
      </c>
      <c r="F312" s="10" t="s">
        <v>265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33</v>
      </c>
      <c r="D313" s="10">
        <v>2</v>
      </c>
      <c r="E313" s="10">
        <v>31</v>
      </c>
      <c r="F313" s="10" t="s">
        <v>265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42</v>
      </c>
      <c r="D314" s="10">
        <v>2</v>
      </c>
      <c r="E314" s="10">
        <v>37</v>
      </c>
      <c r="F314" s="10">
        <v>3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26</v>
      </c>
      <c r="D315" s="10" t="s">
        <v>265</v>
      </c>
      <c r="E315" s="10">
        <v>25</v>
      </c>
      <c r="F315" s="10">
        <v>1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156</v>
      </c>
      <c r="D316" s="10">
        <v>2</v>
      </c>
      <c r="E316" s="10">
        <v>142</v>
      </c>
      <c r="F316" s="10">
        <v>12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36</v>
      </c>
      <c r="D317" s="10" t="s">
        <v>265</v>
      </c>
      <c r="E317" s="10">
        <v>31</v>
      </c>
      <c r="F317" s="10">
        <v>5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24</v>
      </c>
      <c r="D318" s="10">
        <v>1</v>
      </c>
      <c r="E318" s="10">
        <v>21</v>
      </c>
      <c r="F318" s="10">
        <v>2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30</v>
      </c>
      <c r="D319" s="10" t="s">
        <v>265</v>
      </c>
      <c r="E319" s="10">
        <v>29</v>
      </c>
      <c r="F319" s="10">
        <v>1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39</v>
      </c>
      <c r="D320" s="10">
        <v>1</v>
      </c>
      <c r="E320" s="10">
        <v>37</v>
      </c>
      <c r="F320" s="10">
        <v>1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27</v>
      </c>
      <c r="D321" s="10" t="s">
        <v>265</v>
      </c>
      <c r="E321" s="10">
        <v>24</v>
      </c>
      <c r="F321" s="10">
        <v>3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85</v>
      </c>
      <c r="D322" s="10" t="s">
        <v>265</v>
      </c>
      <c r="E322" s="10">
        <v>80</v>
      </c>
      <c r="F322" s="10">
        <v>5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27</v>
      </c>
      <c r="D323" s="10" t="s">
        <v>265</v>
      </c>
      <c r="E323" s="10">
        <v>27</v>
      </c>
      <c r="F323" s="10" t="s">
        <v>265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14</v>
      </c>
      <c r="D324" s="10" t="s">
        <v>265</v>
      </c>
      <c r="E324" s="10">
        <v>12</v>
      </c>
      <c r="F324" s="10">
        <v>2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18</v>
      </c>
      <c r="D325" s="10" t="s">
        <v>265</v>
      </c>
      <c r="E325" s="10">
        <v>17</v>
      </c>
      <c r="F325" s="10">
        <v>1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11</v>
      </c>
      <c r="D326" s="10" t="s">
        <v>265</v>
      </c>
      <c r="E326" s="10">
        <v>9</v>
      </c>
      <c r="F326" s="10">
        <v>2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15</v>
      </c>
      <c r="D327" s="10" t="s">
        <v>265</v>
      </c>
      <c r="E327" s="10">
        <v>15</v>
      </c>
      <c r="F327" s="10" t="s">
        <v>265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38</v>
      </c>
      <c r="D328" s="10">
        <v>1</v>
      </c>
      <c r="E328" s="10">
        <v>35</v>
      </c>
      <c r="F328" s="10">
        <v>2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6</v>
      </c>
      <c r="D329" s="10" t="s">
        <v>265</v>
      </c>
      <c r="E329" s="10">
        <v>6</v>
      </c>
      <c r="F329" s="10" t="s">
        <v>265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8</v>
      </c>
      <c r="D330" s="10" t="s">
        <v>265</v>
      </c>
      <c r="E330" s="10">
        <v>8</v>
      </c>
      <c r="F330" s="10" t="s">
        <v>265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9</v>
      </c>
      <c r="D331" s="10" t="s">
        <v>265</v>
      </c>
      <c r="E331" s="10">
        <v>8</v>
      </c>
      <c r="F331" s="10">
        <v>1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6</v>
      </c>
      <c r="D332" s="10" t="s">
        <v>265</v>
      </c>
      <c r="E332" s="10">
        <v>5</v>
      </c>
      <c r="F332" s="10">
        <v>1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9</v>
      </c>
      <c r="D333" s="10">
        <v>1</v>
      </c>
      <c r="E333" s="10">
        <v>8</v>
      </c>
      <c r="F333" s="10" t="s">
        <v>265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9</v>
      </c>
      <c r="D334" s="5" t="s">
        <v>265</v>
      </c>
      <c r="E334" s="5">
        <v>9</v>
      </c>
      <c r="F334" s="5" t="s">
        <v>265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2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20.16406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187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27136</v>
      </c>
      <c r="D5" s="3">
        <v>8199</v>
      </c>
      <c r="E5" s="3">
        <v>17756</v>
      </c>
      <c r="F5" s="3">
        <v>1181</v>
      </c>
    </row>
    <row r="6" spans="1:32" ht="12" customHeight="1">
      <c r="A6" s="33" t="s">
        <v>254</v>
      </c>
      <c r="B6" s="1" t="s">
        <v>8</v>
      </c>
      <c r="C6" s="10">
        <v>1593</v>
      </c>
      <c r="D6" s="10">
        <v>978</v>
      </c>
      <c r="E6" s="10">
        <v>75</v>
      </c>
      <c r="F6" s="10">
        <v>540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267</v>
      </c>
      <c r="D7" s="10">
        <v>44</v>
      </c>
      <c r="E7" s="10">
        <v>22</v>
      </c>
      <c r="F7" s="10">
        <v>201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297</v>
      </c>
      <c r="D8" s="10">
        <v>90</v>
      </c>
      <c r="E8" s="10">
        <v>18</v>
      </c>
      <c r="F8" s="10">
        <v>189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317</v>
      </c>
      <c r="D9" s="10">
        <v>183</v>
      </c>
      <c r="E9" s="10">
        <v>19</v>
      </c>
      <c r="F9" s="10">
        <v>115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352</v>
      </c>
      <c r="D10" s="10">
        <v>318</v>
      </c>
      <c r="E10" s="10">
        <v>8</v>
      </c>
      <c r="F10" s="10">
        <v>26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360</v>
      </c>
      <c r="D11" s="10">
        <v>343</v>
      </c>
      <c r="E11" s="10">
        <v>8</v>
      </c>
      <c r="F11" s="10">
        <v>9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1928</v>
      </c>
      <c r="D12" s="10">
        <v>1880</v>
      </c>
      <c r="E12" s="10">
        <v>35</v>
      </c>
      <c r="F12" s="10">
        <v>13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389</v>
      </c>
      <c r="D13" s="10">
        <v>374</v>
      </c>
      <c r="E13" s="10">
        <v>9</v>
      </c>
      <c r="F13" s="10">
        <v>6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353</v>
      </c>
      <c r="D14" s="10">
        <v>346</v>
      </c>
      <c r="E14" s="10">
        <v>6</v>
      </c>
      <c r="F14" s="10">
        <v>1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401</v>
      </c>
      <c r="D15" s="10">
        <v>395</v>
      </c>
      <c r="E15" s="10">
        <v>3</v>
      </c>
      <c r="F15" s="10">
        <v>3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390</v>
      </c>
      <c r="D16" s="10">
        <v>379</v>
      </c>
      <c r="E16" s="10">
        <v>8</v>
      </c>
      <c r="F16" s="10">
        <v>3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395</v>
      </c>
      <c r="D17" s="10">
        <v>386</v>
      </c>
      <c r="E17" s="10">
        <v>9</v>
      </c>
      <c r="F17" s="10" t="s">
        <v>265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2110</v>
      </c>
      <c r="D18" s="10">
        <v>2020</v>
      </c>
      <c r="E18" s="10">
        <v>82</v>
      </c>
      <c r="F18" s="10">
        <v>8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406</v>
      </c>
      <c r="D19" s="10">
        <v>393</v>
      </c>
      <c r="E19" s="10">
        <v>11</v>
      </c>
      <c r="F19" s="10">
        <v>2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410</v>
      </c>
      <c r="D20" s="10">
        <v>403</v>
      </c>
      <c r="E20" s="10">
        <v>4</v>
      </c>
      <c r="F20" s="10">
        <v>3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416</v>
      </c>
      <c r="D21" s="10">
        <v>400</v>
      </c>
      <c r="E21" s="10">
        <v>15</v>
      </c>
      <c r="F21" s="10">
        <v>1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456</v>
      </c>
      <c r="D22" s="10">
        <v>432</v>
      </c>
      <c r="E22" s="10">
        <v>24</v>
      </c>
      <c r="F22" s="10" t="s">
        <v>265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422</v>
      </c>
      <c r="D23" s="10">
        <v>392</v>
      </c>
      <c r="E23" s="10">
        <v>28</v>
      </c>
      <c r="F23" s="10">
        <v>2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2043</v>
      </c>
      <c r="D24" s="10">
        <v>1539</v>
      </c>
      <c r="E24" s="10">
        <v>483</v>
      </c>
      <c r="F24" s="10">
        <v>21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410</v>
      </c>
      <c r="D25" s="10">
        <v>380</v>
      </c>
      <c r="E25" s="10">
        <v>26</v>
      </c>
      <c r="F25" s="10">
        <v>4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386</v>
      </c>
      <c r="D26" s="10">
        <v>352</v>
      </c>
      <c r="E26" s="10">
        <v>33</v>
      </c>
      <c r="F26" s="10">
        <v>1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430</v>
      </c>
      <c r="D27" s="10">
        <v>356</v>
      </c>
      <c r="E27" s="10">
        <v>72</v>
      </c>
      <c r="F27" s="10">
        <v>2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439</v>
      </c>
      <c r="D28" s="10">
        <v>279</v>
      </c>
      <c r="E28" s="10">
        <v>154</v>
      </c>
      <c r="F28" s="10">
        <v>6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378</v>
      </c>
      <c r="D29" s="10">
        <v>172</v>
      </c>
      <c r="E29" s="10">
        <v>198</v>
      </c>
      <c r="F29" s="10">
        <v>8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1783</v>
      </c>
      <c r="D30" s="10">
        <v>598</v>
      </c>
      <c r="E30" s="10">
        <v>1145</v>
      </c>
      <c r="F30" s="10">
        <v>40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361</v>
      </c>
      <c r="D31" s="10">
        <v>168</v>
      </c>
      <c r="E31" s="10">
        <v>186</v>
      </c>
      <c r="F31" s="10">
        <v>7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367</v>
      </c>
      <c r="D32" s="10">
        <v>136</v>
      </c>
      <c r="E32" s="10">
        <v>220</v>
      </c>
      <c r="F32" s="10">
        <v>11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372</v>
      </c>
      <c r="D33" s="10">
        <v>126</v>
      </c>
      <c r="E33" s="10">
        <v>235</v>
      </c>
      <c r="F33" s="10">
        <v>11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331</v>
      </c>
      <c r="D34" s="10">
        <v>98</v>
      </c>
      <c r="E34" s="10">
        <v>227</v>
      </c>
      <c r="F34" s="10">
        <v>6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352</v>
      </c>
      <c r="D35" s="10">
        <v>70</v>
      </c>
      <c r="E35" s="10">
        <v>277</v>
      </c>
      <c r="F35" s="10">
        <v>5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1770</v>
      </c>
      <c r="D36" s="10">
        <v>305</v>
      </c>
      <c r="E36" s="10">
        <v>1436</v>
      </c>
      <c r="F36" s="10">
        <v>29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365</v>
      </c>
      <c r="D37" s="10">
        <v>79</v>
      </c>
      <c r="E37" s="10">
        <v>281</v>
      </c>
      <c r="F37" s="10">
        <v>5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354</v>
      </c>
      <c r="D38" s="10">
        <v>69</v>
      </c>
      <c r="E38" s="10">
        <v>279</v>
      </c>
      <c r="F38" s="10">
        <v>6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352</v>
      </c>
      <c r="D39" s="10">
        <v>50</v>
      </c>
      <c r="E39" s="10">
        <v>296</v>
      </c>
      <c r="F39" s="10">
        <v>6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343</v>
      </c>
      <c r="D40" s="10">
        <v>55</v>
      </c>
      <c r="E40" s="10">
        <v>283</v>
      </c>
      <c r="F40" s="10">
        <v>5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356</v>
      </c>
      <c r="D41" s="10">
        <v>52</v>
      </c>
      <c r="E41" s="10">
        <v>297</v>
      </c>
      <c r="F41" s="10">
        <v>7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1772</v>
      </c>
      <c r="D42" s="10">
        <v>202</v>
      </c>
      <c r="E42" s="10">
        <v>1535</v>
      </c>
      <c r="F42" s="10">
        <v>35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390</v>
      </c>
      <c r="D43" s="10">
        <v>52</v>
      </c>
      <c r="E43" s="10">
        <v>333</v>
      </c>
      <c r="F43" s="10">
        <v>5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362</v>
      </c>
      <c r="D44" s="10">
        <v>40</v>
      </c>
      <c r="E44" s="10">
        <v>317</v>
      </c>
      <c r="F44" s="10">
        <v>5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348</v>
      </c>
      <c r="D45" s="10">
        <v>40</v>
      </c>
      <c r="E45" s="10">
        <v>302</v>
      </c>
      <c r="F45" s="10">
        <v>6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335</v>
      </c>
      <c r="D46" s="10">
        <v>41</v>
      </c>
      <c r="E46" s="10">
        <v>290</v>
      </c>
      <c r="F46" s="10">
        <v>4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337</v>
      </c>
      <c r="D47" s="10">
        <v>29</v>
      </c>
      <c r="E47" s="10">
        <v>293</v>
      </c>
      <c r="F47" s="10">
        <v>15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1718</v>
      </c>
      <c r="D48" s="10">
        <v>167</v>
      </c>
      <c r="E48" s="10">
        <v>1501</v>
      </c>
      <c r="F48" s="10">
        <v>50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346</v>
      </c>
      <c r="D49" s="10">
        <v>43</v>
      </c>
      <c r="E49" s="10">
        <v>287</v>
      </c>
      <c r="F49" s="10">
        <v>16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352</v>
      </c>
      <c r="D50" s="10">
        <v>33</v>
      </c>
      <c r="E50" s="10">
        <v>316</v>
      </c>
      <c r="F50" s="10">
        <v>3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332</v>
      </c>
      <c r="D51" s="10">
        <v>25</v>
      </c>
      <c r="E51" s="10">
        <v>299</v>
      </c>
      <c r="F51" s="10">
        <v>8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337</v>
      </c>
      <c r="D52" s="10">
        <v>33</v>
      </c>
      <c r="E52" s="10">
        <v>291</v>
      </c>
      <c r="F52" s="10">
        <v>13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351</v>
      </c>
      <c r="D53" s="10">
        <v>33</v>
      </c>
      <c r="E53" s="10">
        <v>308</v>
      </c>
      <c r="F53" s="10">
        <v>10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1942</v>
      </c>
      <c r="D54" s="10">
        <v>121</v>
      </c>
      <c r="E54" s="10">
        <v>1790</v>
      </c>
      <c r="F54" s="10">
        <v>31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386</v>
      </c>
      <c r="D55" s="10">
        <v>26</v>
      </c>
      <c r="E55" s="10">
        <v>354</v>
      </c>
      <c r="F55" s="10">
        <v>6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389</v>
      </c>
      <c r="D56" s="10">
        <v>20</v>
      </c>
      <c r="E56" s="10">
        <v>365</v>
      </c>
      <c r="F56" s="10">
        <v>4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375</v>
      </c>
      <c r="D57" s="10">
        <v>24</v>
      </c>
      <c r="E57" s="10">
        <v>344</v>
      </c>
      <c r="F57" s="10">
        <v>7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394</v>
      </c>
      <c r="D58" s="10">
        <v>21</v>
      </c>
      <c r="E58" s="10">
        <v>367</v>
      </c>
      <c r="F58" s="10">
        <v>6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398</v>
      </c>
      <c r="D59" s="10">
        <v>30</v>
      </c>
      <c r="E59" s="10">
        <v>360</v>
      </c>
      <c r="F59" s="10">
        <v>8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1661</v>
      </c>
      <c r="D60" s="10">
        <v>95</v>
      </c>
      <c r="E60" s="10">
        <v>1532</v>
      </c>
      <c r="F60" s="10">
        <v>34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339</v>
      </c>
      <c r="D61" s="10">
        <v>21</v>
      </c>
      <c r="E61" s="10">
        <v>311</v>
      </c>
      <c r="F61" s="10">
        <v>7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332</v>
      </c>
      <c r="D62" s="10">
        <v>26</v>
      </c>
      <c r="E62" s="10">
        <v>300</v>
      </c>
      <c r="F62" s="10">
        <v>6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336</v>
      </c>
      <c r="D63" s="10">
        <v>15</v>
      </c>
      <c r="E63" s="10">
        <v>315</v>
      </c>
      <c r="F63" s="10">
        <v>6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337</v>
      </c>
      <c r="D64" s="10">
        <v>17</v>
      </c>
      <c r="E64" s="10">
        <v>310</v>
      </c>
      <c r="F64" s="10">
        <v>10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317</v>
      </c>
      <c r="D65" s="10">
        <v>16</v>
      </c>
      <c r="E65" s="10">
        <v>296</v>
      </c>
      <c r="F65" s="10">
        <v>5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1488</v>
      </c>
      <c r="D66" s="10">
        <v>63</v>
      </c>
      <c r="E66" s="10">
        <v>1387</v>
      </c>
      <c r="F66" s="10">
        <v>38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312</v>
      </c>
      <c r="D67" s="10">
        <v>15</v>
      </c>
      <c r="E67" s="10">
        <v>291</v>
      </c>
      <c r="F67" s="10">
        <v>6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302</v>
      </c>
      <c r="D68" s="10">
        <v>11</v>
      </c>
      <c r="E68" s="10">
        <v>283</v>
      </c>
      <c r="F68" s="10">
        <v>8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287</v>
      </c>
      <c r="D69" s="10">
        <v>15</v>
      </c>
      <c r="E69" s="10">
        <v>265</v>
      </c>
      <c r="F69" s="10">
        <v>7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297</v>
      </c>
      <c r="D70" s="10">
        <v>3</v>
      </c>
      <c r="E70" s="10">
        <v>287</v>
      </c>
      <c r="F70" s="10">
        <v>7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290</v>
      </c>
      <c r="D71" s="10">
        <v>19</v>
      </c>
      <c r="E71" s="10">
        <v>261</v>
      </c>
      <c r="F71" s="10">
        <v>10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1489</v>
      </c>
      <c r="D72" s="10">
        <v>72</v>
      </c>
      <c r="E72" s="10">
        <v>1382</v>
      </c>
      <c r="F72" s="10">
        <v>35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270</v>
      </c>
      <c r="D73" s="10">
        <v>10</v>
      </c>
      <c r="E73" s="10">
        <v>254</v>
      </c>
      <c r="F73" s="10">
        <v>6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255</v>
      </c>
      <c r="D74" s="10">
        <v>10</v>
      </c>
      <c r="E74" s="10">
        <v>241</v>
      </c>
      <c r="F74" s="10">
        <v>4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318</v>
      </c>
      <c r="D75" s="10">
        <v>11</v>
      </c>
      <c r="E75" s="10">
        <v>300</v>
      </c>
      <c r="F75" s="10">
        <v>7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344</v>
      </c>
      <c r="D76" s="10">
        <v>29</v>
      </c>
      <c r="E76" s="10">
        <v>302</v>
      </c>
      <c r="F76" s="10">
        <v>13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302</v>
      </c>
      <c r="D77" s="10">
        <v>12</v>
      </c>
      <c r="E77" s="10">
        <v>285</v>
      </c>
      <c r="F77" s="10">
        <v>5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1432</v>
      </c>
      <c r="D78" s="10">
        <v>41</v>
      </c>
      <c r="E78" s="10">
        <v>1330</v>
      </c>
      <c r="F78" s="10">
        <v>61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328</v>
      </c>
      <c r="D79" s="10">
        <v>5</v>
      </c>
      <c r="E79" s="10">
        <v>307</v>
      </c>
      <c r="F79" s="10">
        <v>16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303</v>
      </c>
      <c r="D80" s="10">
        <v>10</v>
      </c>
      <c r="E80" s="10">
        <v>281</v>
      </c>
      <c r="F80" s="10">
        <v>12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285</v>
      </c>
      <c r="D81" s="10">
        <v>8</v>
      </c>
      <c r="E81" s="10">
        <v>269</v>
      </c>
      <c r="F81" s="10">
        <v>8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254</v>
      </c>
      <c r="D82" s="10">
        <v>5</v>
      </c>
      <c r="E82" s="10">
        <v>237</v>
      </c>
      <c r="F82" s="10">
        <v>12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262</v>
      </c>
      <c r="D83" s="10">
        <v>13</v>
      </c>
      <c r="E83" s="10">
        <v>236</v>
      </c>
      <c r="F83" s="10">
        <v>13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1279</v>
      </c>
      <c r="D84" s="10">
        <v>46</v>
      </c>
      <c r="E84" s="10">
        <v>1176</v>
      </c>
      <c r="F84" s="10">
        <v>57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269</v>
      </c>
      <c r="D85" s="10">
        <v>13</v>
      </c>
      <c r="E85" s="10">
        <v>241</v>
      </c>
      <c r="F85" s="10">
        <v>15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266</v>
      </c>
      <c r="D86" s="10">
        <v>7</v>
      </c>
      <c r="E86" s="10">
        <v>248</v>
      </c>
      <c r="F86" s="10">
        <v>11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252</v>
      </c>
      <c r="D87" s="10">
        <v>12</v>
      </c>
      <c r="E87" s="10">
        <v>231</v>
      </c>
      <c r="F87" s="10">
        <v>9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249</v>
      </c>
      <c r="D88" s="10">
        <v>8</v>
      </c>
      <c r="E88" s="10">
        <v>226</v>
      </c>
      <c r="F88" s="10">
        <v>15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243</v>
      </c>
      <c r="D89" s="10">
        <v>6</v>
      </c>
      <c r="E89" s="10">
        <v>230</v>
      </c>
      <c r="F89" s="10">
        <v>7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1058</v>
      </c>
      <c r="D90" s="10">
        <v>20</v>
      </c>
      <c r="E90" s="10">
        <v>991</v>
      </c>
      <c r="F90" s="10">
        <v>47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240</v>
      </c>
      <c r="D91" s="10">
        <v>6</v>
      </c>
      <c r="E91" s="10">
        <v>223</v>
      </c>
      <c r="F91" s="10">
        <v>11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211</v>
      </c>
      <c r="D92" s="10">
        <v>4</v>
      </c>
      <c r="E92" s="10">
        <v>198</v>
      </c>
      <c r="F92" s="10">
        <v>9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224</v>
      </c>
      <c r="D93" s="10">
        <v>4</v>
      </c>
      <c r="E93" s="10">
        <v>210</v>
      </c>
      <c r="F93" s="10">
        <v>10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182</v>
      </c>
      <c r="D94" s="10">
        <v>5</v>
      </c>
      <c r="E94" s="10">
        <v>169</v>
      </c>
      <c r="F94" s="10">
        <v>8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201</v>
      </c>
      <c r="D95" s="10">
        <v>1</v>
      </c>
      <c r="E95" s="10">
        <v>191</v>
      </c>
      <c r="F95" s="10">
        <v>9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924</v>
      </c>
      <c r="D96" s="10">
        <v>26</v>
      </c>
      <c r="E96" s="10">
        <v>844</v>
      </c>
      <c r="F96" s="10">
        <v>54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211</v>
      </c>
      <c r="D97" s="10">
        <v>4</v>
      </c>
      <c r="E97" s="10">
        <v>198</v>
      </c>
      <c r="F97" s="10">
        <v>9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208</v>
      </c>
      <c r="D98" s="10">
        <v>4</v>
      </c>
      <c r="E98" s="10">
        <v>191</v>
      </c>
      <c r="F98" s="10">
        <v>13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182</v>
      </c>
      <c r="D99" s="10">
        <v>3</v>
      </c>
      <c r="E99" s="10">
        <v>170</v>
      </c>
      <c r="F99" s="10">
        <v>9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179</v>
      </c>
      <c r="D100" s="10">
        <v>9</v>
      </c>
      <c r="E100" s="10">
        <v>156</v>
      </c>
      <c r="F100" s="10">
        <v>14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144</v>
      </c>
      <c r="D101" s="10">
        <v>6</v>
      </c>
      <c r="E101" s="10">
        <v>129</v>
      </c>
      <c r="F101" s="10">
        <v>9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587</v>
      </c>
      <c r="D102" s="10">
        <v>8</v>
      </c>
      <c r="E102" s="10">
        <v>538</v>
      </c>
      <c r="F102" s="10">
        <v>41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133</v>
      </c>
      <c r="D103" s="10">
        <v>4</v>
      </c>
      <c r="E103" s="10">
        <v>120</v>
      </c>
      <c r="F103" s="10">
        <v>9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119</v>
      </c>
      <c r="D104" s="10" t="s">
        <v>265</v>
      </c>
      <c r="E104" s="10">
        <v>115</v>
      </c>
      <c r="F104" s="10">
        <v>4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124</v>
      </c>
      <c r="D105" s="10">
        <v>2</v>
      </c>
      <c r="E105" s="10">
        <v>114</v>
      </c>
      <c r="F105" s="10">
        <v>8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108</v>
      </c>
      <c r="D106" s="10" t="s">
        <v>265</v>
      </c>
      <c r="E106" s="10">
        <v>95</v>
      </c>
      <c r="F106" s="10">
        <v>13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103</v>
      </c>
      <c r="D107" s="10">
        <v>2</v>
      </c>
      <c r="E107" s="10">
        <v>94</v>
      </c>
      <c r="F107" s="10">
        <v>7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330</v>
      </c>
      <c r="D108" s="10">
        <v>10</v>
      </c>
      <c r="E108" s="10">
        <v>296</v>
      </c>
      <c r="F108" s="10">
        <v>24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80</v>
      </c>
      <c r="D109" s="10">
        <v>5</v>
      </c>
      <c r="E109" s="10">
        <v>72</v>
      </c>
      <c r="F109" s="10">
        <v>3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73</v>
      </c>
      <c r="D110" s="10" t="s">
        <v>265</v>
      </c>
      <c r="E110" s="10">
        <v>69</v>
      </c>
      <c r="F110" s="10">
        <v>4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78</v>
      </c>
      <c r="D111" s="10">
        <v>2</v>
      </c>
      <c r="E111" s="10">
        <v>69</v>
      </c>
      <c r="F111" s="10">
        <v>7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46</v>
      </c>
      <c r="D112" s="10">
        <v>1</v>
      </c>
      <c r="E112" s="10">
        <v>42</v>
      </c>
      <c r="F112" s="10">
        <v>3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53</v>
      </c>
      <c r="D113" s="10">
        <v>2</v>
      </c>
      <c r="E113" s="10">
        <v>44</v>
      </c>
      <c r="F113" s="10">
        <v>7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229</v>
      </c>
      <c r="D114" s="10">
        <v>8</v>
      </c>
      <c r="E114" s="10">
        <v>198</v>
      </c>
      <c r="F114" s="10">
        <v>23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14092</v>
      </c>
      <c r="D115" s="3">
        <v>4323</v>
      </c>
      <c r="E115" s="3">
        <v>9200</v>
      </c>
      <c r="F115" s="3">
        <v>569</v>
      </c>
    </row>
    <row r="116" spans="1:11" ht="12" customHeight="1">
      <c r="A116" s="33" t="s">
        <v>254</v>
      </c>
      <c r="B116" s="1" t="s">
        <v>8</v>
      </c>
      <c r="C116" s="10">
        <v>755</v>
      </c>
      <c r="D116" s="10">
        <v>463</v>
      </c>
      <c r="E116" s="10">
        <v>43</v>
      </c>
      <c r="F116" s="10">
        <v>249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139</v>
      </c>
      <c r="D117" s="10">
        <v>22</v>
      </c>
      <c r="E117" s="10">
        <v>13</v>
      </c>
      <c r="F117" s="10">
        <v>104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123</v>
      </c>
      <c r="D118" s="10">
        <v>43</v>
      </c>
      <c r="E118" s="10">
        <v>9</v>
      </c>
      <c r="F118" s="10">
        <v>71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143</v>
      </c>
      <c r="D119" s="10">
        <v>74</v>
      </c>
      <c r="E119" s="10">
        <v>11</v>
      </c>
      <c r="F119" s="10">
        <v>58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166</v>
      </c>
      <c r="D120" s="10">
        <v>151</v>
      </c>
      <c r="E120" s="10">
        <v>5</v>
      </c>
      <c r="F120" s="10">
        <v>10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184</v>
      </c>
      <c r="D121" s="10">
        <v>173</v>
      </c>
      <c r="E121" s="10">
        <v>5</v>
      </c>
      <c r="F121" s="10">
        <v>6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934</v>
      </c>
      <c r="D122" s="10">
        <v>909</v>
      </c>
      <c r="E122" s="10">
        <v>19</v>
      </c>
      <c r="F122" s="10">
        <v>6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186</v>
      </c>
      <c r="D123" s="10">
        <v>181</v>
      </c>
      <c r="E123" s="10">
        <v>3</v>
      </c>
      <c r="F123" s="10">
        <v>2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181</v>
      </c>
      <c r="D124" s="10">
        <v>178</v>
      </c>
      <c r="E124" s="10">
        <v>2</v>
      </c>
      <c r="F124" s="10">
        <v>1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186</v>
      </c>
      <c r="D125" s="10">
        <v>183</v>
      </c>
      <c r="E125" s="10">
        <v>1</v>
      </c>
      <c r="F125" s="10">
        <v>2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171</v>
      </c>
      <c r="D126" s="10">
        <v>164</v>
      </c>
      <c r="E126" s="10">
        <v>6</v>
      </c>
      <c r="F126" s="10">
        <v>1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210</v>
      </c>
      <c r="D127" s="10">
        <v>203</v>
      </c>
      <c r="E127" s="10">
        <v>7</v>
      </c>
      <c r="F127" s="10" t="s">
        <v>265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1020</v>
      </c>
      <c r="D128" s="10">
        <v>981</v>
      </c>
      <c r="E128" s="10">
        <v>35</v>
      </c>
      <c r="F128" s="10">
        <v>4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180</v>
      </c>
      <c r="D129" s="10">
        <v>173</v>
      </c>
      <c r="E129" s="10">
        <v>6</v>
      </c>
      <c r="F129" s="10">
        <v>1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192</v>
      </c>
      <c r="D130" s="10">
        <v>189</v>
      </c>
      <c r="E130" s="10">
        <v>2</v>
      </c>
      <c r="F130" s="10">
        <v>1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214</v>
      </c>
      <c r="D131" s="10">
        <v>208</v>
      </c>
      <c r="E131" s="10">
        <v>5</v>
      </c>
      <c r="F131" s="10">
        <v>1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221</v>
      </c>
      <c r="D132" s="10">
        <v>212</v>
      </c>
      <c r="E132" s="10">
        <v>9</v>
      </c>
      <c r="F132" s="10" t="s">
        <v>265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213</v>
      </c>
      <c r="D133" s="10">
        <v>199</v>
      </c>
      <c r="E133" s="10">
        <v>13</v>
      </c>
      <c r="F133" s="10">
        <v>1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1020</v>
      </c>
      <c r="D134" s="10">
        <v>822</v>
      </c>
      <c r="E134" s="10">
        <v>188</v>
      </c>
      <c r="F134" s="10">
        <v>10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210</v>
      </c>
      <c r="D135" s="10">
        <v>195</v>
      </c>
      <c r="E135" s="10">
        <v>13</v>
      </c>
      <c r="F135" s="10">
        <v>2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211</v>
      </c>
      <c r="D136" s="10">
        <v>201</v>
      </c>
      <c r="E136" s="10">
        <v>10</v>
      </c>
      <c r="F136" s="10" t="s">
        <v>265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204</v>
      </c>
      <c r="D137" s="10">
        <v>171</v>
      </c>
      <c r="E137" s="10">
        <v>31</v>
      </c>
      <c r="F137" s="10">
        <v>2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224</v>
      </c>
      <c r="D138" s="10">
        <v>155</v>
      </c>
      <c r="E138" s="10">
        <v>67</v>
      </c>
      <c r="F138" s="10">
        <v>2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171</v>
      </c>
      <c r="D139" s="10">
        <v>100</v>
      </c>
      <c r="E139" s="10">
        <v>67</v>
      </c>
      <c r="F139" s="10">
        <v>4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897</v>
      </c>
      <c r="D140" s="10">
        <v>376</v>
      </c>
      <c r="E140" s="10">
        <v>496</v>
      </c>
      <c r="F140" s="10">
        <v>25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173</v>
      </c>
      <c r="D141" s="10">
        <v>100</v>
      </c>
      <c r="E141" s="10">
        <v>68</v>
      </c>
      <c r="F141" s="10">
        <v>5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198</v>
      </c>
      <c r="D142" s="10">
        <v>90</v>
      </c>
      <c r="E142" s="10">
        <v>100</v>
      </c>
      <c r="F142" s="10">
        <v>8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194</v>
      </c>
      <c r="D143" s="10">
        <v>78</v>
      </c>
      <c r="E143" s="10">
        <v>110</v>
      </c>
      <c r="F143" s="10">
        <v>6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168</v>
      </c>
      <c r="D144" s="10">
        <v>65</v>
      </c>
      <c r="E144" s="10">
        <v>99</v>
      </c>
      <c r="F144" s="10">
        <v>4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164</v>
      </c>
      <c r="D145" s="10">
        <v>43</v>
      </c>
      <c r="E145" s="10">
        <v>119</v>
      </c>
      <c r="F145" s="10">
        <v>2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946</v>
      </c>
      <c r="D146" s="10">
        <v>203</v>
      </c>
      <c r="E146" s="10">
        <v>728</v>
      </c>
      <c r="F146" s="10">
        <v>15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212</v>
      </c>
      <c r="D147" s="10">
        <v>61</v>
      </c>
      <c r="E147" s="10">
        <v>147</v>
      </c>
      <c r="F147" s="10">
        <v>4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200</v>
      </c>
      <c r="D148" s="10">
        <v>46</v>
      </c>
      <c r="E148" s="10">
        <v>153</v>
      </c>
      <c r="F148" s="10">
        <v>1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188</v>
      </c>
      <c r="D149" s="10">
        <v>35</v>
      </c>
      <c r="E149" s="10">
        <v>151</v>
      </c>
      <c r="F149" s="10">
        <v>2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172</v>
      </c>
      <c r="D150" s="10">
        <v>31</v>
      </c>
      <c r="E150" s="10">
        <v>137</v>
      </c>
      <c r="F150" s="10">
        <v>4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174</v>
      </c>
      <c r="D151" s="10">
        <v>30</v>
      </c>
      <c r="E151" s="10">
        <v>140</v>
      </c>
      <c r="F151" s="10">
        <v>4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890</v>
      </c>
      <c r="D152" s="10">
        <v>135</v>
      </c>
      <c r="E152" s="10">
        <v>737</v>
      </c>
      <c r="F152" s="10">
        <v>18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194</v>
      </c>
      <c r="D153" s="10">
        <v>33</v>
      </c>
      <c r="E153" s="10">
        <v>158</v>
      </c>
      <c r="F153" s="10">
        <v>3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185</v>
      </c>
      <c r="D154" s="10">
        <v>24</v>
      </c>
      <c r="E154" s="10">
        <v>158</v>
      </c>
      <c r="F154" s="10">
        <v>3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177</v>
      </c>
      <c r="D155" s="10">
        <v>32</v>
      </c>
      <c r="E155" s="10">
        <v>143</v>
      </c>
      <c r="F155" s="10">
        <v>2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171</v>
      </c>
      <c r="D156" s="10">
        <v>25</v>
      </c>
      <c r="E156" s="10">
        <v>144</v>
      </c>
      <c r="F156" s="10">
        <v>2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163</v>
      </c>
      <c r="D157" s="10">
        <v>21</v>
      </c>
      <c r="E157" s="10">
        <v>134</v>
      </c>
      <c r="F157" s="10">
        <v>8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852</v>
      </c>
      <c r="D158" s="10">
        <v>111</v>
      </c>
      <c r="E158" s="10">
        <v>721</v>
      </c>
      <c r="F158" s="10">
        <v>20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180</v>
      </c>
      <c r="D159" s="10">
        <v>29</v>
      </c>
      <c r="E159" s="10">
        <v>145</v>
      </c>
      <c r="F159" s="10">
        <v>6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172</v>
      </c>
      <c r="D160" s="10">
        <v>25</v>
      </c>
      <c r="E160" s="10">
        <v>146</v>
      </c>
      <c r="F160" s="10">
        <v>1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162</v>
      </c>
      <c r="D161" s="10">
        <v>17</v>
      </c>
      <c r="E161" s="10">
        <v>144</v>
      </c>
      <c r="F161" s="10">
        <v>1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171</v>
      </c>
      <c r="D162" s="10">
        <v>23</v>
      </c>
      <c r="E162" s="10">
        <v>142</v>
      </c>
      <c r="F162" s="10">
        <v>6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167</v>
      </c>
      <c r="D163" s="10">
        <v>17</v>
      </c>
      <c r="E163" s="10">
        <v>144</v>
      </c>
      <c r="F163" s="10">
        <v>6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976</v>
      </c>
      <c r="D164" s="10">
        <v>78</v>
      </c>
      <c r="E164" s="10">
        <v>881</v>
      </c>
      <c r="F164" s="10">
        <v>17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200</v>
      </c>
      <c r="D165" s="10">
        <v>14</v>
      </c>
      <c r="E165" s="10">
        <v>182</v>
      </c>
      <c r="F165" s="10">
        <v>4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190</v>
      </c>
      <c r="D166" s="10">
        <v>15</v>
      </c>
      <c r="E166" s="10">
        <v>173</v>
      </c>
      <c r="F166" s="10">
        <v>2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184</v>
      </c>
      <c r="D167" s="10">
        <v>15</v>
      </c>
      <c r="E167" s="10">
        <v>167</v>
      </c>
      <c r="F167" s="10">
        <v>2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200</v>
      </c>
      <c r="D168" s="10">
        <v>15</v>
      </c>
      <c r="E168" s="10">
        <v>181</v>
      </c>
      <c r="F168" s="10">
        <v>4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202</v>
      </c>
      <c r="D169" s="10">
        <v>19</v>
      </c>
      <c r="E169" s="10">
        <v>178</v>
      </c>
      <c r="F169" s="10">
        <v>5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860</v>
      </c>
      <c r="D170" s="10">
        <v>64</v>
      </c>
      <c r="E170" s="10">
        <v>779</v>
      </c>
      <c r="F170" s="10">
        <v>17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169</v>
      </c>
      <c r="D171" s="10">
        <v>19</v>
      </c>
      <c r="E171" s="10">
        <v>146</v>
      </c>
      <c r="F171" s="10">
        <v>4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188</v>
      </c>
      <c r="D172" s="10">
        <v>20</v>
      </c>
      <c r="E172" s="10">
        <v>165</v>
      </c>
      <c r="F172" s="10">
        <v>3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174</v>
      </c>
      <c r="D173" s="10">
        <v>7</v>
      </c>
      <c r="E173" s="10">
        <v>163</v>
      </c>
      <c r="F173" s="10">
        <v>4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172</v>
      </c>
      <c r="D174" s="10">
        <v>7</v>
      </c>
      <c r="E174" s="10">
        <v>162</v>
      </c>
      <c r="F174" s="10">
        <v>3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157</v>
      </c>
      <c r="D175" s="10">
        <v>11</v>
      </c>
      <c r="E175" s="10">
        <v>143</v>
      </c>
      <c r="F175" s="10">
        <v>3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802</v>
      </c>
      <c r="D176" s="10">
        <v>46</v>
      </c>
      <c r="E176" s="10">
        <v>736</v>
      </c>
      <c r="F176" s="10">
        <v>20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158</v>
      </c>
      <c r="D177" s="10">
        <v>9</v>
      </c>
      <c r="E177" s="10">
        <v>147</v>
      </c>
      <c r="F177" s="10">
        <v>2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177</v>
      </c>
      <c r="D178" s="10">
        <v>8</v>
      </c>
      <c r="E178" s="10">
        <v>164</v>
      </c>
      <c r="F178" s="10">
        <v>5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158</v>
      </c>
      <c r="D179" s="10">
        <v>14</v>
      </c>
      <c r="E179" s="10">
        <v>139</v>
      </c>
      <c r="F179" s="10">
        <v>5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154</v>
      </c>
      <c r="D180" s="10">
        <v>2</v>
      </c>
      <c r="E180" s="10">
        <v>146</v>
      </c>
      <c r="F180" s="10">
        <v>6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155</v>
      </c>
      <c r="D181" s="10">
        <v>13</v>
      </c>
      <c r="E181" s="10">
        <v>140</v>
      </c>
      <c r="F181" s="10">
        <v>2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772</v>
      </c>
      <c r="D182" s="10">
        <v>39</v>
      </c>
      <c r="E182" s="10">
        <v>716</v>
      </c>
      <c r="F182" s="10">
        <v>17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139</v>
      </c>
      <c r="D183" s="10">
        <v>6</v>
      </c>
      <c r="E183" s="10">
        <v>129</v>
      </c>
      <c r="F183" s="10">
        <v>4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137</v>
      </c>
      <c r="D184" s="10">
        <v>4</v>
      </c>
      <c r="E184" s="10">
        <v>131</v>
      </c>
      <c r="F184" s="10">
        <v>2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173</v>
      </c>
      <c r="D185" s="10">
        <v>7</v>
      </c>
      <c r="E185" s="10">
        <v>163</v>
      </c>
      <c r="F185" s="10">
        <v>3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162</v>
      </c>
      <c r="D186" s="10">
        <v>14</v>
      </c>
      <c r="E186" s="10">
        <v>144</v>
      </c>
      <c r="F186" s="10">
        <v>4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161</v>
      </c>
      <c r="D187" s="10">
        <v>8</v>
      </c>
      <c r="E187" s="10">
        <v>149</v>
      </c>
      <c r="F187" s="10">
        <v>4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774</v>
      </c>
      <c r="D188" s="10">
        <v>25</v>
      </c>
      <c r="E188" s="10">
        <v>722</v>
      </c>
      <c r="F188" s="10">
        <v>27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170</v>
      </c>
      <c r="D189" s="10">
        <v>3</v>
      </c>
      <c r="E189" s="10">
        <v>161</v>
      </c>
      <c r="F189" s="10">
        <v>6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161</v>
      </c>
      <c r="D190" s="10">
        <v>7</v>
      </c>
      <c r="E190" s="10">
        <v>147</v>
      </c>
      <c r="F190" s="10">
        <v>7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160</v>
      </c>
      <c r="D191" s="10">
        <v>6</v>
      </c>
      <c r="E191" s="10">
        <v>149</v>
      </c>
      <c r="F191" s="10">
        <v>5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136</v>
      </c>
      <c r="D192" s="10">
        <v>3</v>
      </c>
      <c r="E192" s="10">
        <v>131</v>
      </c>
      <c r="F192" s="10">
        <v>2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147</v>
      </c>
      <c r="D193" s="10">
        <v>6</v>
      </c>
      <c r="E193" s="10">
        <v>134</v>
      </c>
      <c r="F193" s="10">
        <v>7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699</v>
      </c>
      <c r="D194" s="10">
        <v>30</v>
      </c>
      <c r="E194" s="10">
        <v>649</v>
      </c>
      <c r="F194" s="10">
        <v>20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141</v>
      </c>
      <c r="D195" s="10">
        <v>5</v>
      </c>
      <c r="E195" s="10">
        <v>129</v>
      </c>
      <c r="F195" s="10">
        <v>7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143</v>
      </c>
      <c r="D196" s="10">
        <v>6</v>
      </c>
      <c r="E196" s="10">
        <v>132</v>
      </c>
      <c r="F196" s="10">
        <v>5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135</v>
      </c>
      <c r="D197" s="10">
        <v>8</v>
      </c>
      <c r="E197" s="10">
        <v>124</v>
      </c>
      <c r="F197" s="10">
        <v>3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146</v>
      </c>
      <c r="D198" s="10">
        <v>7</v>
      </c>
      <c r="E198" s="10">
        <v>136</v>
      </c>
      <c r="F198" s="10">
        <v>3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134</v>
      </c>
      <c r="D199" s="10">
        <v>4</v>
      </c>
      <c r="E199" s="10">
        <v>128</v>
      </c>
      <c r="F199" s="10">
        <v>2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596</v>
      </c>
      <c r="D200" s="10">
        <v>10</v>
      </c>
      <c r="E200" s="10">
        <v>564</v>
      </c>
      <c r="F200" s="10">
        <v>22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142</v>
      </c>
      <c r="D201" s="10">
        <v>2</v>
      </c>
      <c r="E201" s="10">
        <v>135</v>
      </c>
      <c r="F201" s="10">
        <v>5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114</v>
      </c>
      <c r="D202" s="10">
        <v>1</v>
      </c>
      <c r="E202" s="10">
        <v>109</v>
      </c>
      <c r="F202" s="10">
        <v>4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120</v>
      </c>
      <c r="D203" s="10">
        <v>2</v>
      </c>
      <c r="E203" s="10">
        <v>112</v>
      </c>
      <c r="F203" s="10">
        <v>6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112</v>
      </c>
      <c r="D204" s="10">
        <v>4</v>
      </c>
      <c r="E204" s="10">
        <v>103</v>
      </c>
      <c r="F204" s="10">
        <v>5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108</v>
      </c>
      <c r="D205" s="10">
        <v>1</v>
      </c>
      <c r="E205" s="10">
        <v>105</v>
      </c>
      <c r="F205" s="10">
        <v>2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545</v>
      </c>
      <c r="D206" s="10">
        <v>10</v>
      </c>
      <c r="E206" s="10">
        <v>506</v>
      </c>
      <c r="F206" s="10">
        <v>29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125</v>
      </c>
      <c r="D207" s="10">
        <v>2</v>
      </c>
      <c r="E207" s="10">
        <v>119</v>
      </c>
      <c r="F207" s="10">
        <v>4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115</v>
      </c>
      <c r="D208" s="10">
        <v>1</v>
      </c>
      <c r="E208" s="10">
        <v>107</v>
      </c>
      <c r="F208" s="10">
        <v>7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103</v>
      </c>
      <c r="D209" s="10">
        <v>1</v>
      </c>
      <c r="E209" s="10">
        <v>97</v>
      </c>
      <c r="F209" s="10">
        <v>5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111</v>
      </c>
      <c r="D210" s="10">
        <v>3</v>
      </c>
      <c r="E210" s="10">
        <v>101</v>
      </c>
      <c r="F210" s="10">
        <v>7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91</v>
      </c>
      <c r="D211" s="10">
        <v>3</v>
      </c>
      <c r="E211" s="10">
        <v>82</v>
      </c>
      <c r="F211" s="10">
        <v>6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364</v>
      </c>
      <c r="D212" s="10">
        <v>7</v>
      </c>
      <c r="E212" s="10">
        <v>340</v>
      </c>
      <c r="F212" s="10">
        <v>17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83</v>
      </c>
      <c r="D213" s="10">
        <v>3</v>
      </c>
      <c r="E213" s="10">
        <v>76</v>
      </c>
      <c r="F213" s="10">
        <v>4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72</v>
      </c>
      <c r="D214" s="10" t="s">
        <v>265</v>
      </c>
      <c r="E214" s="10">
        <v>69</v>
      </c>
      <c r="F214" s="10">
        <v>3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75</v>
      </c>
      <c r="D215" s="10">
        <v>2</v>
      </c>
      <c r="E215" s="10">
        <v>71</v>
      </c>
      <c r="F215" s="10">
        <v>2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69</v>
      </c>
      <c r="D216" s="10" t="s">
        <v>265</v>
      </c>
      <c r="E216" s="10">
        <v>64</v>
      </c>
      <c r="F216" s="10">
        <v>5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65</v>
      </c>
      <c r="D217" s="10">
        <v>2</v>
      </c>
      <c r="E217" s="10">
        <v>60</v>
      </c>
      <c r="F217" s="10">
        <v>3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207</v>
      </c>
      <c r="D218" s="10">
        <v>8</v>
      </c>
      <c r="E218" s="10">
        <v>183</v>
      </c>
      <c r="F218" s="10">
        <v>16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43</v>
      </c>
      <c r="D219" s="10">
        <v>4</v>
      </c>
      <c r="E219" s="10">
        <v>38</v>
      </c>
      <c r="F219" s="10">
        <v>1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41</v>
      </c>
      <c r="D220" s="10" t="s">
        <v>265</v>
      </c>
      <c r="E220" s="10">
        <v>39</v>
      </c>
      <c r="F220" s="10">
        <v>2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53</v>
      </c>
      <c r="D221" s="10">
        <v>2</v>
      </c>
      <c r="E221" s="10">
        <v>46</v>
      </c>
      <c r="F221" s="10">
        <v>5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32</v>
      </c>
      <c r="D222" s="10">
        <v>1</v>
      </c>
      <c r="E222" s="10">
        <v>28</v>
      </c>
      <c r="F222" s="10">
        <v>3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38</v>
      </c>
      <c r="D223" s="10">
        <v>1</v>
      </c>
      <c r="E223" s="10">
        <v>32</v>
      </c>
      <c r="F223" s="10">
        <v>5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183</v>
      </c>
      <c r="D224" s="10">
        <v>6</v>
      </c>
      <c r="E224" s="10">
        <v>157</v>
      </c>
      <c r="F224" s="10">
        <v>20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13044</v>
      </c>
      <c r="D225" s="3">
        <v>3876</v>
      </c>
      <c r="E225" s="3">
        <v>8556</v>
      </c>
      <c r="F225" s="3">
        <v>612</v>
      </c>
    </row>
    <row r="226" spans="1:11" ht="12" customHeight="1">
      <c r="A226" s="33" t="s">
        <v>254</v>
      </c>
      <c r="B226" s="1" t="s">
        <v>8</v>
      </c>
      <c r="C226" s="10">
        <v>838</v>
      </c>
      <c r="D226" s="10">
        <v>515</v>
      </c>
      <c r="E226" s="10">
        <v>32</v>
      </c>
      <c r="F226" s="10">
        <v>291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128</v>
      </c>
      <c r="D227" s="10">
        <v>22</v>
      </c>
      <c r="E227" s="10">
        <v>9</v>
      </c>
      <c r="F227" s="10">
        <v>97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174</v>
      </c>
      <c r="D228" s="10">
        <v>47</v>
      </c>
      <c r="E228" s="10">
        <v>9</v>
      </c>
      <c r="F228" s="10">
        <v>118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174</v>
      </c>
      <c r="D229" s="10">
        <v>109</v>
      </c>
      <c r="E229" s="10">
        <v>8</v>
      </c>
      <c r="F229" s="10">
        <v>57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186</v>
      </c>
      <c r="D230" s="10">
        <v>167</v>
      </c>
      <c r="E230" s="10">
        <v>3</v>
      </c>
      <c r="F230" s="10">
        <v>16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176</v>
      </c>
      <c r="D231" s="10">
        <v>170</v>
      </c>
      <c r="E231" s="10">
        <v>3</v>
      </c>
      <c r="F231" s="10">
        <v>3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994</v>
      </c>
      <c r="D232" s="10">
        <v>971</v>
      </c>
      <c r="E232" s="10">
        <v>16</v>
      </c>
      <c r="F232" s="10">
        <v>7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203</v>
      </c>
      <c r="D233" s="10">
        <v>193</v>
      </c>
      <c r="E233" s="10">
        <v>6</v>
      </c>
      <c r="F233" s="10">
        <v>4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172</v>
      </c>
      <c r="D234" s="10">
        <v>168</v>
      </c>
      <c r="E234" s="10">
        <v>4</v>
      </c>
      <c r="F234" s="10" t="s">
        <v>265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215</v>
      </c>
      <c r="D235" s="10">
        <v>212</v>
      </c>
      <c r="E235" s="10">
        <v>2</v>
      </c>
      <c r="F235" s="10">
        <v>1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219</v>
      </c>
      <c r="D236" s="10">
        <v>215</v>
      </c>
      <c r="E236" s="10">
        <v>2</v>
      </c>
      <c r="F236" s="10">
        <v>2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185</v>
      </c>
      <c r="D237" s="10">
        <v>183</v>
      </c>
      <c r="E237" s="10">
        <v>2</v>
      </c>
      <c r="F237" s="10" t="s">
        <v>265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1090</v>
      </c>
      <c r="D238" s="10">
        <v>1039</v>
      </c>
      <c r="E238" s="10">
        <v>47</v>
      </c>
      <c r="F238" s="10">
        <v>4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226</v>
      </c>
      <c r="D239" s="10">
        <v>220</v>
      </c>
      <c r="E239" s="10">
        <v>5</v>
      </c>
      <c r="F239" s="10">
        <v>1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218</v>
      </c>
      <c r="D240" s="10">
        <v>214</v>
      </c>
      <c r="E240" s="10">
        <v>2</v>
      </c>
      <c r="F240" s="10">
        <v>2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202</v>
      </c>
      <c r="D241" s="10">
        <v>192</v>
      </c>
      <c r="E241" s="10">
        <v>10</v>
      </c>
      <c r="F241" s="10" t="s">
        <v>265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235</v>
      </c>
      <c r="D242" s="10">
        <v>220</v>
      </c>
      <c r="E242" s="10">
        <v>15</v>
      </c>
      <c r="F242" s="10" t="s">
        <v>265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209</v>
      </c>
      <c r="D243" s="10">
        <v>193</v>
      </c>
      <c r="E243" s="10">
        <v>15</v>
      </c>
      <c r="F243" s="10">
        <v>1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1023</v>
      </c>
      <c r="D244" s="10">
        <v>717</v>
      </c>
      <c r="E244" s="10">
        <v>295</v>
      </c>
      <c r="F244" s="10">
        <v>11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200</v>
      </c>
      <c r="D245" s="10">
        <v>185</v>
      </c>
      <c r="E245" s="10">
        <v>13</v>
      </c>
      <c r="F245" s="10">
        <v>2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175</v>
      </c>
      <c r="D246" s="10">
        <v>151</v>
      </c>
      <c r="E246" s="10">
        <v>23</v>
      </c>
      <c r="F246" s="10">
        <v>1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226</v>
      </c>
      <c r="D247" s="10">
        <v>185</v>
      </c>
      <c r="E247" s="10">
        <v>41</v>
      </c>
      <c r="F247" s="10" t="s">
        <v>265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215</v>
      </c>
      <c r="D248" s="10">
        <v>124</v>
      </c>
      <c r="E248" s="10">
        <v>87</v>
      </c>
      <c r="F248" s="10">
        <v>4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207</v>
      </c>
      <c r="D249" s="10">
        <v>72</v>
      </c>
      <c r="E249" s="10">
        <v>131</v>
      </c>
      <c r="F249" s="10">
        <v>4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886</v>
      </c>
      <c r="D250" s="10">
        <v>222</v>
      </c>
      <c r="E250" s="10">
        <v>649</v>
      </c>
      <c r="F250" s="10">
        <v>15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188</v>
      </c>
      <c r="D251" s="10">
        <v>68</v>
      </c>
      <c r="E251" s="10">
        <v>118</v>
      </c>
      <c r="F251" s="10">
        <v>2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169</v>
      </c>
      <c r="D252" s="10">
        <v>46</v>
      </c>
      <c r="E252" s="10">
        <v>120</v>
      </c>
      <c r="F252" s="10">
        <v>3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178</v>
      </c>
      <c r="D253" s="10">
        <v>48</v>
      </c>
      <c r="E253" s="10">
        <v>125</v>
      </c>
      <c r="F253" s="10">
        <v>5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163</v>
      </c>
      <c r="D254" s="10">
        <v>33</v>
      </c>
      <c r="E254" s="10">
        <v>128</v>
      </c>
      <c r="F254" s="10">
        <v>2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188</v>
      </c>
      <c r="D255" s="10">
        <v>27</v>
      </c>
      <c r="E255" s="10">
        <v>158</v>
      </c>
      <c r="F255" s="10">
        <v>3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824</v>
      </c>
      <c r="D256" s="10">
        <v>102</v>
      </c>
      <c r="E256" s="10">
        <v>708</v>
      </c>
      <c r="F256" s="10">
        <v>14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153</v>
      </c>
      <c r="D257" s="10">
        <v>18</v>
      </c>
      <c r="E257" s="10">
        <v>134</v>
      </c>
      <c r="F257" s="10">
        <v>1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154</v>
      </c>
      <c r="D258" s="10">
        <v>23</v>
      </c>
      <c r="E258" s="10">
        <v>126</v>
      </c>
      <c r="F258" s="10">
        <v>5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164</v>
      </c>
      <c r="D259" s="10">
        <v>15</v>
      </c>
      <c r="E259" s="10">
        <v>145</v>
      </c>
      <c r="F259" s="10">
        <v>4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171</v>
      </c>
      <c r="D260" s="10">
        <v>24</v>
      </c>
      <c r="E260" s="10">
        <v>146</v>
      </c>
      <c r="F260" s="10">
        <v>1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182</v>
      </c>
      <c r="D261" s="10">
        <v>22</v>
      </c>
      <c r="E261" s="10">
        <v>157</v>
      </c>
      <c r="F261" s="10">
        <v>3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882</v>
      </c>
      <c r="D262" s="10">
        <v>67</v>
      </c>
      <c r="E262" s="10">
        <v>798</v>
      </c>
      <c r="F262" s="10">
        <v>17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196</v>
      </c>
      <c r="D263" s="10">
        <v>19</v>
      </c>
      <c r="E263" s="10">
        <v>175</v>
      </c>
      <c r="F263" s="10">
        <v>2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177</v>
      </c>
      <c r="D264" s="10">
        <v>16</v>
      </c>
      <c r="E264" s="10">
        <v>159</v>
      </c>
      <c r="F264" s="10">
        <v>2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171</v>
      </c>
      <c r="D265" s="10">
        <v>8</v>
      </c>
      <c r="E265" s="10">
        <v>159</v>
      </c>
      <c r="F265" s="10">
        <v>4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164</v>
      </c>
      <c r="D266" s="10">
        <v>16</v>
      </c>
      <c r="E266" s="10">
        <v>146</v>
      </c>
      <c r="F266" s="10">
        <v>2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174</v>
      </c>
      <c r="D267" s="10">
        <v>8</v>
      </c>
      <c r="E267" s="10">
        <v>159</v>
      </c>
      <c r="F267" s="10">
        <v>7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866</v>
      </c>
      <c r="D268" s="10">
        <v>56</v>
      </c>
      <c r="E268" s="10">
        <v>780</v>
      </c>
      <c r="F268" s="10">
        <v>30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166</v>
      </c>
      <c r="D269" s="10">
        <v>14</v>
      </c>
      <c r="E269" s="10">
        <v>142</v>
      </c>
      <c r="F269" s="10">
        <v>10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180</v>
      </c>
      <c r="D270" s="10">
        <v>8</v>
      </c>
      <c r="E270" s="10">
        <v>170</v>
      </c>
      <c r="F270" s="10">
        <v>2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170</v>
      </c>
      <c r="D271" s="10">
        <v>8</v>
      </c>
      <c r="E271" s="10">
        <v>155</v>
      </c>
      <c r="F271" s="10">
        <v>7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166</v>
      </c>
      <c r="D272" s="10">
        <v>10</v>
      </c>
      <c r="E272" s="10">
        <v>149</v>
      </c>
      <c r="F272" s="10">
        <v>7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184</v>
      </c>
      <c r="D273" s="10">
        <v>16</v>
      </c>
      <c r="E273" s="10">
        <v>164</v>
      </c>
      <c r="F273" s="10">
        <v>4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966</v>
      </c>
      <c r="D274" s="10">
        <v>43</v>
      </c>
      <c r="E274" s="10">
        <v>909</v>
      </c>
      <c r="F274" s="10">
        <v>14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186</v>
      </c>
      <c r="D275" s="10">
        <v>12</v>
      </c>
      <c r="E275" s="10">
        <v>172</v>
      </c>
      <c r="F275" s="10">
        <v>2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199</v>
      </c>
      <c r="D276" s="10">
        <v>5</v>
      </c>
      <c r="E276" s="10">
        <v>192</v>
      </c>
      <c r="F276" s="10">
        <v>2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191</v>
      </c>
      <c r="D277" s="10">
        <v>9</v>
      </c>
      <c r="E277" s="10">
        <v>177</v>
      </c>
      <c r="F277" s="10">
        <v>5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194</v>
      </c>
      <c r="D278" s="10">
        <v>6</v>
      </c>
      <c r="E278" s="10">
        <v>186</v>
      </c>
      <c r="F278" s="10">
        <v>2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196</v>
      </c>
      <c r="D279" s="10">
        <v>11</v>
      </c>
      <c r="E279" s="10">
        <v>182</v>
      </c>
      <c r="F279" s="10">
        <v>3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801</v>
      </c>
      <c r="D280" s="10">
        <v>31</v>
      </c>
      <c r="E280" s="10">
        <v>753</v>
      </c>
      <c r="F280" s="10">
        <v>17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170</v>
      </c>
      <c r="D281" s="10">
        <v>2</v>
      </c>
      <c r="E281" s="10">
        <v>165</v>
      </c>
      <c r="F281" s="10">
        <v>3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144</v>
      </c>
      <c r="D282" s="10">
        <v>6</v>
      </c>
      <c r="E282" s="10">
        <v>135</v>
      </c>
      <c r="F282" s="10">
        <v>3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162</v>
      </c>
      <c r="D283" s="10">
        <v>8</v>
      </c>
      <c r="E283" s="10">
        <v>152</v>
      </c>
      <c r="F283" s="10">
        <v>2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165</v>
      </c>
      <c r="D284" s="10">
        <v>10</v>
      </c>
      <c r="E284" s="10">
        <v>148</v>
      </c>
      <c r="F284" s="10">
        <v>7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160</v>
      </c>
      <c r="D285" s="10">
        <v>5</v>
      </c>
      <c r="E285" s="10">
        <v>153</v>
      </c>
      <c r="F285" s="10">
        <v>2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686</v>
      </c>
      <c r="D286" s="10">
        <v>17</v>
      </c>
      <c r="E286" s="10">
        <v>651</v>
      </c>
      <c r="F286" s="10">
        <v>18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154</v>
      </c>
      <c r="D287" s="10">
        <v>6</v>
      </c>
      <c r="E287" s="10">
        <v>144</v>
      </c>
      <c r="F287" s="10">
        <v>4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125</v>
      </c>
      <c r="D288" s="10">
        <v>3</v>
      </c>
      <c r="E288" s="10">
        <v>119</v>
      </c>
      <c r="F288" s="10">
        <v>3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129</v>
      </c>
      <c r="D289" s="10">
        <v>1</v>
      </c>
      <c r="E289" s="10">
        <v>126</v>
      </c>
      <c r="F289" s="10">
        <v>2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143</v>
      </c>
      <c r="D290" s="10">
        <v>1</v>
      </c>
      <c r="E290" s="10">
        <v>141</v>
      </c>
      <c r="F290" s="10">
        <v>1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135</v>
      </c>
      <c r="D291" s="10">
        <v>6</v>
      </c>
      <c r="E291" s="10">
        <v>121</v>
      </c>
      <c r="F291" s="10">
        <v>8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717</v>
      </c>
      <c r="D292" s="10">
        <v>33</v>
      </c>
      <c r="E292" s="10">
        <v>666</v>
      </c>
      <c r="F292" s="10">
        <v>18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131</v>
      </c>
      <c r="D293" s="10">
        <v>4</v>
      </c>
      <c r="E293" s="10">
        <v>125</v>
      </c>
      <c r="F293" s="10">
        <v>2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118</v>
      </c>
      <c r="D294" s="10">
        <v>6</v>
      </c>
      <c r="E294" s="10">
        <v>110</v>
      </c>
      <c r="F294" s="10">
        <v>2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145</v>
      </c>
      <c r="D295" s="10">
        <v>4</v>
      </c>
      <c r="E295" s="10">
        <v>137</v>
      </c>
      <c r="F295" s="10">
        <v>4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182</v>
      </c>
      <c r="D296" s="10">
        <v>15</v>
      </c>
      <c r="E296" s="10">
        <v>158</v>
      </c>
      <c r="F296" s="10">
        <v>9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141</v>
      </c>
      <c r="D297" s="10">
        <v>4</v>
      </c>
      <c r="E297" s="10">
        <v>136</v>
      </c>
      <c r="F297" s="10">
        <v>1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658</v>
      </c>
      <c r="D298" s="10">
        <v>16</v>
      </c>
      <c r="E298" s="10">
        <v>608</v>
      </c>
      <c r="F298" s="10">
        <v>34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158</v>
      </c>
      <c r="D299" s="10">
        <v>2</v>
      </c>
      <c r="E299" s="10">
        <v>146</v>
      </c>
      <c r="F299" s="10">
        <v>10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142</v>
      </c>
      <c r="D300" s="10">
        <v>3</v>
      </c>
      <c r="E300" s="10">
        <v>134</v>
      </c>
      <c r="F300" s="10">
        <v>5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125</v>
      </c>
      <c r="D301" s="10">
        <v>2</v>
      </c>
      <c r="E301" s="10">
        <v>120</v>
      </c>
      <c r="F301" s="10">
        <v>3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118</v>
      </c>
      <c r="D302" s="10">
        <v>2</v>
      </c>
      <c r="E302" s="10">
        <v>106</v>
      </c>
      <c r="F302" s="10">
        <v>10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115</v>
      </c>
      <c r="D303" s="10">
        <v>7</v>
      </c>
      <c r="E303" s="10">
        <v>102</v>
      </c>
      <c r="F303" s="10">
        <v>6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580</v>
      </c>
      <c r="D304" s="10">
        <v>16</v>
      </c>
      <c r="E304" s="10">
        <v>527</v>
      </c>
      <c r="F304" s="10">
        <v>37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128</v>
      </c>
      <c r="D305" s="10">
        <v>8</v>
      </c>
      <c r="E305" s="10">
        <v>112</v>
      </c>
      <c r="F305" s="10">
        <v>8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123</v>
      </c>
      <c r="D306" s="10">
        <v>1</v>
      </c>
      <c r="E306" s="10">
        <v>116</v>
      </c>
      <c r="F306" s="10">
        <v>6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117</v>
      </c>
      <c r="D307" s="10">
        <v>4</v>
      </c>
      <c r="E307" s="10">
        <v>107</v>
      </c>
      <c r="F307" s="10">
        <v>6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103</v>
      </c>
      <c r="D308" s="10">
        <v>1</v>
      </c>
      <c r="E308" s="10">
        <v>90</v>
      </c>
      <c r="F308" s="10">
        <v>12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109</v>
      </c>
      <c r="D309" s="10">
        <v>2</v>
      </c>
      <c r="E309" s="10">
        <v>102</v>
      </c>
      <c r="F309" s="10">
        <v>5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462</v>
      </c>
      <c r="D310" s="10">
        <v>10</v>
      </c>
      <c r="E310" s="10">
        <v>427</v>
      </c>
      <c r="F310" s="10">
        <v>25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98</v>
      </c>
      <c r="D311" s="10">
        <v>4</v>
      </c>
      <c r="E311" s="10">
        <v>88</v>
      </c>
      <c r="F311" s="10">
        <v>6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97</v>
      </c>
      <c r="D312" s="10">
        <v>3</v>
      </c>
      <c r="E312" s="10">
        <v>89</v>
      </c>
      <c r="F312" s="10">
        <v>5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104</v>
      </c>
      <c r="D313" s="10">
        <v>2</v>
      </c>
      <c r="E313" s="10">
        <v>98</v>
      </c>
      <c r="F313" s="10">
        <v>4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70</v>
      </c>
      <c r="D314" s="10">
        <v>1</v>
      </c>
      <c r="E314" s="10">
        <v>66</v>
      </c>
      <c r="F314" s="10">
        <v>3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93</v>
      </c>
      <c r="D315" s="10" t="s">
        <v>265</v>
      </c>
      <c r="E315" s="10">
        <v>86</v>
      </c>
      <c r="F315" s="10">
        <v>7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379</v>
      </c>
      <c r="D316" s="10">
        <v>16</v>
      </c>
      <c r="E316" s="10">
        <v>338</v>
      </c>
      <c r="F316" s="10">
        <v>25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86</v>
      </c>
      <c r="D317" s="10">
        <v>2</v>
      </c>
      <c r="E317" s="10">
        <v>79</v>
      </c>
      <c r="F317" s="10">
        <v>5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93</v>
      </c>
      <c r="D318" s="10">
        <v>3</v>
      </c>
      <c r="E318" s="10">
        <v>84</v>
      </c>
      <c r="F318" s="10">
        <v>6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79</v>
      </c>
      <c r="D319" s="10">
        <v>2</v>
      </c>
      <c r="E319" s="10">
        <v>73</v>
      </c>
      <c r="F319" s="10">
        <v>4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68</v>
      </c>
      <c r="D320" s="10">
        <v>6</v>
      </c>
      <c r="E320" s="10">
        <v>55</v>
      </c>
      <c r="F320" s="10">
        <v>7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53</v>
      </c>
      <c r="D321" s="10">
        <v>3</v>
      </c>
      <c r="E321" s="10">
        <v>47</v>
      </c>
      <c r="F321" s="10">
        <v>3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223</v>
      </c>
      <c r="D322" s="10">
        <v>1</v>
      </c>
      <c r="E322" s="10">
        <v>198</v>
      </c>
      <c r="F322" s="10">
        <v>24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50</v>
      </c>
      <c r="D323" s="10">
        <v>1</v>
      </c>
      <c r="E323" s="10">
        <v>44</v>
      </c>
      <c r="F323" s="10">
        <v>5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47</v>
      </c>
      <c r="D324" s="10" t="s">
        <v>265</v>
      </c>
      <c r="E324" s="10">
        <v>46</v>
      </c>
      <c r="F324" s="10">
        <v>1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49</v>
      </c>
      <c r="D325" s="10" t="s">
        <v>265</v>
      </c>
      <c r="E325" s="10">
        <v>43</v>
      </c>
      <c r="F325" s="10">
        <v>6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39</v>
      </c>
      <c r="D326" s="10" t="s">
        <v>265</v>
      </c>
      <c r="E326" s="10">
        <v>31</v>
      </c>
      <c r="F326" s="10">
        <v>8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38</v>
      </c>
      <c r="D327" s="10" t="s">
        <v>265</v>
      </c>
      <c r="E327" s="10">
        <v>34</v>
      </c>
      <c r="F327" s="10">
        <v>4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123</v>
      </c>
      <c r="D328" s="10">
        <v>2</v>
      </c>
      <c r="E328" s="10">
        <v>113</v>
      </c>
      <c r="F328" s="10">
        <v>8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37</v>
      </c>
      <c r="D329" s="10">
        <v>1</v>
      </c>
      <c r="E329" s="10">
        <v>34</v>
      </c>
      <c r="F329" s="10">
        <v>2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32</v>
      </c>
      <c r="D330" s="10" t="s">
        <v>265</v>
      </c>
      <c r="E330" s="10">
        <v>30</v>
      </c>
      <c r="F330" s="10">
        <v>2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25</v>
      </c>
      <c r="D331" s="10" t="s">
        <v>265</v>
      </c>
      <c r="E331" s="10">
        <v>23</v>
      </c>
      <c r="F331" s="10">
        <v>2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14</v>
      </c>
      <c r="D332" s="10" t="s">
        <v>265</v>
      </c>
      <c r="E332" s="10">
        <v>14</v>
      </c>
      <c r="F332" s="10" t="s">
        <v>265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15</v>
      </c>
      <c r="D333" s="10">
        <v>1</v>
      </c>
      <c r="E333" s="10">
        <v>12</v>
      </c>
      <c r="F333" s="10">
        <v>2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46</v>
      </c>
      <c r="D334" s="5">
        <v>2</v>
      </c>
      <c r="E334" s="5">
        <v>41</v>
      </c>
      <c r="F334" s="5">
        <v>3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3"/>
  <dimension ref="A1:AF338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4.832031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188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17153</v>
      </c>
      <c r="D5" s="3">
        <v>5565</v>
      </c>
      <c r="E5" s="3">
        <v>10921</v>
      </c>
      <c r="F5" s="3">
        <v>667</v>
      </c>
    </row>
    <row r="6" spans="1:32" ht="12" customHeight="1">
      <c r="A6" s="33" t="s">
        <v>254</v>
      </c>
      <c r="B6" s="1" t="s">
        <v>8</v>
      </c>
      <c r="C6" s="10">
        <v>1137</v>
      </c>
      <c r="D6" s="10">
        <v>720</v>
      </c>
      <c r="E6" s="10">
        <v>34</v>
      </c>
      <c r="F6" s="10">
        <v>383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181</v>
      </c>
      <c r="D7" s="10">
        <v>20</v>
      </c>
      <c r="E7" s="10">
        <v>5</v>
      </c>
      <c r="F7" s="10">
        <v>156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216</v>
      </c>
      <c r="D8" s="10">
        <v>52</v>
      </c>
      <c r="E8" s="10">
        <v>4</v>
      </c>
      <c r="F8" s="10">
        <v>160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225</v>
      </c>
      <c r="D9" s="10">
        <v>165</v>
      </c>
      <c r="E9" s="10">
        <v>11</v>
      </c>
      <c r="F9" s="10">
        <v>49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253</v>
      </c>
      <c r="D10" s="10">
        <v>228</v>
      </c>
      <c r="E10" s="10">
        <v>9</v>
      </c>
      <c r="F10" s="10">
        <v>16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262</v>
      </c>
      <c r="D11" s="10">
        <v>255</v>
      </c>
      <c r="E11" s="10">
        <v>5</v>
      </c>
      <c r="F11" s="10">
        <v>2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1272</v>
      </c>
      <c r="D12" s="10">
        <v>1253</v>
      </c>
      <c r="E12" s="10">
        <v>16</v>
      </c>
      <c r="F12" s="10">
        <v>3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224</v>
      </c>
      <c r="D13" s="10">
        <v>219</v>
      </c>
      <c r="E13" s="10">
        <v>3</v>
      </c>
      <c r="F13" s="10">
        <v>2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261</v>
      </c>
      <c r="D14" s="10">
        <v>258</v>
      </c>
      <c r="E14" s="10">
        <v>3</v>
      </c>
      <c r="F14" s="10" t="s">
        <v>265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252</v>
      </c>
      <c r="D15" s="10">
        <v>249</v>
      </c>
      <c r="E15" s="10">
        <v>2</v>
      </c>
      <c r="F15" s="10">
        <v>1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247</v>
      </c>
      <c r="D16" s="10">
        <v>244</v>
      </c>
      <c r="E16" s="10">
        <v>3</v>
      </c>
      <c r="F16" s="10" t="s">
        <v>265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288</v>
      </c>
      <c r="D17" s="10">
        <v>283</v>
      </c>
      <c r="E17" s="10">
        <v>5</v>
      </c>
      <c r="F17" s="10" t="s">
        <v>265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1352</v>
      </c>
      <c r="D18" s="10">
        <v>1316</v>
      </c>
      <c r="E18" s="10">
        <v>35</v>
      </c>
      <c r="F18" s="10">
        <v>1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250</v>
      </c>
      <c r="D19" s="10">
        <v>245</v>
      </c>
      <c r="E19" s="10">
        <v>5</v>
      </c>
      <c r="F19" s="10" t="s">
        <v>265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287</v>
      </c>
      <c r="D20" s="10">
        <v>283</v>
      </c>
      <c r="E20" s="10">
        <v>4</v>
      </c>
      <c r="F20" s="10" t="s">
        <v>265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253</v>
      </c>
      <c r="D21" s="10">
        <v>249</v>
      </c>
      <c r="E21" s="10">
        <v>4</v>
      </c>
      <c r="F21" s="10" t="s">
        <v>265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305</v>
      </c>
      <c r="D22" s="10">
        <v>294</v>
      </c>
      <c r="E22" s="10">
        <v>11</v>
      </c>
      <c r="F22" s="10" t="s">
        <v>265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257</v>
      </c>
      <c r="D23" s="10">
        <v>245</v>
      </c>
      <c r="E23" s="10">
        <v>11</v>
      </c>
      <c r="F23" s="10">
        <v>1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1401</v>
      </c>
      <c r="D24" s="10">
        <v>1072</v>
      </c>
      <c r="E24" s="10">
        <v>325</v>
      </c>
      <c r="F24" s="10">
        <v>4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276</v>
      </c>
      <c r="D25" s="10">
        <v>256</v>
      </c>
      <c r="E25" s="10">
        <v>20</v>
      </c>
      <c r="F25" s="10" t="s">
        <v>265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270</v>
      </c>
      <c r="D26" s="10">
        <v>245</v>
      </c>
      <c r="E26" s="10">
        <v>25</v>
      </c>
      <c r="F26" s="10" t="s">
        <v>265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311</v>
      </c>
      <c r="D27" s="10">
        <v>254</v>
      </c>
      <c r="E27" s="10">
        <v>53</v>
      </c>
      <c r="F27" s="10">
        <v>4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281</v>
      </c>
      <c r="D28" s="10">
        <v>181</v>
      </c>
      <c r="E28" s="10">
        <v>100</v>
      </c>
      <c r="F28" s="10" t="s">
        <v>265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263</v>
      </c>
      <c r="D29" s="10">
        <v>136</v>
      </c>
      <c r="E29" s="10">
        <v>127</v>
      </c>
      <c r="F29" s="10" t="s">
        <v>265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1149</v>
      </c>
      <c r="D30" s="10">
        <v>397</v>
      </c>
      <c r="E30" s="10">
        <v>741</v>
      </c>
      <c r="F30" s="10">
        <v>11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220</v>
      </c>
      <c r="D31" s="10">
        <v>97</v>
      </c>
      <c r="E31" s="10">
        <v>122</v>
      </c>
      <c r="F31" s="10">
        <v>1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233</v>
      </c>
      <c r="D32" s="10">
        <v>93</v>
      </c>
      <c r="E32" s="10">
        <v>138</v>
      </c>
      <c r="F32" s="10">
        <v>2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235</v>
      </c>
      <c r="D33" s="10">
        <v>86</v>
      </c>
      <c r="E33" s="10">
        <v>147</v>
      </c>
      <c r="F33" s="10">
        <v>2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227</v>
      </c>
      <c r="D34" s="10">
        <v>72</v>
      </c>
      <c r="E34" s="10">
        <v>151</v>
      </c>
      <c r="F34" s="10">
        <v>4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234</v>
      </c>
      <c r="D35" s="10">
        <v>49</v>
      </c>
      <c r="E35" s="10">
        <v>183</v>
      </c>
      <c r="F35" s="10">
        <v>2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1174</v>
      </c>
      <c r="D36" s="10">
        <v>224</v>
      </c>
      <c r="E36" s="10">
        <v>937</v>
      </c>
      <c r="F36" s="10">
        <v>13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266</v>
      </c>
      <c r="D37" s="10">
        <v>69</v>
      </c>
      <c r="E37" s="10">
        <v>194</v>
      </c>
      <c r="F37" s="10">
        <v>3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234</v>
      </c>
      <c r="D38" s="10">
        <v>45</v>
      </c>
      <c r="E38" s="10">
        <v>188</v>
      </c>
      <c r="F38" s="10">
        <v>1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223</v>
      </c>
      <c r="D39" s="10">
        <v>37</v>
      </c>
      <c r="E39" s="10">
        <v>183</v>
      </c>
      <c r="F39" s="10">
        <v>3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229</v>
      </c>
      <c r="D40" s="10">
        <v>40</v>
      </c>
      <c r="E40" s="10">
        <v>185</v>
      </c>
      <c r="F40" s="10">
        <v>4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222</v>
      </c>
      <c r="D41" s="10">
        <v>33</v>
      </c>
      <c r="E41" s="10">
        <v>187</v>
      </c>
      <c r="F41" s="10">
        <v>2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1078</v>
      </c>
      <c r="D42" s="10">
        <v>140</v>
      </c>
      <c r="E42" s="10">
        <v>925</v>
      </c>
      <c r="F42" s="10">
        <v>13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244</v>
      </c>
      <c r="D43" s="10">
        <v>31</v>
      </c>
      <c r="E43" s="10">
        <v>210</v>
      </c>
      <c r="F43" s="10">
        <v>3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244</v>
      </c>
      <c r="D44" s="10">
        <v>32</v>
      </c>
      <c r="E44" s="10">
        <v>209</v>
      </c>
      <c r="F44" s="10">
        <v>3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195</v>
      </c>
      <c r="D45" s="10">
        <v>26</v>
      </c>
      <c r="E45" s="10">
        <v>165</v>
      </c>
      <c r="F45" s="10">
        <v>4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209</v>
      </c>
      <c r="D46" s="10">
        <v>27</v>
      </c>
      <c r="E46" s="10">
        <v>181</v>
      </c>
      <c r="F46" s="10">
        <v>1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186</v>
      </c>
      <c r="D47" s="10">
        <v>24</v>
      </c>
      <c r="E47" s="10">
        <v>160</v>
      </c>
      <c r="F47" s="10">
        <v>2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1131</v>
      </c>
      <c r="D48" s="10">
        <v>119</v>
      </c>
      <c r="E48" s="10">
        <v>1002</v>
      </c>
      <c r="F48" s="10">
        <v>10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209</v>
      </c>
      <c r="D49" s="10">
        <v>24</v>
      </c>
      <c r="E49" s="10">
        <v>185</v>
      </c>
      <c r="F49" s="10" t="s">
        <v>265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221</v>
      </c>
      <c r="D50" s="10">
        <v>20</v>
      </c>
      <c r="E50" s="10">
        <v>199</v>
      </c>
      <c r="F50" s="10">
        <v>2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208</v>
      </c>
      <c r="D51" s="10">
        <v>30</v>
      </c>
      <c r="E51" s="10">
        <v>176</v>
      </c>
      <c r="F51" s="10">
        <v>2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236</v>
      </c>
      <c r="D52" s="10">
        <v>20</v>
      </c>
      <c r="E52" s="10">
        <v>213</v>
      </c>
      <c r="F52" s="10">
        <v>3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257</v>
      </c>
      <c r="D53" s="10">
        <v>25</v>
      </c>
      <c r="E53" s="10">
        <v>229</v>
      </c>
      <c r="F53" s="10">
        <v>3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1242</v>
      </c>
      <c r="D54" s="10">
        <v>87</v>
      </c>
      <c r="E54" s="10">
        <v>1127</v>
      </c>
      <c r="F54" s="10">
        <v>28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249</v>
      </c>
      <c r="D55" s="10">
        <v>19</v>
      </c>
      <c r="E55" s="10">
        <v>226</v>
      </c>
      <c r="F55" s="10">
        <v>4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248</v>
      </c>
      <c r="D56" s="10">
        <v>21</v>
      </c>
      <c r="E56" s="10">
        <v>224</v>
      </c>
      <c r="F56" s="10">
        <v>3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255</v>
      </c>
      <c r="D57" s="10">
        <v>23</v>
      </c>
      <c r="E57" s="10">
        <v>228</v>
      </c>
      <c r="F57" s="10">
        <v>4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242</v>
      </c>
      <c r="D58" s="10">
        <v>9</v>
      </c>
      <c r="E58" s="10">
        <v>222</v>
      </c>
      <c r="F58" s="10">
        <v>11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248</v>
      </c>
      <c r="D59" s="10">
        <v>15</v>
      </c>
      <c r="E59" s="10">
        <v>227</v>
      </c>
      <c r="F59" s="10">
        <v>6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1024</v>
      </c>
      <c r="D60" s="10">
        <v>49</v>
      </c>
      <c r="E60" s="10">
        <v>956</v>
      </c>
      <c r="F60" s="10">
        <v>19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212</v>
      </c>
      <c r="D61" s="10">
        <v>11</v>
      </c>
      <c r="E61" s="10">
        <v>195</v>
      </c>
      <c r="F61" s="10">
        <v>6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217</v>
      </c>
      <c r="D62" s="10">
        <v>12</v>
      </c>
      <c r="E62" s="10">
        <v>202</v>
      </c>
      <c r="F62" s="10">
        <v>3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216</v>
      </c>
      <c r="D63" s="10">
        <v>11</v>
      </c>
      <c r="E63" s="10">
        <v>202</v>
      </c>
      <c r="F63" s="10">
        <v>3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187</v>
      </c>
      <c r="D64" s="10">
        <v>12</v>
      </c>
      <c r="E64" s="10">
        <v>171</v>
      </c>
      <c r="F64" s="10">
        <v>4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192</v>
      </c>
      <c r="D65" s="10">
        <v>3</v>
      </c>
      <c r="E65" s="10">
        <v>186</v>
      </c>
      <c r="F65" s="10">
        <v>3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868</v>
      </c>
      <c r="D66" s="10">
        <v>42</v>
      </c>
      <c r="E66" s="10">
        <v>807</v>
      </c>
      <c r="F66" s="10">
        <v>19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222</v>
      </c>
      <c r="D67" s="10">
        <v>12</v>
      </c>
      <c r="E67" s="10">
        <v>206</v>
      </c>
      <c r="F67" s="10">
        <v>4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179</v>
      </c>
      <c r="D68" s="10">
        <v>9</v>
      </c>
      <c r="E68" s="10">
        <v>169</v>
      </c>
      <c r="F68" s="10">
        <v>1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167</v>
      </c>
      <c r="D69" s="10">
        <v>8</v>
      </c>
      <c r="E69" s="10">
        <v>154</v>
      </c>
      <c r="F69" s="10">
        <v>5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156</v>
      </c>
      <c r="D70" s="10">
        <v>5</v>
      </c>
      <c r="E70" s="10">
        <v>147</v>
      </c>
      <c r="F70" s="10">
        <v>4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144</v>
      </c>
      <c r="D71" s="10">
        <v>8</v>
      </c>
      <c r="E71" s="10">
        <v>131</v>
      </c>
      <c r="F71" s="10">
        <v>5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880</v>
      </c>
      <c r="D72" s="10">
        <v>38</v>
      </c>
      <c r="E72" s="10">
        <v>817</v>
      </c>
      <c r="F72" s="10">
        <v>25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183</v>
      </c>
      <c r="D73" s="10">
        <v>6</v>
      </c>
      <c r="E73" s="10">
        <v>169</v>
      </c>
      <c r="F73" s="10">
        <v>8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166</v>
      </c>
      <c r="D74" s="10">
        <v>10</v>
      </c>
      <c r="E74" s="10">
        <v>153</v>
      </c>
      <c r="F74" s="10">
        <v>3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188</v>
      </c>
      <c r="D75" s="10">
        <v>10</v>
      </c>
      <c r="E75" s="10">
        <v>172</v>
      </c>
      <c r="F75" s="10">
        <v>6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171</v>
      </c>
      <c r="D76" s="10">
        <v>9</v>
      </c>
      <c r="E76" s="10">
        <v>160</v>
      </c>
      <c r="F76" s="10">
        <v>2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172</v>
      </c>
      <c r="D77" s="10">
        <v>3</v>
      </c>
      <c r="E77" s="10">
        <v>163</v>
      </c>
      <c r="F77" s="10">
        <v>6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794</v>
      </c>
      <c r="D78" s="10">
        <v>20</v>
      </c>
      <c r="E78" s="10">
        <v>759</v>
      </c>
      <c r="F78" s="10">
        <v>15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177</v>
      </c>
      <c r="D79" s="10">
        <v>6</v>
      </c>
      <c r="E79" s="10">
        <v>168</v>
      </c>
      <c r="F79" s="10">
        <v>3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155</v>
      </c>
      <c r="D80" s="10">
        <v>5</v>
      </c>
      <c r="E80" s="10">
        <v>147</v>
      </c>
      <c r="F80" s="10">
        <v>3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150</v>
      </c>
      <c r="D81" s="10">
        <v>4</v>
      </c>
      <c r="E81" s="10">
        <v>142</v>
      </c>
      <c r="F81" s="10">
        <v>4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165</v>
      </c>
      <c r="D82" s="10" t="s">
        <v>265</v>
      </c>
      <c r="E82" s="10">
        <v>163</v>
      </c>
      <c r="F82" s="10">
        <v>2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147</v>
      </c>
      <c r="D83" s="10">
        <v>5</v>
      </c>
      <c r="E83" s="10">
        <v>139</v>
      </c>
      <c r="F83" s="10">
        <v>3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754</v>
      </c>
      <c r="D84" s="10">
        <v>29</v>
      </c>
      <c r="E84" s="10">
        <v>707</v>
      </c>
      <c r="F84" s="10">
        <v>18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139</v>
      </c>
      <c r="D85" s="10">
        <v>4</v>
      </c>
      <c r="E85" s="10">
        <v>133</v>
      </c>
      <c r="F85" s="10">
        <v>2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145</v>
      </c>
      <c r="D86" s="10">
        <v>5</v>
      </c>
      <c r="E86" s="10">
        <v>137</v>
      </c>
      <c r="F86" s="10">
        <v>3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144</v>
      </c>
      <c r="D87" s="10">
        <v>4</v>
      </c>
      <c r="E87" s="10">
        <v>135</v>
      </c>
      <c r="F87" s="10">
        <v>5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158</v>
      </c>
      <c r="D88" s="10">
        <v>8</v>
      </c>
      <c r="E88" s="10">
        <v>144</v>
      </c>
      <c r="F88" s="10">
        <v>6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168</v>
      </c>
      <c r="D89" s="10">
        <v>8</v>
      </c>
      <c r="E89" s="10">
        <v>158</v>
      </c>
      <c r="F89" s="10">
        <v>2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668</v>
      </c>
      <c r="D90" s="10">
        <v>18</v>
      </c>
      <c r="E90" s="10">
        <v>626</v>
      </c>
      <c r="F90" s="10">
        <v>24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122</v>
      </c>
      <c r="D91" s="10">
        <v>4</v>
      </c>
      <c r="E91" s="10">
        <v>114</v>
      </c>
      <c r="F91" s="10">
        <v>4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143</v>
      </c>
      <c r="D92" s="10">
        <v>1</v>
      </c>
      <c r="E92" s="10">
        <v>137</v>
      </c>
      <c r="F92" s="10">
        <v>5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141</v>
      </c>
      <c r="D93" s="10">
        <v>5</v>
      </c>
      <c r="E93" s="10">
        <v>128</v>
      </c>
      <c r="F93" s="10">
        <v>8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136</v>
      </c>
      <c r="D94" s="10">
        <v>4</v>
      </c>
      <c r="E94" s="10">
        <v>129</v>
      </c>
      <c r="F94" s="10">
        <v>3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126</v>
      </c>
      <c r="D95" s="10">
        <v>4</v>
      </c>
      <c r="E95" s="10">
        <v>118</v>
      </c>
      <c r="F95" s="10">
        <v>4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550</v>
      </c>
      <c r="D96" s="10">
        <v>21</v>
      </c>
      <c r="E96" s="10">
        <v>495</v>
      </c>
      <c r="F96" s="10">
        <v>34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117</v>
      </c>
      <c r="D97" s="10">
        <v>6</v>
      </c>
      <c r="E97" s="10">
        <v>106</v>
      </c>
      <c r="F97" s="10">
        <v>5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111</v>
      </c>
      <c r="D98" s="10">
        <v>3</v>
      </c>
      <c r="E98" s="10">
        <v>98</v>
      </c>
      <c r="F98" s="10">
        <v>10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109</v>
      </c>
      <c r="D99" s="10">
        <v>6</v>
      </c>
      <c r="E99" s="10">
        <v>97</v>
      </c>
      <c r="F99" s="10">
        <v>6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101</v>
      </c>
      <c r="D100" s="10">
        <v>4</v>
      </c>
      <c r="E100" s="10">
        <v>93</v>
      </c>
      <c r="F100" s="10">
        <v>4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112</v>
      </c>
      <c r="D101" s="10">
        <v>2</v>
      </c>
      <c r="E101" s="10">
        <v>101</v>
      </c>
      <c r="F101" s="10">
        <v>9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343</v>
      </c>
      <c r="D102" s="10">
        <v>12</v>
      </c>
      <c r="E102" s="10">
        <v>314</v>
      </c>
      <c r="F102" s="10">
        <v>17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78</v>
      </c>
      <c r="D103" s="10">
        <v>3</v>
      </c>
      <c r="E103" s="10">
        <v>71</v>
      </c>
      <c r="F103" s="10">
        <v>4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76</v>
      </c>
      <c r="D104" s="10">
        <v>1</v>
      </c>
      <c r="E104" s="10">
        <v>74</v>
      </c>
      <c r="F104" s="10">
        <v>1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76</v>
      </c>
      <c r="D105" s="10">
        <v>2</v>
      </c>
      <c r="E105" s="10">
        <v>71</v>
      </c>
      <c r="F105" s="10">
        <v>3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51</v>
      </c>
      <c r="D106" s="10">
        <v>3</v>
      </c>
      <c r="E106" s="10">
        <v>43</v>
      </c>
      <c r="F106" s="10">
        <v>5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62</v>
      </c>
      <c r="D107" s="10">
        <v>3</v>
      </c>
      <c r="E107" s="10">
        <v>55</v>
      </c>
      <c r="F107" s="10">
        <v>4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212</v>
      </c>
      <c r="D108" s="10">
        <v>5</v>
      </c>
      <c r="E108" s="10">
        <v>194</v>
      </c>
      <c r="F108" s="10">
        <v>13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51</v>
      </c>
      <c r="D109" s="10">
        <v>1</v>
      </c>
      <c r="E109" s="10">
        <v>46</v>
      </c>
      <c r="F109" s="10">
        <v>4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45</v>
      </c>
      <c r="D110" s="10">
        <v>1</v>
      </c>
      <c r="E110" s="10">
        <v>44</v>
      </c>
      <c r="F110" s="10" t="s">
        <v>265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35</v>
      </c>
      <c r="D111" s="10" t="s">
        <v>265</v>
      </c>
      <c r="E111" s="10">
        <v>34</v>
      </c>
      <c r="F111" s="10">
        <v>1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43</v>
      </c>
      <c r="D112" s="10">
        <v>2</v>
      </c>
      <c r="E112" s="10">
        <v>36</v>
      </c>
      <c r="F112" s="10">
        <v>5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38</v>
      </c>
      <c r="D113" s="10">
        <v>1</v>
      </c>
      <c r="E113" s="10">
        <v>34</v>
      </c>
      <c r="F113" s="10">
        <v>3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124</v>
      </c>
      <c r="D114" s="10">
        <v>3</v>
      </c>
      <c r="E114" s="10">
        <v>104</v>
      </c>
      <c r="F114" s="10">
        <v>17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8771</v>
      </c>
      <c r="D115" s="3">
        <v>2935</v>
      </c>
      <c r="E115" s="3">
        <v>5499</v>
      </c>
      <c r="F115" s="3">
        <v>337</v>
      </c>
    </row>
    <row r="116" spans="1:11" ht="12" customHeight="1">
      <c r="A116" s="33" t="s">
        <v>254</v>
      </c>
      <c r="B116" s="1" t="s">
        <v>8</v>
      </c>
      <c r="C116" s="10">
        <v>544</v>
      </c>
      <c r="D116" s="10">
        <v>342</v>
      </c>
      <c r="E116" s="10">
        <v>13</v>
      </c>
      <c r="F116" s="10">
        <v>189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88</v>
      </c>
      <c r="D117" s="10">
        <v>7</v>
      </c>
      <c r="E117" s="10">
        <v>3</v>
      </c>
      <c r="F117" s="10">
        <v>78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104</v>
      </c>
      <c r="D118" s="10">
        <v>25</v>
      </c>
      <c r="E118" s="10" t="s">
        <v>265</v>
      </c>
      <c r="F118" s="10">
        <v>79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99</v>
      </c>
      <c r="D119" s="10">
        <v>73</v>
      </c>
      <c r="E119" s="10">
        <v>4</v>
      </c>
      <c r="F119" s="10">
        <v>22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120</v>
      </c>
      <c r="D120" s="10">
        <v>108</v>
      </c>
      <c r="E120" s="10">
        <v>4</v>
      </c>
      <c r="F120" s="10">
        <v>8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133</v>
      </c>
      <c r="D121" s="10">
        <v>129</v>
      </c>
      <c r="E121" s="10">
        <v>2</v>
      </c>
      <c r="F121" s="10">
        <v>2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596</v>
      </c>
      <c r="D122" s="10">
        <v>590</v>
      </c>
      <c r="E122" s="10">
        <v>6</v>
      </c>
      <c r="F122" s="10" t="s">
        <v>265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108</v>
      </c>
      <c r="D123" s="10">
        <v>106</v>
      </c>
      <c r="E123" s="10">
        <v>2</v>
      </c>
      <c r="F123" s="10" t="s">
        <v>265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121</v>
      </c>
      <c r="D124" s="10">
        <v>120</v>
      </c>
      <c r="E124" s="10">
        <v>1</v>
      </c>
      <c r="F124" s="10" t="s">
        <v>265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123</v>
      </c>
      <c r="D125" s="10">
        <v>123</v>
      </c>
      <c r="E125" s="10" t="s">
        <v>265</v>
      </c>
      <c r="F125" s="10" t="s">
        <v>265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111</v>
      </c>
      <c r="D126" s="10">
        <v>110</v>
      </c>
      <c r="E126" s="10">
        <v>1</v>
      </c>
      <c r="F126" s="10" t="s">
        <v>265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133</v>
      </c>
      <c r="D127" s="10">
        <v>131</v>
      </c>
      <c r="E127" s="10">
        <v>2</v>
      </c>
      <c r="F127" s="10" t="s">
        <v>265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649</v>
      </c>
      <c r="D128" s="10">
        <v>632</v>
      </c>
      <c r="E128" s="10">
        <v>17</v>
      </c>
      <c r="F128" s="10" t="s">
        <v>265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123</v>
      </c>
      <c r="D129" s="10">
        <v>118</v>
      </c>
      <c r="E129" s="10">
        <v>5</v>
      </c>
      <c r="F129" s="10" t="s">
        <v>265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130</v>
      </c>
      <c r="D130" s="10">
        <v>128</v>
      </c>
      <c r="E130" s="10">
        <v>2</v>
      </c>
      <c r="F130" s="10" t="s">
        <v>265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117</v>
      </c>
      <c r="D131" s="10">
        <v>115</v>
      </c>
      <c r="E131" s="10">
        <v>2</v>
      </c>
      <c r="F131" s="10" t="s">
        <v>265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154</v>
      </c>
      <c r="D132" s="10">
        <v>150</v>
      </c>
      <c r="E132" s="10">
        <v>4</v>
      </c>
      <c r="F132" s="10" t="s">
        <v>265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125</v>
      </c>
      <c r="D133" s="10">
        <v>121</v>
      </c>
      <c r="E133" s="10">
        <v>4</v>
      </c>
      <c r="F133" s="10" t="s">
        <v>265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687</v>
      </c>
      <c r="D134" s="10">
        <v>561</v>
      </c>
      <c r="E134" s="10">
        <v>125</v>
      </c>
      <c r="F134" s="10">
        <v>1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141</v>
      </c>
      <c r="D135" s="10">
        <v>132</v>
      </c>
      <c r="E135" s="10">
        <v>9</v>
      </c>
      <c r="F135" s="10" t="s">
        <v>265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120</v>
      </c>
      <c r="D136" s="10">
        <v>117</v>
      </c>
      <c r="E136" s="10">
        <v>3</v>
      </c>
      <c r="F136" s="10" t="s">
        <v>265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164</v>
      </c>
      <c r="D137" s="10">
        <v>141</v>
      </c>
      <c r="E137" s="10">
        <v>22</v>
      </c>
      <c r="F137" s="10">
        <v>1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134</v>
      </c>
      <c r="D138" s="10">
        <v>101</v>
      </c>
      <c r="E138" s="10">
        <v>33</v>
      </c>
      <c r="F138" s="10" t="s">
        <v>265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128</v>
      </c>
      <c r="D139" s="10">
        <v>70</v>
      </c>
      <c r="E139" s="10">
        <v>58</v>
      </c>
      <c r="F139" s="10" t="s">
        <v>265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537</v>
      </c>
      <c r="D140" s="10">
        <v>249</v>
      </c>
      <c r="E140" s="10">
        <v>283</v>
      </c>
      <c r="F140" s="10">
        <v>5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97</v>
      </c>
      <c r="D141" s="10">
        <v>59</v>
      </c>
      <c r="E141" s="10">
        <v>38</v>
      </c>
      <c r="F141" s="10" t="s">
        <v>265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98</v>
      </c>
      <c r="D142" s="10">
        <v>57</v>
      </c>
      <c r="E142" s="10">
        <v>40</v>
      </c>
      <c r="F142" s="10">
        <v>1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111</v>
      </c>
      <c r="D143" s="10">
        <v>54</v>
      </c>
      <c r="E143" s="10">
        <v>56</v>
      </c>
      <c r="F143" s="10">
        <v>1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106</v>
      </c>
      <c r="D144" s="10">
        <v>48</v>
      </c>
      <c r="E144" s="10">
        <v>55</v>
      </c>
      <c r="F144" s="10">
        <v>3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125</v>
      </c>
      <c r="D145" s="10">
        <v>31</v>
      </c>
      <c r="E145" s="10">
        <v>94</v>
      </c>
      <c r="F145" s="10" t="s">
        <v>265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598</v>
      </c>
      <c r="D146" s="10">
        <v>160</v>
      </c>
      <c r="E146" s="10">
        <v>427</v>
      </c>
      <c r="F146" s="10">
        <v>11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151</v>
      </c>
      <c r="D147" s="10">
        <v>53</v>
      </c>
      <c r="E147" s="10">
        <v>96</v>
      </c>
      <c r="F147" s="10">
        <v>2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118</v>
      </c>
      <c r="D148" s="10">
        <v>32</v>
      </c>
      <c r="E148" s="10">
        <v>85</v>
      </c>
      <c r="F148" s="10">
        <v>1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114</v>
      </c>
      <c r="D149" s="10">
        <v>27</v>
      </c>
      <c r="E149" s="10">
        <v>84</v>
      </c>
      <c r="F149" s="10">
        <v>3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119</v>
      </c>
      <c r="D150" s="10">
        <v>29</v>
      </c>
      <c r="E150" s="10">
        <v>87</v>
      </c>
      <c r="F150" s="10">
        <v>3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96</v>
      </c>
      <c r="D151" s="10">
        <v>19</v>
      </c>
      <c r="E151" s="10">
        <v>75</v>
      </c>
      <c r="F151" s="10">
        <v>2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530</v>
      </c>
      <c r="D152" s="10">
        <v>101</v>
      </c>
      <c r="E152" s="10">
        <v>424</v>
      </c>
      <c r="F152" s="10">
        <v>5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127</v>
      </c>
      <c r="D153" s="10">
        <v>20</v>
      </c>
      <c r="E153" s="10">
        <v>107</v>
      </c>
      <c r="F153" s="10" t="s">
        <v>265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110</v>
      </c>
      <c r="D154" s="10">
        <v>21</v>
      </c>
      <c r="E154" s="10">
        <v>87</v>
      </c>
      <c r="F154" s="10">
        <v>2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98</v>
      </c>
      <c r="D155" s="10">
        <v>18</v>
      </c>
      <c r="E155" s="10">
        <v>78</v>
      </c>
      <c r="F155" s="10">
        <v>2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108</v>
      </c>
      <c r="D156" s="10">
        <v>22</v>
      </c>
      <c r="E156" s="10">
        <v>85</v>
      </c>
      <c r="F156" s="10">
        <v>1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87</v>
      </c>
      <c r="D157" s="10">
        <v>20</v>
      </c>
      <c r="E157" s="10">
        <v>67</v>
      </c>
      <c r="F157" s="10" t="s">
        <v>265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596</v>
      </c>
      <c r="D158" s="10">
        <v>90</v>
      </c>
      <c r="E158" s="10">
        <v>502</v>
      </c>
      <c r="F158" s="10">
        <v>4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117</v>
      </c>
      <c r="D159" s="10">
        <v>20</v>
      </c>
      <c r="E159" s="10">
        <v>97</v>
      </c>
      <c r="F159" s="10" t="s">
        <v>265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115</v>
      </c>
      <c r="D160" s="10">
        <v>17</v>
      </c>
      <c r="E160" s="10">
        <v>98</v>
      </c>
      <c r="F160" s="10" t="s">
        <v>265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111</v>
      </c>
      <c r="D161" s="10">
        <v>18</v>
      </c>
      <c r="E161" s="10">
        <v>92</v>
      </c>
      <c r="F161" s="10">
        <v>1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119</v>
      </c>
      <c r="D162" s="10">
        <v>15</v>
      </c>
      <c r="E162" s="10">
        <v>103</v>
      </c>
      <c r="F162" s="10">
        <v>1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134</v>
      </c>
      <c r="D163" s="10">
        <v>20</v>
      </c>
      <c r="E163" s="10">
        <v>112</v>
      </c>
      <c r="F163" s="10">
        <v>2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620</v>
      </c>
      <c r="D164" s="10">
        <v>61</v>
      </c>
      <c r="E164" s="10">
        <v>541</v>
      </c>
      <c r="F164" s="10">
        <v>18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133</v>
      </c>
      <c r="D165" s="10">
        <v>12</v>
      </c>
      <c r="E165" s="10">
        <v>117</v>
      </c>
      <c r="F165" s="10">
        <v>4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124</v>
      </c>
      <c r="D166" s="10">
        <v>15</v>
      </c>
      <c r="E166" s="10">
        <v>107</v>
      </c>
      <c r="F166" s="10">
        <v>2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136</v>
      </c>
      <c r="D167" s="10">
        <v>15</v>
      </c>
      <c r="E167" s="10">
        <v>119</v>
      </c>
      <c r="F167" s="10">
        <v>2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111</v>
      </c>
      <c r="D168" s="10">
        <v>5</v>
      </c>
      <c r="E168" s="10">
        <v>102</v>
      </c>
      <c r="F168" s="10">
        <v>4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116</v>
      </c>
      <c r="D169" s="10">
        <v>14</v>
      </c>
      <c r="E169" s="10">
        <v>96</v>
      </c>
      <c r="F169" s="10">
        <v>6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538</v>
      </c>
      <c r="D170" s="10">
        <v>36</v>
      </c>
      <c r="E170" s="10">
        <v>497</v>
      </c>
      <c r="F170" s="10">
        <v>5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116</v>
      </c>
      <c r="D171" s="10">
        <v>9</v>
      </c>
      <c r="E171" s="10">
        <v>105</v>
      </c>
      <c r="F171" s="10">
        <v>2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111</v>
      </c>
      <c r="D172" s="10">
        <v>9</v>
      </c>
      <c r="E172" s="10">
        <v>102</v>
      </c>
      <c r="F172" s="10" t="s">
        <v>265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109</v>
      </c>
      <c r="D173" s="10">
        <v>7</v>
      </c>
      <c r="E173" s="10">
        <v>101</v>
      </c>
      <c r="F173" s="10">
        <v>1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105</v>
      </c>
      <c r="D174" s="10">
        <v>8</v>
      </c>
      <c r="E174" s="10">
        <v>97</v>
      </c>
      <c r="F174" s="10" t="s">
        <v>265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97</v>
      </c>
      <c r="D175" s="10">
        <v>3</v>
      </c>
      <c r="E175" s="10">
        <v>92</v>
      </c>
      <c r="F175" s="10">
        <v>2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443</v>
      </c>
      <c r="D176" s="10">
        <v>22</v>
      </c>
      <c r="E176" s="10">
        <v>413</v>
      </c>
      <c r="F176" s="10">
        <v>8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122</v>
      </c>
      <c r="D177" s="10">
        <v>5</v>
      </c>
      <c r="E177" s="10">
        <v>115</v>
      </c>
      <c r="F177" s="10">
        <v>2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90</v>
      </c>
      <c r="D178" s="10">
        <v>5</v>
      </c>
      <c r="E178" s="10">
        <v>85</v>
      </c>
      <c r="F178" s="10" t="s">
        <v>265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91</v>
      </c>
      <c r="D179" s="10">
        <v>5</v>
      </c>
      <c r="E179" s="10">
        <v>82</v>
      </c>
      <c r="F179" s="10">
        <v>4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72</v>
      </c>
      <c r="D180" s="10">
        <v>1</v>
      </c>
      <c r="E180" s="10">
        <v>70</v>
      </c>
      <c r="F180" s="10">
        <v>1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68</v>
      </c>
      <c r="D181" s="10">
        <v>6</v>
      </c>
      <c r="E181" s="10">
        <v>61</v>
      </c>
      <c r="F181" s="10">
        <v>1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447</v>
      </c>
      <c r="D182" s="10">
        <v>23</v>
      </c>
      <c r="E182" s="10">
        <v>416</v>
      </c>
      <c r="F182" s="10">
        <v>8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92</v>
      </c>
      <c r="D183" s="10">
        <v>4</v>
      </c>
      <c r="E183" s="10">
        <v>85</v>
      </c>
      <c r="F183" s="10">
        <v>3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78</v>
      </c>
      <c r="D184" s="10">
        <v>4</v>
      </c>
      <c r="E184" s="10">
        <v>73</v>
      </c>
      <c r="F184" s="10">
        <v>1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93</v>
      </c>
      <c r="D185" s="10">
        <v>10</v>
      </c>
      <c r="E185" s="10">
        <v>81</v>
      </c>
      <c r="F185" s="10">
        <v>2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101</v>
      </c>
      <c r="D186" s="10">
        <v>3</v>
      </c>
      <c r="E186" s="10">
        <v>97</v>
      </c>
      <c r="F186" s="10">
        <v>1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83</v>
      </c>
      <c r="D187" s="10">
        <v>2</v>
      </c>
      <c r="E187" s="10">
        <v>80</v>
      </c>
      <c r="F187" s="10">
        <v>1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433</v>
      </c>
      <c r="D188" s="10">
        <v>14</v>
      </c>
      <c r="E188" s="10">
        <v>413</v>
      </c>
      <c r="F188" s="10">
        <v>6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95</v>
      </c>
      <c r="D189" s="10">
        <v>5</v>
      </c>
      <c r="E189" s="10">
        <v>88</v>
      </c>
      <c r="F189" s="10">
        <v>2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92</v>
      </c>
      <c r="D190" s="10">
        <v>4</v>
      </c>
      <c r="E190" s="10">
        <v>87</v>
      </c>
      <c r="F190" s="10">
        <v>1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83</v>
      </c>
      <c r="D191" s="10">
        <v>1</v>
      </c>
      <c r="E191" s="10">
        <v>80</v>
      </c>
      <c r="F191" s="10">
        <v>2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82</v>
      </c>
      <c r="D192" s="10" t="s">
        <v>265</v>
      </c>
      <c r="E192" s="10">
        <v>82</v>
      </c>
      <c r="F192" s="10" t="s">
        <v>265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81</v>
      </c>
      <c r="D193" s="10">
        <v>4</v>
      </c>
      <c r="E193" s="10">
        <v>76</v>
      </c>
      <c r="F193" s="10">
        <v>1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405</v>
      </c>
      <c r="D194" s="10">
        <v>18</v>
      </c>
      <c r="E194" s="10">
        <v>372</v>
      </c>
      <c r="F194" s="10">
        <v>15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70</v>
      </c>
      <c r="D195" s="10">
        <v>2</v>
      </c>
      <c r="E195" s="10">
        <v>67</v>
      </c>
      <c r="F195" s="10">
        <v>1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69</v>
      </c>
      <c r="D196" s="10">
        <v>3</v>
      </c>
      <c r="E196" s="10">
        <v>63</v>
      </c>
      <c r="F196" s="10">
        <v>3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85</v>
      </c>
      <c r="D197" s="10">
        <v>3</v>
      </c>
      <c r="E197" s="10">
        <v>77</v>
      </c>
      <c r="F197" s="10">
        <v>5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88</v>
      </c>
      <c r="D198" s="10">
        <v>6</v>
      </c>
      <c r="E198" s="10">
        <v>78</v>
      </c>
      <c r="F198" s="10">
        <v>4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93</v>
      </c>
      <c r="D199" s="10">
        <v>4</v>
      </c>
      <c r="E199" s="10">
        <v>87</v>
      </c>
      <c r="F199" s="10">
        <v>2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382</v>
      </c>
      <c r="D200" s="10">
        <v>9</v>
      </c>
      <c r="E200" s="10">
        <v>358</v>
      </c>
      <c r="F200" s="10">
        <v>15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71</v>
      </c>
      <c r="D201" s="10">
        <v>2</v>
      </c>
      <c r="E201" s="10">
        <v>67</v>
      </c>
      <c r="F201" s="10">
        <v>2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78</v>
      </c>
      <c r="D202" s="10">
        <v>1</v>
      </c>
      <c r="E202" s="10">
        <v>75</v>
      </c>
      <c r="F202" s="10">
        <v>2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74</v>
      </c>
      <c r="D203" s="10">
        <v>3</v>
      </c>
      <c r="E203" s="10">
        <v>67</v>
      </c>
      <c r="F203" s="10">
        <v>4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87</v>
      </c>
      <c r="D204" s="10">
        <v>1</v>
      </c>
      <c r="E204" s="10">
        <v>83</v>
      </c>
      <c r="F204" s="10">
        <v>3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72</v>
      </c>
      <c r="D205" s="10">
        <v>2</v>
      </c>
      <c r="E205" s="10">
        <v>66</v>
      </c>
      <c r="F205" s="10">
        <v>4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306</v>
      </c>
      <c r="D206" s="10">
        <v>13</v>
      </c>
      <c r="E206" s="10">
        <v>275</v>
      </c>
      <c r="F206" s="10">
        <v>18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65</v>
      </c>
      <c r="D207" s="10">
        <v>3</v>
      </c>
      <c r="E207" s="10">
        <v>59</v>
      </c>
      <c r="F207" s="10">
        <v>3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51</v>
      </c>
      <c r="D208" s="10">
        <v>1</v>
      </c>
      <c r="E208" s="10">
        <v>46</v>
      </c>
      <c r="F208" s="10">
        <v>4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56</v>
      </c>
      <c r="D209" s="10">
        <v>4</v>
      </c>
      <c r="E209" s="10">
        <v>50</v>
      </c>
      <c r="F209" s="10">
        <v>2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63</v>
      </c>
      <c r="D210" s="10">
        <v>4</v>
      </c>
      <c r="E210" s="10">
        <v>57</v>
      </c>
      <c r="F210" s="10">
        <v>2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71</v>
      </c>
      <c r="D211" s="10">
        <v>1</v>
      </c>
      <c r="E211" s="10">
        <v>63</v>
      </c>
      <c r="F211" s="10">
        <v>7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227</v>
      </c>
      <c r="D212" s="10">
        <v>7</v>
      </c>
      <c r="E212" s="10">
        <v>210</v>
      </c>
      <c r="F212" s="10">
        <v>10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50</v>
      </c>
      <c r="D213" s="10">
        <v>1</v>
      </c>
      <c r="E213" s="10">
        <v>45</v>
      </c>
      <c r="F213" s="10">
        <v>4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51</v>
      </c>
      <c r="D214" s="10">
        <v>1</v>
      </c>
      <c r="E214" s="10">
        <v>50</v>
      </c>
      <c r="F214" s="10" t="s">
        <v>265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46</v>
      </c>
      <c r="D215" s="10" t="s">
        <v>265</v>
      </c>
      <c r="E215" s="10">
        <v>45</v>
      </c>
      <c r="F215" s="10">
        <v>1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35</v>
      </c>
      <c r="D216" s="10">
        <v>3</v>
      </c>
      <c r="E216" s="10">
        <v>30</v>
      </c>
      <c r="F216" s="10">
        <v>2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45</v>
      </c>
      <c r="D217" s="10">
        <v>2</v>
      </c>
      <c r="E217" s="10">
        <v>40</v>
      </c>
      <c r="F217" s="10">
        <v>3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149</v>
      </c>
      <c r="D218" s="10">
        <v>5</v>
      </c>
      <c r="E218" s="10">
        <v>136</v>
      </c>
      <c r="F218" s="10">
        <v>8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38</v>
      </c>
      <c r="D219" s="10">
        <v>1</v>
      </c>
      <c r="E219" s="10">
        <v>34</v>
      </c>
      <c r="F219" s="10">
        <v>3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30</v>
      </c>
      <c r="D220" s="10">
        <v>1</v>
      </c>
      <c r="E220" s="10">
        <v>29</v>
      </c>
      <c r="F220" s="10" t="s">
        <v>265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25</v>
      </c>
      <c r="D221" s="10" t="s">
        <v>265</v>
      </c>
      <c r="E221" s="10">
        <v>24</v>
      </c>
      <c r="F221" s="10">
        <v>1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25</v>
      </c>
      <c r="D222" s="10">
        <v>2</v>
      </c>
      <c r="E222" s="10">
        <v>22</v>
      </c>
      <c r="F222" s="10">
        <v>1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31</v>
      </c>
      <c r="D223" s="10">
        <v>1</v>
      </c>
      <c r="E223" s="10">
        <v>27</v>
      </c>
      <c r="F223" s="10">
        <v>3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84</v>
      </c>
      <c r="D224" s="10">
        <v>2</v>
      </c>
      <c r="E224" s="10">
        <v>71</v>
      </c>
      <c r="F224" s="10">
        <v>11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8382</v>
      </c>
      <c r="D225" s="3">
        <v>2630</v>
      </c>
      <c r="E225" s="3">
        <v>5422</v>
      </c>
      <c r="F225" s="3">
        <v>330</v>
      </c>
    </row>
    <row r="226" spans="1:11" ht="12" customHeight="1">
      <c r="A226" s="33" t="s">
        <v>254</v>
      </c>
      <c r="B226" s="1" t="s">
        <v>8</v>
      </c>
      <c r="C226" s="10">
        <v>593</v>
      </c>
      <c r="D226" s="10">
        <v>378</v>
      </c>
      <c r="E226" s="10">
        <v>21</v>
      </c>
      <c r="F226" s="10">
        <v>194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93</v>
      </c>
      <c r="D227" s="10">
        <v>13</v>
      </c>
      <c r="E227" s="10">
        <v>2</v>
      </c>
      <c r="F227" s="10">
        <v>78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112</v>
      </c>
      <c r="D228" s="10">
        <v>27</v>
      </c>
      <c r="E228" s="10">
        <v>4</v>
      </c>
      <c r="F228" s="10">
        <v>81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126</v>
      </c>
      <c r="D229" s="10">
        <v>92</v>
      </c>
      <c r="E229" s="10">
        <v>7</v>
      </c>
      <c r="F229" s="10">
        <v>27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133</v>
      </c>
      <c r="D230" s="10">
        <v>120</v>
      </c>
      <c r="E230" s="10">
        <v>5</v>
      </c>
      <c r="F230" s="10">
        <v>8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129</v>
      </c>
      <c r="D231" s="10">
        <v>126</v>
      </c>
      <c r="E231" s="10">
        <v>3</v>
      </c>
      <c r="F231" s="10" t="s">
        <v>265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676</v>
      </c>
      <c r="D232" s="10">
        <v>663</v>
      </c>
      <c r="E232" s="10">
        <v>10</v>
      </c>
      <c r="F232" s="10">
        <v>3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116</v>
      </c>
      <c r="D233" s="10">
        <v>113</v>
      </c>
      <c r="E233" s="10">
        <v>1</v>
      </c>
      <c r="F233" s="10">
        <v>2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140</v>
      </c>
      <c r="D234" s="10">
        <v>138</v>
      </c>
      <c r="E234" s="10">
        <v>2</v>
      </c>
      <c r="F234" s="10" t="s">
        <v>265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129</v>
      </c>
      <c r="D235" s="10">
        <v>126</v>
      </c>
      <c r="E235" s="10">
        <v>2</v>
      </c>
      <c r="F235" s="10">
        <v>1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136</v>
      </c>
      <c r="D236" s="10">
        <v>134</v>
      </c>
      <c r="E236" s="10">
        <v>2</v>
      </c>
      <c r="F236" s="10" t="s">
        <v>265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155</v>
      </c>
      <c r="D237" s="10">
        <v>152</v>
      </c>
      <c r="E237" s="10">
        <v>3</v>
      </c>
      <c r="F237" s="10" t="s">
        <v>265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703</v>
      </c>
      <c r="D238" s="10">
        <v>684</v>
      </c>
      <c r="E238" s="10">
        <v>18</v>
      </c>
      <c r="F238" s="10">
        <v>1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127</v>
      </c>
      <c r="D239" s="10">
        <v>127</v>
      </c>
      <c r="E239" s="10" t="s">
        <v>265</v>
      </c>
      <c r="F239" s="10" t="s">
        <v>265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157</v>
      </c>
      <c r="D240" s="10">
        <v>155</v>
      </c>
      <c r="E240" s="10">
        <v>2</v>
      </c>
      <c r="F240" s="10" t="s">
        <v>265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136</v>
      </c>
      <c r="D241" s="10">
        <v>134</v>
      </c>
      <c r="E241" s="10">
        <v>2</v>
      </c>
      <c r="F241" s="10" t="s">
        <v>265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151</v>
      </c>
      <c r="D242" s="10">
        <v>144</v>
      </c>
      <c r="E242" s="10">
        <v>7</v>
      </c>
      <c r="F242" s="10" t="s">
        <v>265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132</v>
      </c>
      <c r="D243" s="10">
        <v>124</v>
      </c>
      <c r="E243" s="10">
        <v>7</v>
      </c>
      <c r="F243" s="10">
        <v>1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714</v>
      </c>
      <c r="D244" s="10">
        <v>511</v>
      </c>
      <c r="E244" s="10">
        <v>200</v>
      </c>
      <c r="F244" s="10">
        <v>3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135</v>
      </c>
      <c r="D245" s="10">
        <v>124</v>
      </c>
      <c r="E245" s="10">
        <v>11</v>
      </c>
      <c r="F245" s="10" t="s">
        <v>265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150</v>
      </c>
      <c r="D246" s="10">
        <v>128</v>
      </c>
      <c r="E246" s="10">
        <v>22</v>
      </c>
      <c r="F246" s="10" t="s">
        <v>265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147</v>
      </c>
      <c r="D247" s="10">
        <v>113</v>
      </c>
      <c r="E247" s="10">
        <v>31</v>
      </c>
      <c r="F247" s="10">
        <v>3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147</v>
      </c>
      <c r="D248" s="10">
        <v>80</v>
      </c>
      <c r="E248" s="10">
        <v>67</v>
      </c>
      <c r="F248" s="10" t="s">
        <v>265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135</v>
      </c>
      <c r="D249" s="10">
        <v>66</v>
      </c>
      <c r="E249" s="10">
        <v>69</v>
      </c>
      <c r="F249" s="10" t="s">
        <v>265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612</v>
      </c>
      <c r="D250" s="10">
        <v>148</v>
      </c>
      <c r="E250" s="10">
        <v>458</v>
      </c>
      <c r="F250" s="10">
        <v>6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123</v>
      </c>
      <c r="D251" s="10">
        <v>38</v>
      </c>
      <c r="E251" s="10">
        <v>84</v>
      </c>
      <c r="F251" s="10">
        <v>1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135</v>
      </c>
      <c r="D252" s="10">
        <v>36</v>
      </c>
      <c r="E252" s="10">
        <v>98</v>
      </c>
      <c r="F252" s="10">
        <v>1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124</v>
      </c>
      <c r="D253" s="10">
        <v>32</v>
      </c>
      <c r="E253" s="10">
        <v>91</v>
      </c>
      <c r="F253" s="10">
        <v>1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121</v>
      </c>
      <c r="D254" s="10">
        <v>24</v>
      </c>
      <c r="E254" s="10">
        <v>96</v>
      </c>
      <c r="F254" s="10">
        <v>1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109</v>
      </c>
      <c r="D255" s="10">
        <v>18</v>
      </c>
      <c r="E255" s="10">
        <v>89</v>
      </c>
      <c r="F255" s="10">
        <v>2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576</v>
      </c>
      <c r="D256" s="10">
        <v>64</v>
      </c>
      <c r="E256" s="10">
        <v>510</v>
      </c>
      <c r="F256" s="10">
        <v>2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115</v>
      </c>
      <c r="D257" s="10">
        <v>16</v>
      </c>
      <c r="E257" s="10">
        <v>98</v>
      </c>
      <c r="F257" s="10">
        <v>1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116</v>
      </c>
      <c r="D258" s="10">
        <v>13</v>
      </c>
      <c r="E258" s="10">
        <v>103</v>
      </c>
      <c r="F258" s="10" t="s">
        <v>265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109</v>
      </c>
      <c r="D259" s="10">
        <v>10</v>
      </c>
      <c r="E259" s="10">
        <v>99</v>
      </c>
      <c r="F259" s="10" t="s">
        <v>265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110</v>
      </c>
      <c r="D260" s="10">
        <v>11</v>
      </c>
      <c r="E260" s="10">
        <v>98</v>
      </c>
      <c r="F260" s="10">
        <v>1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126</v>
      </c>
      <c r="D261" s="10">
        <v>14</v>
      </c>
      <c r="E261" s="10">
        <v>112</v>
      </c>
      <c r="F261" s="10" t="s">
        <v>265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548</v>
      </c>
      <c r="D262" s="10">
        <v>39</v>
      </c>
      <c r="E262" s="10">
        <v>501</v>
      </c>
      <c r="F262" s="10">
        <v>8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117</v>
      </c>
      <c r="D263" s="10">
        <v>11</v>
      </c>
      <c r="E263" s="10">
        <v>103</v>
      </c>
      <c r="F263" s="10">
        <v>3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134</v>
      </c>
      <c r="D264" s="10">
        <v>11</v>
      </c>
      <c r="E264" s="10">
        <v>122</v>
      </c>
      <c r="F264" s="10">
        <v>1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97</v>
      </c>
      <c r="D265" s="10">
        <v>8</v>
      </c>
      <c r="E265" s="10">
        <v>87</v>
      </c>
      <c r="F265" s="10">
        <v>2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101</v>
      </c>
      <c r="D266" s="10">
        <v>5</v>
      </c>
      <c r="E266" s="10">
        <v>96</v>
      </c>
      <c r="F266" s="10" t="s">
        <v>265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99</v>
      </c>
      <c r="D267" s="10">
        <v>4</v>
      </c>
      <c r="E267" s="10">
        <v>93</v>
      </c>
      <c r="F267" s="10">
        <v>2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535</v>
      </c>
      <c r="D268" s="10">
        <v>29</v>
      </c>
      <c r="E268" s="10">
        <v>500</v>
      </c>
      <c r="F268" s="10">
        <v>6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92</v>
      </c>
      <c r="D269" s="10">
        <v>4</v>
      </c>
      <c r="E269" s="10">
        <v>88</v>
      </c>
      <c r="F269" s="10" t="s">
        <v>265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106</v>
      </c>
      <c r="D270" s="10">
        <v>3</v>
      </c>
      <c r="E270" s="10">
        <v>101</v>
      </c>
      <c r="F270" s="10">
        <v>2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97</v>
      </c>
      <c r="D271" s="10">
        <v>12</v>
      </c>
      <c r="E271" s="10">
        <v>84</v>
      </c>
      <c r="F271" s="10">
        <v>1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117</v>
      </c>
      <c r="D272" s="10">
        <v>5</v>
      </c>
      <c r="E272" s="10">
        <v>110</v>
      </c>
      <c r="F272" s="10">
        <v>2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123</v>
      </c>
      <c r="D273" s="10">
        <v>5</v>
      </c>
      <c r="E273" s="10">
        <v>117</v>
      </c>
      <c r="F273" s="10">
        <v>1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622</v>
      </c>
      <c r="D274" s="10">
        <v>26</v>
      </c>
      <c r="E274" s="10">
        <v>586</v>
      </c>
      <c r="F274" s="10">
        <v>10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116</v>
      </c>
      <c r="D275" s="10">
        <v>7</v>
      </c>
      <c r="E275" s="10">
        <v>109</v>
      </c>
      <c r="F275" s="10" t="s">
        <v>265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124</v>
      </c>
      <c r="D276" s="10">
        <v>6</v>
      </c>
      <c r="E276" s="10">
        <v>117</v>
      </c>
      <c r="F276" s="10">
        <v>1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119</v>
      </c>
      <c r="D277" s="10">
        <v>8</v>
      </c>
      <c r="E277" s="10">
        <v>109</v>
      </c>
      <c r="F277" s="10">
        <v>2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131</v>
      </c>
      <c r="D278" s="10">
        <v>4</v>
      </c>
      <c r="E278" s="10">
        <v>120</v>
      </c>
      <c r="F278" s="10">
        <v>7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132</v>
      </c>
      <c r="D279" s="10">
        <v>1</v>
      </c>
      <c r="E279" s="10">
        <v>131</v>
      </c>
      <c r="F279" s="10" t="s">
        <v>265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486</v>
      </c>
      <c r="D280" s="10">
        <v>13</v>
      </c>
      <c r="E280" s="10">
        <v>459</v>
      </c>
      <c r="F280" s="10">
        <v>14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96</v>
      </c>
      <c r="D281" s="10">
        <v>2</v>
      </c>
      <c r="E281" s="10">
        <v>90</v>
      </c>
      <c r="F281" s="10">
        <v>4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106</v>
      </c>
      <c r="D282" s="10">
        <v>3</v>
      </c>
      <c r="E282" s="10">
        <v>100</v>
      </c>
      <c r="F282" s="10">
        <v>3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107</v>
      </c>
      <c r="D283" s="10">
        <v>4</v>
      </c>
      <c r="E283" s="10">
        <v>101</v>
      </c>
      <c r="F283" s="10">
        <v>2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82</v>
      </c>
      <c r="D284" s="10">
        <v>4</v>
      </c>
      <c r="E284" s="10">
        <v>74</v>
      </c>
      <c r="F284" s="10">
        <v>4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95</v>
      </c>
      <c r="D285" s="10" t="s">
        <v>265</v>
      </c>
      <c r="E285" s="10">
        <v>94</v>
      </c>
      <c r="F285" s="10">
        <v>1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425</v>
      </c>
      <c r="D286" s="10">
        <v>20</v>
      </c>
      <c r="E286" s="10">
        <v>394</v>
      </c>
      <c r="F286" s="10">
        <v>11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100</v>
      </c>
      <c r="D287" s="10">
        <v>7</v>
      </c>
      <c r="E287" s="10">
        <v>91</v>
      </c>
      <c r="F287" s="10">
        <v>2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89</v>
      </c>
      <c r="D288" s="10">
        <v>4</v>
      </c>
      <c r="E288" s="10">
        <v>84</v>
      </c>
      <c r="F288" s="10">
        <v>1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76</v>
      </c>
      <c r="D289" s="10">
        <v>3</v>
      </c>
      <c r="E289" s="10">
        <v>72</v>
      </c>
      <c r="F289" s="10">
        <v>1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84</v>
      </c>
      <c r="D290" s="10">
        <v>4</v>
      </c>
      <c r="E290" s="10">
        <v>77</v>
      </c>
      <c r="F290" s="10">
        <v>3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76</v>
      </c>
      <c r="D291" s="10">
        <v>2</v>
      </c>
      <c r="E291" s="10">
        <v>70</v>
      </c>
      <c r="F291" s="10">
        <v>4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433</v>
      </c>
      <c r="D292" s="10">
        <v>15</v>
      </c>
      <c r="E292" s="10">
        <v>401</v>
      </c>
      <c r="F292" s="10">
        <v>17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91</v>
      </c>
      <c r="D293" s="10">
        <v>2</v>
      </c>
      <c r="E293" s="10">
        <v>84</v>
      </c>
      <c r="F293" s="10">
        <v>5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88</v>
      </c>
      <c r="D294" s="10">
        <v>6</v>
      </c>
      <c r="E294" s="10">
        <v>80</v>
      </c>
      <c r="F294" s="10">
        <v>2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95</v>
      </c>
      <c r="D295" s="10" t="s">
        <v>265</v>
      </c>
      <c r="E295" s="10">
        <v>91</v>
      </c>
      <c r="F295" s="10">
        <v>4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70</v>
      </c>
      <c r="D296" s="10">
        <v>6</v>
      </c>
      <c r="E296" s="10">
        <v>63</v>
      </c>
      <c r="F296" s="10">
        <v>1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89</v>
      </c>
      <c r="D297" s="10">
        <v>1</v>
      </c>
      <c r="E297" s="10">
        <v>83</v>
      </c>
      <c r="F297" s="10">
        <v>5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361</v>
      </c>
      <c r="D298" s="10">
        <v>6</v>
      </c>
      <c r="E298" s="10">
        <v>346</v>
      </c>
      <c r="F298" s="10">
        <v>9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82</v>
      </c>
      <c r="D299" s="10">
        <v>1</v>
      </c>
      <c r="E299" s="10">
        <v>80</v>
      </c>
      <c r="F299" s="10">
        <v>1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63</v>
      </c>
      <c r="D300" s="10">
        <v>1</v>
      </c>
      <c r="E300" s="10">
        <v>60</v>
      </c>
      <c r="F300" s="10">
        <v>2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67</v>
      </c>
      <c r="D301" s="10">
        <v>3</v>
      </c>
      <c r="E301" s="10">
        <v>62</v>
      </c>
      <c r="F301" s="10">
        <v>2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83</v>
      </c>
      <c r="D302" s="10" t="s">
        <v>265</v>
      </c>
      <c r="E302" s="10">
        <v>81</v>
      </c>
      <c r="F302" s="10">
        <v>2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66</v>
      </c>
      <c r="D303" s="10">
        <v>1</v>
      </c>
      <c r="E303" s="10">
        <v>63</v>
      </c>
      <c r="F303" s="10">
        <v>2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349</v>
      </c>
      <c r="D304" s="10">
        <v>11</v>
      </c>
      <c r="E304" s="10">
        <v>335</v>
      </c>
      <c r="F304" s="10">
        <v>3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69</v>
      </c>
      <c r="D305" s="10">
        <v>2</v>
      </c>
      <c r="E305" s="10">
        <v>66</v>
      </c>
      <c r="F305" s="10">
        <v>1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76</v>
      </c>
      <c r="D306" s="10">
        <v>2</v>
      </c>
      <c r="E306" s="10">
        <v>74</v>
      </c>
      <c r="F306" s="10" t="s">
        <v>265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59</v>
      </c>
      <c r="D307" s="10">
        <v>1</v>
      </c>
      <c r="E307" s="10">
        <v>58</v>
      </c>
      <c r="F307" s="10" t="s">
        <v>265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70</v>
      </c>
      <c r="D308" s="10">
        <v>2</v>
      </c>
      <c r="E308" s="10">
        <v>66</v>
      </c>
      <c r="F308" s="10">
        <v>2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75</v>
      </c>
      <c r="D309" s="10">
        <v>4</v>
      </c>
      <c r="E309" s="10">
        <v>71</v>
      </c>
      <c r="F309" s="10" t="s">
        <v>265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286</v>
      </c>
      <c r="D310" s="10">
        <v>9</v>
      </c>
      <c r="E310" s="10">
        <v>268</v>
      </c>
      <c r="F310" s="10">
        <v>9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51</v>
      </c>
      <c r="D311" s="10">
        <v>2</v>
      </c>
      <c r="E311" s="10">
        <v>47</v>
      </c>
      <c r="F311" s="10">
        <v>2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65</v>
      </c>
      <c r="D312" s="10" t="s">
        <v>265</v>
      </c>
      <c r="E312" s="10">
        <v>62</v>
      </c>
      <c r="F312" s="10">
        <v>3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67</v>
      </c>
      <c r="D313" s="10">
        <v>2</v>
      </c>
      <c r="E313" s="10">
        <v>61</v>
      </c>
      <c r="F313" s="10">
        <v>4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49</v>
      </c>
      <c r="D314" s="10">
        <v>3</v>
      </c>
      <c r="E314" s="10">
        <v>46</v>
      </c>
      <c r="F314" s="10" t="s">
        <v>265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54</v>
      </c>
      <c r="D315" s="10">
        <v>2</v>
      </c>
      <c r="E315" s="10">
        <v>52</v>
      </c>
      <c r="F315" s="10" t="s">
        <v>265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244</v>
      </c>
      <c r="D316" s="10">
        <v>8</v>
      </c>
      <c r="E316" s="10">
        <v>220</v>
      </c>
      <c r="F316" s="10">
        <v>16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52</v>
      </c>
      <c r="D317" s="10">
        <v>3</v>
      </c>
      <c r="E317" s="10">
        <v>47</v>
      </c>
      <c r="F317" s="10">
        <v>2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60</v>
      </c>
      <c r="D318" s="10">
        <v>2</v>
      </c>
      <c r="E318" s="10">
        <v>52</v>
      </c>
      <c r="F318" s="10">
        <v>6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53</v>
      </c>
      <c r="D319" s="10">
        <v>2</v>
      </c>
      <c r="E319" s="10">
        <v>47</v>
      </c>
      <c r="F319" s="10">
        <v>4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38</v>
      </c>
      <c r="D320" s="10" t="s">
        <v>265</v>
      </c>
      <c r="E320" s="10">
        <v>36</v>
      </c>
      <c r="F320" s="10">
        <v>2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41</v>
      </c>
      <c r="D321" s="10">
        <v>1</v>
      </c>
      <c r="E321" s="10">
        <v>38</v>
      </c>
      <c r="F321" s="10">
        <v>2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116</v>
      </c>
      <c r="D322" s="10">
        <v>5</v>
      </c>
      <c r="E322" s="10">
        <v>104</v>
      </c>
      <c r="F322" s="10">
        <v>7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28</v>
      </c>
      <c r="D323" s="10">
        <v>2</v>
      </c>
      <c r="E323" s="10">
        <v>26</v>
      </c>
      <c r="F323" s="10" t="s">
        <v>265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25</v>
      </c>
      <c r="D324" s="10" t="s">
        <v>265</v>
      </c>
      <c r="E324" s="10">
        <v>24</v>
      </c>
      <c r="F324" s="10">
        <v>1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30</v>
      </c>
      <c r="D325" s="10">
        <v>2</v>
      </c>
      <c r="E325" s="10">
        <v>26</v>
      </c>
      <c r="F325" s="10">
        <v>2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16</v>
      </c>
      <c r="D326" s="10" t="s">
        <v>265</v>
      </c>
      <c r="E326" s="10">
        <v>13</v>
      </c>
      <c r="F326" s="10">
        <v>3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17</v>
      </c>
      <c r="D327" s="10">
        <v>1</v>
      </c>
      <c r="E327" s="10">
        <v>15</v>
      </c>
      <c r="F327" s="10">
        <v>1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63</v>
      </c>
      <c r="D328" s="10" t="s">
        <v>265</v>
      </c>
      <c r="E328" s="10">
        <v>58</v>
      </c>
      <c r="F328" s="10">
        <v>5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13</v>
      </c>
      <c r="D329" s="10" t="s">
        <v>265</v>
      </c>
      <c r="E329" s="10">
        <v>12</v>
      </c>
      <c r="F329" s="10">
        <v>1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15</v>
      </c>
      <c r="D330" s="10" t="s">
        <v>265</v>
      </c>
      <c r="E330" s="10">
        <v>15</v>
      </c>
      <c r="F330" s="10" t="s">
        <v>265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10</v>
      </c>
      <c r="D331" s="10" t="s">
        <v>265</v>
      </c>
      <c r="E331" s="10">
        <v>10</v>
      </c>
      <c r="F331" s="10" t="s">
        <v>265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18</v>
      </c>
      <c r="D332" s="10" t="s">
        <v>265</v>
      </c>
      <c r="E332" s="10">
        <v>14</v>
      </c>
      <c r="F332" s="10">
        <v>4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7</v>
      </c>
      <c r="D333" s="10" t="s">
        <v>265</v>
      </c>
      <c r="E333" s="10">
        <v>7</v>
      </c>
      <c r="F333" s="10" t="s">
        <v>265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40</v>
      </c>
      <c r="D334" s="5">
        <v>1</v>
      </c>
      <c r="E334" s="5">
        <v>33</v>
      </c>
      <c r="F334" s="5">
        <v>6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4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7.832031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189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6170</v>
      </c>
      <c r="D5" s="3">
        <v>2077</v>
      </c>
      <c r="E5" s="3">
        <v>3922</v>
      </c>
      <c r="F5" s="3">
        <v>171</v>
      </c>
    </row>
    <row r="6" spans="1:32" ht="12" customHeight="1">
      <c r="A6" s="33" t="s">
        <v>254</v>
      </c>
      <c r="B6" s="1" t="s">
        <v>8</v>
      </c>
      <c r="C6" s="10">
        <v>342</v>
      </c>
      <c r="D6" s="10">
        <v>249</v>
      </c>
      <c r="E6" s="10">
        <v>11</v>
      </c>
      <c r="F6" s="10">
        <v>82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59</v>
      </c>
      <c r="D7" s="10">
        <v>17</v>
      </c>
      <c r="E7" s="10">
        <v>2</v>
      </c>
      <c r="F7" s="10">
        <v>40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55</v>
      </c>
      <c r="D8" s="10">
        <v>26</v>
      </c>
      <c r="E8" s="10">
        <v>3</v>
      </c>
      <c r="F8" s="10">
        <v>26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74</v>
      </c>
      <c r="D9" s="10">
        <v>58</v>
      </c>
      <c r="E9" s="10">
        <v>4</v>
      </c>
      <c r="F9" s="10">
        <v>12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75</v>
      </c>
      <c r="D10" s="10">
        <v>69</v>
      </c>
      <c r="E10" s="10">
        <v>2</v>
      </c>
      <c r="F10" s="10">
        <v>4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79</v>
      </c>
      <c r="D11" s="10">
        <v>79</v>
      </c>
      <c r="E11" s="10" t="s">
        <v>265</v>
      </c>
      <c r="F11" s="10" t="s">
        <v>265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466</v>
      </c>
      <c r="D12" s="10">
        <v>461</v>
      </c>
      <c r="E12" s="10">
        <v>4</v>
      </c>
      <c r="F12" s="10">
        <v>1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101</v>
      </c>
      <c r="D13" s="10">
        <v>98</v>
      </c>
      <c r="E13" s="10">
        <v>2</v>
      </c>
      <c r="F13" s="10">
        <v>1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86</v>
      </c>
      <c r="D14" s="10">
        <v>86</v>
      </c>
      <c r="E14" s="10" t="s">
        <v>265</v>
      </c>
      <c r="F14" s="10" t="s">
        <v>265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80</v>
      </c>
      <c r="D15" s="10">
        <v>80</v>
      </c>
      <c r="E15" s="10" t="s">
        <v>265</v>
      </c>
      <c r="F15" s="10" t="s">
        <v>265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112</v>
      </c>
      <c r="D16" s="10">
        <v>112</v>
      </c>
      <c r="E16" s="10" t="s">
        <v>265</v>
      </c>
      <c r="F16" s="10" t="s">
        <v>265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87</v>
      </c>
      <c r="D17" s="10">
        <v>85</v>
      </c>
      <c r="E17" s="10">
        <v>2</v>
      </c>
      <c r="F17" s="10" t="s">
        <v>265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463</v>
      </c>
      <c r="D18" s="10">
        <v>455</v>
      </c>
      <c r="E18" s="10">
        <v>4</v>
      </c>
      <c r="F18" s="10">
        <v>4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85</v>
      </c>
      <c r="D19" s="10">
        <v>83</v>
      </c>
      <c r="E19" s="10">
        <v>1</v>
      </c>
      <c r="F19" s="10">
        <v>1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96</v>
      </c>
      <c r="D20" s="10">
        <v>96</v>
      </c>
      <c r="E20" s="10" t="s">
        <v>265</v>
      </c>
      <c r="F20" s="10" t="s">
        <v>265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93</v>
      </c>
      <c r="D21" s="10">
        <v>91</v>
      </c>
      <c r="E21" s="10">
        <v>1</v>
      </c>
      <c r="F21" s="10">
        <v>1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91</v>
      </c>
      <c r="D22" s="10">
        <v>90</v>
      </c>
      <c r="E22" s="10">
        <v>1</v>
      </c>
      <c r="F22" s="10" t="s">
        <v>265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98</v>
      </c>
      <c r="D23" s="10">
        <v>95</v>
      </c>
      <c r="E23" s="10">
        <v>1</v>
      </c>
      <c r="F23" s="10">
        <v>2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472</v>
      </c>
      <c r="D24" s="10">
        <v>392</v>
      </c>
      <c r="E24" s="10">
        <v>78</v>
      </c>
      <c r="F24" s="10">
        <v>2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95</v>
      </c>
      <c r="D25" s="10">
        <v>94</v>
      </c>
      <c r="E25" s="10">
        <v>1</v>
      </c>
      <c r="F25" s="10" t="s">
        <v>265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102</v>
      </c>
      <c r="D26" s="10">
        <v>97</v>
      </c>
      <c r="E26" s="10">
        <v>4</v>
      </c>
      <c r="F26" s="10">
        <v>1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85</v>
      </c>
      <c r="D27" s="10">
        <v>78</v>
      </c>
      <c r="E27" s="10">
        <v>7</v>
      </c>
      <c r="F27" s="10" t="s">
        <v>265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99</v>
      </c>
      <c r="D28" s="10">
        <v>63</v>
      </c>
      <c r="E28" s="10">
        <v>36</v>
      </c>
      <c r="F28" s="10" t="s">
        <v>265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91</v>
      </c>
      <c r="D29" s="10">
        <v>60</v>
      </c>
      <c r="E29" s="10">
        <v>30</v>
      </c>
      <c r="F29" s="10">
        <v>1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435</v>
      </c>
      <c r="D30" s="10">
        <v>170</v>
      </c>
      <c r="E30" s="10">
        <v>263</v>
      </c>
      <c r="F30" s="10">
        <v>2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81</v>
      </c>
      <c r="D31" s="10">
        <v>39</v>
      </c>
      <c r="E31" s="10">
        <v>42</v>
      </c>
      <c r="F31" s="10" t="s">
        <v>265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86</v>
      </c>
      <c r="D32" s="10">
        <v>35</v>
      </c>
      <c r="E32" s="10">
        <v>50</v>
      </c>
      <c r="F32" s="10">
        <v>1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84</v>
      </c>
      <c r="D33" s="10">
        <v>36</v>
      </c>
      <c r="E33" s="10">
        <v>48</v>
      </c>
      <c r="F33" s="10" t="s">
        <v>265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90</v>
      </c>
      <c r="D34" s="10">
        <v>34</v>
      </c>
      <c r="E34" s="10">
        <v>56</v>
      </c>
      <c r="F34" s="10" t="s">
        <v>265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94</v>
      </c>
      <c r="D35" s="10">
        <v>26</v>
      </c>
      <c r="E35" s="10">
        <v>67</v>
      </c>
      <c r="F35" s="10">
        <v>1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432</v>
      </c>
      <c r="D36" s="10">
        <v>96</v>
      </c>
      <c r="E36" s="10">
        <v>336</v>
      </c>
      <c r="F36" s="10" t="s">
        <v>265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94</v>
      </c>
      <c r="D37" s="10">
        <v>26</v>
      </c>
      <c r="E37" s="10">
        <v>68</v>
      </c>
      <c r="F37" s="10" t="s">
        <v>265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79</v>
      </c>
      <c r="D38" s="10">
        <v>22</v>
      </c>
      <c r="E38" s="10">
        <v>57</v>
      </c>
      <c r="F38" s="10" t="s">
        <v>265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104</v>
      </c>
      <c r="D39" s="10">
        <v>17</v>
      </c>
      <c r="E39" s="10">
        <v>87</v>
      </c>
      <c r="F39" s="10" t="s">
        <v>265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88</v>
      </c>
      <c r="D40" s="10">
        <v>17</v>
      </c>
      <c r="E40" s="10">
        <v>71</v>
      </c>
      <c r="F40" s="10" t="s">
        <v>265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67</v>
      </c>
      <c r="D41" s="10">
        <v>14</v>
      </c>
      <c r="E41" s="10">
        <v>53</v>
      </c>
      <c r="F41" s="10" t="s">
        <v>265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469</v>
      </c>
      <c r="D42" s="10">
        <v>59</v>
      </c>
      <c r="E42" s="10">
        <v>404</v>
      </c>
      <c r="F42" s="10">
        <v>6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108</v>
      </c>
      <c r="D43" s="10">
        <v>16</v>
      </c>
      <c r="E43" s="10">
        <v>92</v>
      </c>
      <c r="F43" s="10" t="s">
        <v>265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118</v>
      </c>
      <c r="D44" s="10">
        <v>12</v>
      </c>
      <c r="E44" s="10">
        <v>104</v>
      </c>
      <c r="F44" s="10">
        <v>2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77</v>
      </c>
      <c r="D45" s="10">
        <v>11</v>
      </c>
      <c r="E45" s="10">
        <v>65</v>
      </c>
      <c r="F45" s="10">
        <v>1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96</v>
      </c>
      <c r="D46" s="10">
        <v>11</v>
      </c>
      <c r="E46" s="10">
        <v>83</v>
      </c>
      <c r="F46" s="10">
        <v>2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70</v>
      </c>
      <c r="D47" s="10">
        <v>9</v>
      </c>
      <c r="E47" s="10">
        <v>60</v>
      </c>
      <c r="F47" s="10">
        <v>1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404</v>
      </c>
      <c r="D48" s="10">
        <v>40</v>
      </c>
      <c r="E48" s="10">
        <v>358</v>
      </c>
      <c r="F48" s="10">
        <v>6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75</v>
      </c>
      <c r="D49" s="10">
        <v>10</v>
      </c>
      <c r="E49" s="10">
        <v>64</v>
      </c>
      <c r="F49" s="10">
        <v>1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80</v>
      </c>
      <c r="D50" s="10">
        <v>5</v>
      </c>
      <c r="E50" s="10">
        <v>75</v>
      </c>
      <c r="F50" s="10" t="s">
        <v>265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78</v>
      </c>
      <c r="D51" s="10">
        <v>4</v>
      </c>
      <c r="E51" s="10">
        <v>71</v>
      </c>
      <c r="F51" s="10">
        <v>3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89</v>
      </c>
      <c r="D52" s="10">
        <v>10</v>
      </c>
      <c r="E52" s="10">
        <v>77</v>
      </c>
      <c r="F52" s="10">
        <v>2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82</v>
      </c>
      <c r="D53" s="10">
        <v>11</v>
      </c>
      <c r="E53" s="10">
        <v>71</v>
      </c>
      <c r="F53" s="10" t="s">
        <v>265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453</v>
      </c>
      <c r="D54" s="10">
        <v>32</v>
      </c>
      <c r="E54" s="10">
        <v>418</v>
      </c>
      <c r="F54" s="10">
        <v>3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79</v>
      </c>
      <c r="D55" s="10">
        <v>6</v>
      </c>
      <c r="E55" s="10">
        <v>72</v>
      </c>
      <c r="F55" s="10">
        <v>1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84</v>
      </c>
      <c r="D56" s="10">
        <v>8</v>
      </c>
      <c r="E56" s="10">
        <v>76</v>
      </c>
      <c r="F56" s="10" t="s">
        <v>265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115</v>
      </c>
      <c r="D57" s="10">
        <v>9</v>
      </c>
      <c r="E57" s="10">
        <v>106</v>
      </c>
      <c r="F57" s="10" t="s">
        <v>265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92</v>
      </c>
      <c r="D58" s="10">
        <v>2</v>
      </c>
      <c r="E58" s="10">
        <v>89</v>
      </c>
      <c r="F58" s="10">
        <v>1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83</v>
      </c>
      <c r="D59" s="10">
        <v>7</v>
      </c>
      <c r="E59" s="10">
        <v>75</v>
      </c>
      <c r="F59" s="10">
        <v>1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395</v>
      </c>
      <c r="D60" s="10">
        <v>37</v>
      </c>
      <c r="E60" s="10">
        <v>350</v>
      </c>
      <c r="F60" s="10">
        <v>8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67</v>
      </c>
      <c r="D61" s="10">
        <v>6</v>
      </c>
      <c r="E61" s="10">
        <v>60</v>
      </c>
      <c r="F61" s="10">
        <v>1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81</v>
      </c>
      <c r="D62" s="10">
        <v>5</v>
      </c>
      <c r="E62" s="10">
        <v>74</v>
      </c>
      <c r="F62" s="10">
        <v>2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90</v>
      </c>
      <c r="D63" s="10">
        <v>6</v>
      </c>
      <c r="E63" s="10">
        <v>81</v>
      </c>
      <c r="F63" s="10">
        <v>3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72</v>
      </c>
      <c r="D64" s="10">
        <v>10</v>
      </c>
      <c r="E64" s="10">
        <v>61</v>
      </c>
      <c r="F64" s="10">
        <v>1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85</v>
      </c>
      <c r="D65" s="10">
        <v>10</v>
      </c>
      <c r="E65" s="10">
        <v>74</v>
      </c>
      <c r="F65" s="10">
        <v>1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329</v>
      </c>
      <c r="D66" s="10">
        <v>19</v>
      </c>
      <c r="E66" s="10">
        <v>300</v>
      </c>
      <c r="F66" s="10">
        <v>10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79</v>
      </c>
      <c r="D67" s="10">
        <v>2</v>
      </c>
      <c r="E67" s="10">
        <v>76</v>
      </c>
      <c r="F67" s="10">
        <v>1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66</v>
      </c>
      <c r="D68" s="10">
        <v>5</v>
      </c>
      <c r="E68" s="10">
        <v>58</v>
      </c>
      <c r="F68" s="10">
        <v>3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59</v>
      </c>
      <c r="D69" s="10">
        <v>2</v>
      </c>
      <c r="E69" s="10">
        <v>53</v>
      </c>
      <c r="F69" s="10">
        <v>4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68</v>
      </c>
      <c r="D70" s="10">
        <v>5</v>
      </c>
      <c r="E70" s="10">
        <v>62</v>
      </c>
      <c r="F70" s="10">
        <v>1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57</v>
      </c>
      <c r="D71" s="10">
        <v>5</v>
      </c>
      <c r="E71" s="10">
        <v>51</v>
      </c>
      <c r="F71" s="10">
        <v>1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321</v>
      </c>
      <c r="D72" s="10">
        <v>21</v>
      </c>
      <c r="E72" s="10">
        <v>294</v>
      </c>
      <c r="F72" s="10">
        <v>6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54</v>
      </c>
      <c r="D73" s="10">
        <v>2</v>
      </c>
      <c r="E73" s="10">
        <v>52</v>
      </c>
      <c r="F73" s="10" t="s">
        <v>265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68</v>
      </c>
      <c r="D74" s="10">
        <v>7</v>
      </c>
      <c r="E74" s="10">
        <v>60</v>
      </c>
      <c r="F74" s="10">
        <v>1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67</v>
      </c>
      <c r="D75" s="10">
        <v>3</v>
      </c>
      <c r="E75" s="10">
        <v>61</v>
      </c>
      <c r="F75" s="10">
        <v>3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70</v>
      </c>
      <c r="D76" s="10">
        <v>4</v>
      </c>
      <c r="E76" s="10">
        <v>65</v>
      </c>
      <c r="F76" s="10">
        <v>1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62</v>
      </c>
      <c r="D77" s="10">
        <v>5</v>
      </c>
      <c r="E77" s="10">
        <v>56</v>
      </c>
      <c r="F77" s="10">
        <v>1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301</v>
      </c>
      <c r="D78" s="10">
        <v>12</v>
      </c>
      <c r="E78" s="10">
        <v>282</v>
      </c>
      <c r="F78" s="10">
        <v>7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61</v>
      </c>
      <c r="D79" s="10">
        <v>2</v>
      </c>
      <c r="E79" s="10">
        <v>59</v>
      </c>
      <c r="F79" s="10" t="s">
        <v>265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61</v>
      </c>
      <c r="D80" s="10">
        <v>3</v>
      </c>
      <c r="E80" s="10">
        <v>57</v>
      </c>
      <c r="F80" s="10">
        <v>1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69</v>
      </c>
      <c r="D81" s="10">
        <v>3</v>
      </c>
      <c r="E81" s="10">
        <v>62</v>
      </c>
      <c r="F81" s="10">
        <v>4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51</v>
      </c>
      <c r="D82" s="10">
        <v>1</v>
      </c>
      <c r="E82" s="10">
        <v>49</v>
      </c>
      <c r="F82" s="10">
        <v>1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59</v>
      </c>
      <c r="D83" s="10">
        <v>3</v>
      </c>
      <c r="E83" s="10">
        <v>55</v>
      </c>
      <c r="F83" s="10">
        <v>1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261</v>
      </c>
      <c r="D84" s="10">
        <v>9</v>
      </c>
      <c r="E84" s="10">
        <v>246</v>
      </c>
      <c r="F84" s="10">
        <v>6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58</v>
      </c>
      <c r="D85" s="10" t="s">
        <v>265</v>
      </c>
      <c r="E85" s="10">
        <v>57</v>
      </c>
      <c r="F85" s="10">
        <v>1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55</v>
      </c>
      <c r="D86" s="10">
        <v>3</v>
      </c>
      <c r="E86" s="10">
        <v>51</v>
      </c>
      <c r="F86" s="10">
        <v>1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54</v>
      </c>
      <c r="D87" s="10">
        <v>1</v>
      </c>
      <c r="E87" s="10">
        <v>53</v>
      </c>
      <c r="F87" s="10" t="s">
        <v>265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40</v>
      </c>
      <c r="D88" s="10">
        <v>3</v>
      </c>
      <c r="E88" s="10">
        <v>36</v>
      </c>
      <c r="F88" s="10">
        <v>1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54</v>
      </c>
      <c r="D89" s="10">
        <v>2</v>
      </c>
      <c r="E89" s="10">
        <v>49</v>
      </c>
      <c r="F89" s="10">
        <v>3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223</v>
      </c>
      <c r="D90" s="10">
        <v>4</v>
      </c>
      <c r="E90" s="10">
        <v>212</v>
      </c>
      <c r="F90" s="10">
        <v>7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49</v>
      </c>
      <c r="D91" s="10" t="s">
        <v>265</v>
      </c>
      <c r="E91" s="10">
        <v>46</v>
      </c>
      <c r="F91" s="10">
        <v>3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44</v>
      </c>
      <c r="D92" s="10">
        <v>1</v>
      </c>
      <c r="E92" s="10">
        <v>42</v>
      </c>
      <c r="F92" s="10">
        <v>1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47</v>
      </c>
      <c r="D93" s="10">
        <v>2</v>
      </c>
      <c r="E93" s="10">
        <v>44</v>
      </c>
      <c r="F93" s="10">
        <v>1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42</v>
      </c>
      <c r="D94" s="10" t="s">
        <v>265</v>
      </c>
      <c r="E94" s="10">
        <v>40</v>
      </c>
      <c r="F94" s="10">
        <v>2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41</v>
      </c>
      <c r="D95" s="10">
        <v>1</v>
      </c>
      <c r="E95" s="10">
        <v>40</v>
      </c>
      <c r="F95" s="10" t="s">
        <v>265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172</v>
      </c>
      <c r="D96" s="10">
        <v>7</v>
      </c>
      <c r="E96" s="10">
        <v>160</v>
      </c>
      <c r="F96" s="10">
        <v>5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39</v>
      </c>
      <c r="D97" s="10" t="s">
        <v>265</v>
      </c>
      <c r="E97" s="10">
        <v>37</v>
      </c>
      <c r="F97" s="10">
        <v>2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39</v>
      </c>
      <c r="D98" s="10" t="s">
        <v>265</v>
      </c>
      <c r="E98" s="10">
        <v>38</v>
      </c>
      <c r="F98" s="10">
        <v>1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35</v>
      </c>
      <c r="D99" s="10">
        <v>3</v>
      </c>
      <c r="E99" s="10">
        <v>32</v>
      </c>
      <c r="F99" s="10" t="s">
        <v>265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29</v>
      </c>
      <c r="D100" s="10">
        <v>3</v>
      </c>
      <c r="E100" s="10">
        <v>25</v>
      </c>
      <c r="F100" s="10">
        <v>1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30</v>
      </c>
      <c r="D101" s="10">
        <v>1</v>
      </c>
      <c r="E101" s="10">
        <v>28</v>
      </c>
      <c r="F101" s="10">
        <v>1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134</v>
      </c>
      <c r="D102" s="10">
        <v>8</v>
      </c>
      <c r="E102" s="10">
        <v>116</v>
      </c>
      <c r="F102" s="10">
        <v>10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29</v>
      </c>
      <c r="D103" s="10">
        <v>2</v>
      </c>
      <c r="E103" s="10">
        <v>27</v>
      </c>
      <c r="F103" s="10" t="s">
        <v>265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32</v>
      </c>
      <c r="D104" s="10">
        <v>1</v>
      </c>
      <c r="E104" s="10">
        <v>27</v>
      </c>
      <c r="F104" s="10">
        <v>4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33</v>
      </c>
      <c r="D105" s="10">
        <v>2</v>
      </c>
      <c r="E105" s="10">
        <v>27</v>
      </c>
      <c r="F105" s="10">
        <v>4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25</v>
      </c>
      <c r="D106" s="10">
        <v>1</v>
      </c>
      <c r="E106" s="10">
        <v>23</v>
      </c>
      <c r="F106" s="10">
        <v>1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15</v>
      </c>
      <c r="D107" s="10">
        <v>2</v>
      </c>
      <c r="E107" s="10">
        <v>12</v>
      </c>
      <c r="F107" s="10">
        <v>1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62</v>
      </c>
      <c r="D108" s="10">
        <v>2</v>
      </c>
      <c r="E108" s="10">
        <v>58</v>
      </c>
      <c r="F108" s="10">
        <v>2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21</v>
      </c>
      <c r="D109" s="10" t="s">
        <v>265</v>
      </c>
      <c r="E109" s="10">
        <v>21</v>
      </c>
      <c r="F109" s="10" t="s">
        <v>265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10</v>
      </c>
      <c r="D110" s="10">
        <v>2</v>
      </c>
      <c r="E110" s="10">
        <v>8</v>
      </c>
      <c r="F110" s="10" t="s">
        <v>265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10</v>
      </c>
      <c r="D111" s="10" t="s">
        <v>265</v>
      </c>
      <c r="E111" s="10">
        <v>9</v>
      </c>
      <c r="F111" s="10">
        <v>1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11</v>
      </c>
      <c r="D112" s="10" t="s">
        <v>265</v>
      </c>
      <c r="E112" s="10">
        <v>11</v>
      </c>
      <c r="F112" s="10" t="s">
        <v>265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10</v>
      </c>
      <c r="D113" s="10" t="s">
        <v>265</v>
      </c>
      <c r="E113" s="10">
        <v>9</v>
      </c>
      <c r="F113" s="10">
        <v>1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36</v>
      </c>
      <c r="D114" s="10">
        <v>4</v>
      </c>
      <c r="E114" s="10">
        <v>28</v>
      </c>
      <c r="F114" s="10">
        <v>4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3180</v>
      </c>
      <c r="D115" s="3">
        <v>1170</v>
      </c>
      <c r="E115" s="3">
        <v>1924</v>
      </c>
      <c r="F115" s="3">
        <v>86</v>
      </c>
    </row>
    <row r="116" spans="1:11" ht="12" customHeight="1">
      <c r="A116" s="33" t="s">
        <v>254</v>
      </c>
      <c r="B116" s="1" t="s">
        <v>8</v>
      </c>
      <c r="C116" s="10">
        <v>173</v>
      </c>
      <c r="D116" s="10">
        <v>127</v>
      </c>
      <c r="E116" s="10">
        <v>6</v>
      </c>
      <c r="F116" s="10">
        <v>40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36</v>
      </c>
      <c r="D117" s="10">
        <v>13</v>
      </c>
      <c r="E117" s="10">
        <v>2</v>
      </c>
      <c r="F117" s="10">
        <v>21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21</v>
      </c>
      <c r="D118" s="10">
        <v>8</v>
      </c>
      <c r="E118" s="10">
        <v>2</v>
      </c>
      <c r="F118" s="10">
        <v>11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41</v>
      </c>
      <c r="D119" s="10">
        <v>32</v>
      </c>
      <c r="E119" s="10">
        <v>1</v>
      </c>
      <c r="F119" s="10">
        <v>8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40</v>
      </c>
      <c r="D120" s="10">
        <v>39</v>
      </c>
      <c r="E120" s="10">
        <v>1</v>
      </c>
      <c r="F120" s="10" t="s">
        <v>265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35</v>
      </c>
      <c r="D121" s="10">
        <v>35</v>
      </c>
      <c r="E121" s="10" t="s">
        <v>265</v>
      </c>
      <c r="F121" s="10" t="s">
        <v>265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227</v>
      </c>
      <c r="D122" s="10">
        <v>226</v>
      </c>
      <c r="E122" s="10">
        <v>1</v>
      </c>
      <c r="F122" s="10" t="s">
        <v>265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48</v>
      </c>
      <c r="D123" s="10">
        <v>48</v>
      </c>
      <c r="E123" s="10" t="s">
        <v>265</v>
      </c>
      <c r="F123" s="10" t="s">
        <v>265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33</v>
      </c>
      <c r="D124" s="10">
        <v>33</v>
      </c>
      <c r="E124" s="10" t="s">
        <v>265</v>
      </c>
      <c r="F124" s="10" t="s">
        <v>265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42</v>
      </c>
      <c r="D125" s="10">
        <v>42</v>
      </c>
      <c r="E125" s="10" t="s">
        <v>265</v>
      </c>
      <c r="F125" s="10" t="s">
        <v>265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54</v>
      </c>
      <c r="D126" s="10">
        <v>54</v>
      </c>
      <c r="E126" s="10" t="s">
        <v>265</v>
      </c>
      <c r="F126" s="10" t="s">
        <v>265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50</v>
      </c>
      <c r="D127" s="10">
        <v>49</v>
      </c>
      <c r="E127" s="10">
        <v>1</v>
      </c>
      <c r="F127" s="10" t="s">
        <v>265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251</v>
      </c>
      <c r="D128" s="10">
        <v>248</v>
      </c>
      <c r="E128" s="10">
        <v>1</v>
      </c>
      <c r="F128" s="10">
        <v>2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46</v>
      </c>
      <c r="D129" s="10">
        <v>45</v>
      </c>
      <c r="E129" s="10" t="s">
        <v>265</v>
      </c>
      <c r="F129" s="10">
        <v>1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55</v>
      </c>
      <c r="D130" s="10">
        <v>55</v>
      </c>
      <c r="E130" s="10" t="s">
        <v>265</v>
      </c>
      <c r="F130" s="10" t="s">
        <v>265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51</v>
      </c>
      <c r="D131" s="10">
        <v>49</v>
      </c>
      <c r="E131" s="10">
        <v>1</v>
      </c>
      <c r="F131" s="10">
        <v>1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52</v>
      </c>
      <c r="D132" s="10">
        <v>52</v>
      </c>
      <c r="E132" s="10" t="s">
        <v>265</v>
      </c>
      <c r="F132" s="10" t="s">
        <v>265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47</v>
      </c>
      <c r="D133" s="10">
        <v>47</v>
      </c>
      <c r="E133" s="10" t="s">
        <v>265</v>
      </c>
      <c r="F133" s="10" t="s">
        <v>265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218</v>
      </c>
      <c r="D134" s="10">
        <v>196</v>
      </c>
      <c r="E134" s="10">
        <v>21</v>
      </c>
      <c r="F134" s="10">
        <v>1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46</v>
      </c>
      <c r="D135" s="10">
        <v>46</v>
      </c>
      <c r="E135" s="10" t="s">
        <v>265</v>
      </c>
      <c r="F135" s="10" t="s">
        <v>265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52</v>
      </c>
      <c r="D136" s="10">
        <v>49</v>
      </c>
      <c r="E136" s="10">
        <v>2</v>
      </c>
      <c r="F136" s="10">
        <v>1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39</v>
      </c>
      <c r="D137" s="10">
        <v>38</v>
      </c>
      <c r="E137" s="10">
        <v>1</v>
      </c>
      <c r="F137" s="10" t="s">
        <v>265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40</v>
      </c>
      <c r="D138" s="10">
        <v>30</v>
      </c>
      <c r="E138" s="10">
        <v>10</v>
      </c>
      <c r="F138" s="10" t="s">
        <v>265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41</v>
      </c>
      <c r="D139" s="10">
        <v>33</v>
      </c>
      <c r="E139" s="10">
        <v>8</v>
      </c>
      <c r="F139" s="10" t="s">
        <v>265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211</v>
      </c>
      <c r="D140" s="10">
        <v>120</v>
      </c>
      <c r="E140" s="10">
        <v>89</v>
      </c>
      <c r="F140" s="10">
        <v>2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31</v>
      </c>
      <c r="D141" s="10">
        <v>20</v>
      </c>
      <c r="E141" s="10">
        <v>11</v>
      </c>
      <c r="F141" s="10" t="s">
        <v>265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36</v>
      </c>
      <c r="D142" s="10">
        <v>23</v>
      </c>
      <c r="E142" s="10">
        <v>12</v>
      </c>
      <c r="F142" s="10">
        <v>1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55</v>
      </c>
      <c r="D143" s="10">
        <v>33</v>
      </c>
      <c r="E143" s="10">
        <v>22</v>
      </c>
      <c r="F143" s="10" t="s">
        <v>265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39</v>
      </c>
      <c r="D144" s="10">
        <v>23</v>
      </c>
      <c r="E144" s="10">
        <v>16</v>
      </c>
      <c r="F144" s="10" t="s">
        <v>265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50</v>
      </c>
      <c r="D145" s="10">
        <v>21</v>
      </c>
      <c r="E145" s="10">
        <v>28</v>
      </c>
      <c r="F145" s="10">
        <v>1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224</v>
      </c>
      <c r="D146" s="10">
        <v>71</v>
      </c>
      <c r="E146" s="10">
        <v>153</v>
      </c>
      <c r="F146" s="10" t="s">
        <v>265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47</v>
      </c>
      <c r="D147" s="10">
        <v>21</v>
      </c>
      <c r="E147" s="10">
        <v>26</v>
      </c>
      <c r="F147" s="10" t="s">
        <v>265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42</v>
      </c>
      <c r="D148" s="10">
        <v>14</v>
      </c>
      <c r="E148" s="10">
        <v>28</v>
      </c>
      <c r="F148" s="10" t="s">
        <v>265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53</v>
      </c>
      <c r="D149" s="10">
        <v>11</v>
      </c>
      <c r="E149" s="10">
        <v>42</v>
      </c>
      <c r="F149" s="10" t="s">
        <v>265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50</v>
      </c>
      <c r="D150" s="10">
        <v>16</v>
      </c>
      <c r="E150" s="10">
        <v>34</v>
      </c>
      <c r="F150" s="10" t="s">
        <v>265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32</v>
      </c>
      <c r="D151" s="10">
        <v>9</v>
      </c>
      <c r="E151" s="10">
        <v>23</v>
      </c>
      <c r="F151" s="10" t="s">
        <v>265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235</v>
      </c>
      <c r="D152" s="10">
        <v>39</v>
      </c>
      <c r="E152" s="10">
        <v>195</v>
      </c>
      <c r="F152" s="10">
        <v>1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56</v>
      </c>
      <c r="D153" s="10">
        <v>12</v>
      </c>
      <c r="E153" s="10">
        <v>44</v>
      </c>
      <c r="F153" s="10" t="s">
        <v>265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64</v>
      </c>
      <c r="D154" s="10">
        <v>8</v>
      </c>
      <c r="E154" s="10">
        <v>56</v>
      </c>
      <c r="F154" s="10" t="s">
        <v>265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40</v>
      </c>
      <c r="D155" s="10">
        <v>8</v>
      </c>
      <c r="E155" s="10">
        <v>31</v>
      </c>
      <c r="F155" s="10">
        <v>1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40</v>
      </c>
      <c r="D156" s="10">
        <v>5</v>
      </c>
      <c r="E156" s="10">
        <v>35</v>
      </c>
      <c r="F156" s="10" t="s">
        <v>265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35</v>
      </c>
      <c r="D157" s="10">
        <v>6</v>
      </c>
      <c r="E157" s="10">
        <v>29</v>
      </c>
      <c r="F157" s="10" t="s">
        <v>265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214</v>
      </c>
      <c r="D158" s="10">
        <v>33</v>
      </c>
      <c r="E158" s="10">
        <v>178</v>
      </c>
      <c r="F158" s="10">
        <v>3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42</v>
      </c>
      <c r="D159" s="10">
        <v>8</v>
      </c>
      <c r="E159" s="10">
        <v>34</v>
      </c>
      <c r="F159" s="10" t="s">
        <v>265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46</v>
      </c>
      <c r="D160" s="10">
        <v>5</v>
      </c>
      <c r="E160" s="10">
        <v>41</v>
      </c>
      <c r="F160" s="10" t="s">
        <v>265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37</v>
      </c>
      <c r="D161" s="10">
        <v>3</v>
      </c>
      <c r="E161" s="10">
        <v>32</v>
      </c>
      <c r="F161" s="10">
        <v>2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42</v>
      </c>
      <c r="D162" s="10">
        <v>7</v>
      </c>
      <c r="E162" s="10">
        <v>34</v>
      </c>
      <c r="F162" s="10">
        <v>1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47</v>
      </c>
      <c r="D163" s="10">
        <v>10</v>
      </c>
      <c r="E163" s="10">
        <v>37</v>
      </c>
      <c r="F163" s="10" t="s">
        <v>265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221</v>
      </c>
      <c r="D164" s="10">
        <v>23</v>
      </c>
      <c r="E164" s="10">
        <v>197</v>
      </c>
      <c r="F164" s="10">
        <v>1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48</v>
      </c>
      <c r="D165" s="10">
        <v>4</v>
      </c>
      <c r="E165" s="10">
        <v>44</v>
      </c>
      <c r="F165" s="10" t="s">
        <v>265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41</v>
      </c>
      <c r="D166" s="10">
        <v>7</v>
      </c>
      <c r="E166" s="10">
        <v>34</v>
      </c>
      <c r="F166" s="10" t="s">
        <v>265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53</v>
      </c>
      <c r="D167" s="10">
        <v>6</v>
      </c>
      <c r="E167" s="10">
        <v>47</v>
      </c>
      <c r="F167" s="10" t="s">
        <v>265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38</v>
      </c>
      <c r="D168" s="10">
        <v>1</v>
      </c>
      <c r="E168" s="10">
        <v>37</v>
      </c>
      <c r="F168" s="10" t="s">
        <v>265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41</v>
      </c>
      <c r="D169" s="10">
        <v>5</v>
      </c>
      <c r="E169" s="10">
        <v>35</v>
      </c>
      <c r="F169" s="10">
        <v>1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209</v>
      </c>
      <c r="D170" s="10">
        <v>30</v>
      </c>
      <c r="E170" s="10">
        <v>174</v>
      </c>
      <c r="F170" s="10">
        <v>5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34</v>
      </c>
      <c r="D171" s="10">
        <v>5</v>
      </c>
      <c r="E171" s="10">
        <v>29</v>
      </c>
      <c r="F171" s="10" t="s">
        <v>265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41</v>
      </c>
      <c r="D172" s="10">
        <v>4</v>
      </c>
      <c r="E172" s="10">
        <v>36</v>
      </c>
      <c r="F172" s="10">
        <v>1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46</v>
      </c>
      <c r="D173" s="10">
        <v>5</v>
      </c>
      <c r="E173" s="10">
        <v>38</v>
      </c>
      <c r="F173" s="10">
        <v>3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38</v>
      </c>
      <c r="D174" s="10">
        <v>8</v>
      </c>
      <c r="E174" s="10">
        <v>30</v>
      </c>
      <c r="F174" s="10" t="s">
        <v>265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50</v>
      </c>
      <c r="D175" s="10">
        <v>8</v>
      </c>
      <c r="E175" s="10">
        <v>41</v>
      </c>
      <c r="F175" s="10">
        <v>1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173</v>
      </c>
      <c r="D176" s="10">
        <v>10</v>
      </c>
      <c r="E176" s="10">
        <v>157</v>
      </c>
      <c r="F176" s="10">
        <v>6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44</v>
      </c>
      <c r="D177" s="10">
        <v>1</v>
      </c>
      <c r="E177" s="10">
        <v>42</v>
      </c>
      <c r="F177" s="10">
        <v>1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35</v>
      </c>
      <c r="D178" s="10">
        <v>3</v>
      </c>
      <c r="E178" s="10">
        <v>31</v>
      </c>
      <c r="F178" s="10">
        <v>1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31</v>
      </c>
      <c r="D179" s="10">
        <v>2</v>
      </c>
      <c r="E179" s="10">
        <v>26</v>
      </c>
      <c r="F179" s="10">
        <v>3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30</v>
      </c>
      <c r="D180" s="10">
        <v>1</v>
      </c>
      <c r="E180" s="10">
        <v>29</v>
      </c>
      <c r="F180" s="10" t="s">
        <v>265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33</v>
      </c>
      <c r="D181" s="10">
        <v>3</v>
      </c>
      <c r="E181" s="10">
        <v>29</v>
      </c>
      <c r="F181" s="10">
        <v>1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184</v>
      </c>
      <c r="D182" s="10">
        <v>12</v>
      </c>
      <c r="E182" s="10">
        <v>169</v>
      </c>
      <c r="F182" s="10">
        <v>3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33</v>
      </c>
      <c r="D183" s="10">
        <v>1</v>
      </c>
      <c r="E183" s="10">
        <v>32</v>
      </c>
      <c r="F183" s="10" t="s">
        <v>265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37</v>
      </c>
      <c r="D184" s="10">
        <v>7</v>
      </c>
      <c r="E184" s="10">
        <v>30</v>
      </c>
      <c r="F184" s="10" t="s">
        <v>265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38</v>
      </c>
      <c r="D185" s="10">
        <v>1</v>
      </c>
      <c r="E185" s="10">
        <v>36</v>
      </c>
      <c r="F185" s="10">
        <v>1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47</v>
      </c>
      <c r="D186" s="10">
        <v>2</v>
      </c>
      <c r="E186" s="10">
        <v>44</v>
      </c>
      <c r="F186" s="10">
        <v>1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29</v>
      </c>
      <c r="D187" s="10">
        <v>1</v>
      </c>
      <c r="E187" s="10">
        <v>27</v>
      </c>
      <c r="F187" s="10">
        <v>1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144</v>
      </c>
      <c r="D188" s="10">
        <v>6</v>
      </c>
      <c r="E188" s="10">
        <v>135</v>
      </c>
      <c r="F188" s="10">
        <v>3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31</v>
      </c>
      <c r="D189" s="10">
        <v>1</v>
      </c>
      <c r="E189" s="10">
        <v>30</v>
      </c>
      <c r="F189" s="10" t="s">
        <v>265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28</v>
      </c>
      <c r="D190" s="10">
        <v>2</v>
      </c>
      <c r="E190" s="10">
        <v>26</v>
      </c>
      <c r="F190" s="10" t="s">
        <v>265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29</v>
      </c>
      <c r="D191" s="10">
        <v>1</v>
      </c>
      <c r="E191" s="10">
        <v>25</v>
      </c>
      <c r="F191" s="10">
        <v>3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30</v>
      </c>
      <c r="D192" s="10">
        <v>1</v>
      </c>
      <c r="E192" s="10">
        <v>29</v>
      </c>
      <c r="F192" s="10" t="s">
        <v>265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26</v>
      </c>
      <c r="D193" s="10">
        <v>1</v>
      </c>
      <c r="E193" s="10">
        <v>25</v>
      </c>
      <c r="F193" s="10" t="s">
        <v>265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136</v>
      </c>
      <c r="D194" s="10">
        <v>7</v>
      </c>
      <c r="E194" s="10">
        <v>126</v>
      </c>
      <c r="F194" s="10">
        <v>3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28</v>
      </c>
      <c r="D195" s="10" t="s">
        <v>265</v>
      </c>
      <c r="E195" s="10">
        <v>28</v>
      </c>
      <c r="F195" s="10" t="s">
        <v>265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25</v>
      </c>
      <c r="D196" s="10">
        <v>2</v>
      </c>
      <c r="E196" s="10">
        <v>23</v>
      </c>
      <c r="F196" s="10" t="s">
        <v>265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29</v>
      </c>
      <c r="D197" s="10">
        <v>1</v>
      </c>
      <c r="E197" s="10">
        <v>28</v>
      </c>
      <c r="F197" s="10" t="s">
        <v>265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18</v>
      </c>
      <c r="D198" s="10">
        <v>3</v>
      </c>
      <c r="E198" s="10">
        <v>15</v>
      </c>
      <c r="F198" s="10" t="s">
        <v>265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36</v>
      </c>
      <c r="D199" s="10">
        <v>1</v>
      </c>
      <c r="E199" s="10">
        <v>32</v>
      </c>
      <c r="F199" s="10">
        <v>3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107</v>
      </c>
      <c r="D200" s="10">
        <v>3</v>
      </c>
      <c r="E200" s="10">
        <v>101</v>
      </c>
      <c r="F200" s="10">
        <v>3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25</v>
      </c>
      <c r="D201" s="10" t="s">
        <v>265</v>
      </c>
      <c r="E201" s="10">
        <v>23</v>
      </c>
      <c r="F201" s="10">
        <v>2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19</v>
      </c>
      <c r="D202" s="10">
        <v>1</v>
      </c>
      <c r="E202" s="10">
        <v>18</v>
      </c>
      <c r="F202" s="10" t="s">
        <v>265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21</v>
      </c>
      <c r="D203" s="10">
        <v>1</v>
      </c>
      <c r="E203" s="10">
        <v>20</v>
      </c>
      <c r="F203" s="10" t="s">
        <v>265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22</v>
      </c>
      <c r="D204" s="10" t="s">
        <v>265</v>
      </c>
      <c r="E204" s="10">
        <v>21</v>
      </c>
      <c r="F204" s="10">
        <v>1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20</v>
      </c>
      <c r="D205" s="10">
        <v>1</v>
      </c>
      <c r="E205" s="10">
        <v>19</v>
      </c>
      <c r="F205" s="10" t="s">
        <v>265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96</v>
      </c>
      <c r="D206" s="10">
        <v>6</v>
      </c>
      <c r="E206" s="10">
        <v>88</v>
      </c>
      <c r="F206" s="10">
        <v>2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23</v>
      </c>
      <c r="D207" s="10" t="s">
        <v>265</v>
      </c>
      <c r="E207" s="10">
        <v>23</v>
      </c>
      <c r="F207" s="10" t="s">
        <v>265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23</v>
      </c>
      <c r="D208" s="10" t="s">
        <v>265</v>
      </c>
      <c r="E208" s="10">
        <v>22</v>
      </c>
      <c r="F208" s="10">
        <v>1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16</v>
      </c>
      <c r="D209" s="10">
        <v>2</v>
      </c>
      <c r="E209" s="10">
        <v>14</v>
      </c>
      <c r="F209" s="10" t="s">
        <v>265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19</v>
      </c>
      <c r="D210" s="10">
        <v>3</v>
      </c>
      <c r="E210" s="10">
        <v>15</v>
      </c>
      <c r="F210" s="10">
        <v>1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15</v>
      </c>
      <c r="D211" s="10">
        <v>1</v>
      </c>
      <c r="E211" s="10">
        <v>14</v>
      </c>
      <c r="F211" s="10" t="s">
        <v>265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86</v>
      </c>
      <c r="D212" s="10">
        <v>8</v>
      </c>
      <c r="E212" s="10">
        <v>72</v>
      </c>
      <c r="F212" s="10">
        <v>6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18</v>
      </c>
      <c r="D213" s="10">
        <v>2</v>
      </c>
      <c r="E213" s="10">
        <v>16</v>
      </c>
      <c r="F213" s="10" t="s">
        <v>265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18</v>
      </c>
      <c r="D214" s="10">
        <v>1</v>
      </c>
      <c r="E214" s="10">
        <v>14</v>
      </c>
      <c r="F214" s="10">
        <v>3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22</v>
      </c>
      <c r="D215" s="10">
        <v>2</v>
      </c>
      <c r="E215" s="10">
        <v>18</v>
      </c>
      <c r="F215" s="10">
        <v>2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19</v>
      </c>
      <c r="D216" s="10">
        <v>1</v>
      </c>
      <c r="E216" s="10">
        <v>18</v>
      </c>
      <c r="F216" s="10" t="s">
        <v>265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9</v>
      </c>
      <c r="D217" s="10">
        <v>2</v>
      </c>
      <c r="E217" s="10">
        <v>6</v>
      </c>
      <c r="F217" s="10">
        <v>1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41</v>
      </c>
      <c r="D218" s="10">
        <v>1</v>
      </c>
      <c r="E218" s="10">
        <v>38</v>
      </c>
      <c r="F218" s="10">
        <v>2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12</v>
      </c>
      <c r="D219" s="10" t="s">
        <v>265</v>
      </c>
      <c r="E219" s="10">
        <v>12</v>
      </c>
      <c r="F219" s="10" t="s">
        <v>265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7</v>
      </c>
      <c r="D220" s="10">
        <v>1</v>
      </c>
      <c r="E220" s="10">
        <v>6</v>
      </c>
      <c r="F220" s="10" t="s">
        <v>265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9</v>
      </c>
      <c r="D221" s="10" t="s">
        <v>265</v>
      </c>
      <c r="E221" s="10">
        <v>8</v>
      </c>
      <c r="F221" s="10">
        <v>1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6</v>
      </c>
      <c r="D222" s="10" t="s">
        <v>265</v>
      </c>
      <c r="E222" s="10">
        <v>6</v>
      </c>
      <c r="F222" s="10" t="s">
        <v>265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7</v>
      </c>
      <c r="D223" s="10" t="s">
        <v>265</v>
      </c>
      <c r="E223" s="10">
        <v>6</v>
      </c>
      <c r="F223" s="10">
        <v>1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30</v>
      </c>
      <c r="D224" s="10">
        <v>4</v>
      </c>
      <c r="E224" s="10">
        <v>23</v>
      </c>
      <c r="F224" s="10">
        <v>3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2990</v>
      </c>
      <c r="D225" s="3">
        <v>907</v>
      </c>
      <c r="E225" s="3">
        <v>1998</v>
      </c>
      <c r="F225" s="3">
        <v>85</v>
      </c>
    </row>
    <row r="226" spans="1:11" ht="12" customHeight="1">
      <c r="A226" s="33" t="s">
        <v>254</v>
      </c>
      <c r="B226" s="1" t="s">
        <v>8</v>
      </c>
      <c r="C226" s="10">
        <v>169</v>
      </c>
      <c r="D226" s="10">
        <v>122</v>
      </c>
      <c r="E226" s="10">
        <v>5</v>
      </c>
      <c r="F226" s="10">
        <v>42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23</v>
      </c>
      <c r="D227" s="10">
        <v>4</v>
      </c>
      <c r="E227" s="10" t="s">
        <v>265</v>
      </c>
      <c r="F227" s="10">
        <v>19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34</v>
      </c>
      <c r="D228" s="10">
        <v>18</v>
      </c>
      <c r="E228" s="10">
        <v>1</v>
      </c>
      <c r="F228" s="10">
        <v>15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33</v>
      </c>
      <c r="D229" s="10">
        <v>26</v>
      </c>
      <c r="E229" s="10">
        <v>3</v>
      </c>
      <c r="F229" s="10">
        <v>4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35</v>
      </c>
      <c r="D230" s="10">
        <v>30</v>
      </c>
      <c r="E230" s="10">
        <v>1</v>
      </c>
      <c r="F230" s="10">
        <v>4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44</v>
      </c>
      <c r="D231" s="10">
        <v>44</v>
      </c>
      <c r="E231" s="10" t="s">
        <v>265</v>
      </c>
      <c r="F231" s="10" t="s">
        <v>265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239</v>
      </c>
      <c r="D232" s="10">
        <v>235</v>
      </c>
      <c r="E232" s="10">
        <v>3</v>
      </c>
      <c r="F232" s="10">
        <v>1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53</v>
      </c>
      <c r="D233" s="10">
        <v>50</v>
      </c>
      <c r="E233" s="10">
        <v>2</v>
      </c>
      <c r="F233" s="10">
        <v>1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53</v>
      </c>
      <c r="D234" s="10">
        <v>53</v>
      </c>
      <c r="E234" s="10" t="s">
        <v>265</v>
      </c>
      <c r="F234" s="10" t="s">
        <v>265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38</v>
      </c>
      <c r="D235" s="10">
        <v>38</v>
      </c>
      <c r="E235" s="10" t="s">
        <v>265</v>
      </c>
      <c r="F235" s="10" t="s">
        <v>265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58</v>
      </c>
      <c r="D236" s="10">
        <v>58</v>
      </c>
      <c r="E236" s="10" t="s">
        <v>265</v>
      </c>
      <c r="F236" s="10" t="s">
        <v>265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37</v>
      </c>
      <c r="D237" s="10">
        <v>36</v>
      </c>
      <c r="E237" s="10">
        <v>1</v>
      </c>
      <c r="F237" s="10" t="s">
        <v>265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212</v>
      </c>
      <c r="D238" s="10">
        <v>207</v>
      </c>
      <c r="E238" s="10">
        <v>3</v>
      </c>
      <c r="F238" s="10">
        <v>2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39</v>
      </c>
      <c r="D239" s="10">
        <v>38</v>
      </c>
      <c r="E239" s="10">
        <v>1</v>
      </c>
      <c r="F239" s="10" t="s">
        <v>265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41</v>
      </c>
      <c r="D240" s="10">
        <v>41</v>
      </c>
      <c r="E240" s="10" t="s">
        <v>265</v>
      </c>
      <c r="F240" s="10" t="s">
        <v>265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42</v>
      </c>
      <c r="D241" s="10">
        <v>42</v>
      </c>
      <c r="E241" s="10" t="s">
        <v>265</v>
      </c>
      <c r="F241" s="10" t="s">
        <v>265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39</v>
      </c>
      <c r="D242" s="10">
        <v>38</v>
      </c>
      <c r="E242" s="10">
        <v>1</v>
      </c>
      <c r="F242" s="10" t="s">
        <v>265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51</v>
      </c>
      <c r="D243" s="10">
        <v>48</v>
      </c>
      <c r="E243" s="10">
        <v>1</v>
      </c>
      <c r="F243" s="10">
        <v>2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254</v>
      </c>
      <c r="D244" s="10">
        <v>196</v>
      </c>
      <c r="E244" s="10">
        <v>57</v>
      </c>
      <c r="F244" s="10">
        <v>1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49</v>
      </c>
      <c r="D245" s="10">
        <v>48</v>
      </c>
      <c r="E245" s="10">
        <v>1</v>
      </c>
      <c r="F245" s="10" t="s">
        <v>265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50</v>
      </c>
      <c r="D246" s="10">
        <v>48</v>
      </c>
      <c r="E246" s="10">
        <v>2</v>
      </c>
      <c r="F246" s="10" t="s">
        <v>265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46</v>
      </c>
      <c r="D247" s="10">
        <v>40</v>
      </c>
      <c r="E247" s="10">
        <v>6</v>
      </c>
      <c r="F247" s="10" t="s">
        <v>265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59</v>
      </c>
      <c r="D248" s="10">
        <v>33</v>
      </c>
      <c r="E248" s="10">
        <v>26</v>
      </c>
      <c r="F248" s="10" t="s">
        <v>265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50</v>
      </c>
      <c r="D249" s="10">
        <v>27</v>
      </c>
      <c r="E249" s="10">
        <v>22</v>
      </c>
      <c r="F249" s="10">
        <v>1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224</v>
      </c>
      <c r="D250" s="10">
        <v>50</v>
      </c>
      <c r="E250" s="10">
        <v>174</v>
      </c>
      <c r="F250" s="10" t="s">
        <v>265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50</v>
      </c>
      <c r="D251" s="10">
        <v>19</v>
      </c>
      <c r="E251" s="10">
        <v>31</v>
      </c>
      <c r="F251" s="10" t="s">
        <v>265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50</v>
      </c>
      <c r="D252" s="10">
        <v>12</v>
      </c>
      <c r="E252" s="10">
        <v>38</v>
      </c>
      <c r="F252" s="10" t="s">
        <v>265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29</v>
      </c>
      <c r="D253" s="10">
        <v>3</v>
      </c>
      <c r="E253" s="10">
        <v>26</v>
      </c>
      <c r="F253" s="10" t="s">
        <v>265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51</v>
      </c>
      <c r="D254" s="10">
        <v>11</v>
      </c>
      <c r="E254" s="10">
        <v>40</v>
      </c>
      <c r="F254" s="10" t="s">
        <v>265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44</v>
      </c>
      <c r="D255" s="10">
        <v>5</v>
      </c>
      <c r="E255" s="10">
        <v>39</v>
      </c>
      <c r="F255" s="10" t="s">
        <v>265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208</v>
      </c>
      <c r="D256" s="10">
        <v>25</v>
      </c>
      <c r="E256" s="10">
        <v>183</v>
      </c>
      <c r="F256" s="10" t="s">
        <v>265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47</v>
      </c>
      <c r="D257" s="10">
        <v>5</v>
      </c>
      <c r="E257" s="10">
        <v>42</v>
      </c>
      <c r="F257" s="10" t="s">
        <v>265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37</v>
      </c>
      <c r="D258" s="10">
        <v>8</v>
      </c>
      <c r="E258" s="10">
        <v>29</v>
      </c>
      <c r="F258" s="10" t="s">
        <v>265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51</v>
      </c>
      <c r="D259" s="10">
        <v>6</v>
      </c>
      <c r="E259" s="10">
        <v>45</v>
      </c>
      <c r="F259" s="10" t="s">
        <v>265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38</v>
      </c>
      <c r="D260" s="10">
        <v>1</v>
      </c>
      <c r="E260" s="10">
        <v>37</v>
      </c>
      <c r="F260" s="10" t="s">
        <v>265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35</v>
      </c>
      <c r="D261" s="10">
        <v>5</v>
      </c>
      <c r="E261" s="10">
        <v>30</v>
      </c>
      <c r="F261" s="10" t="s">
        <v>265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234</v>
      </c>
      <c r="D262" s="10">
        <v>20</v>
      </c>
      <c r="E262" s="10">
        <v>209</v>
      </c>
      <c r="F262" s="10">
        <v>5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52</v>
      </c>
      <c r="D263" s="10">
        <v>4</v>
      </c>
      <c r="E263" s="10">
        <v>48</v>
      </c>
      <c r="F263" s="10" t="s">
        <v>265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54</v>
      </c>
      <c r="D264" s="10">
        <v>4</v>
      </c>
      <c r="E264" s="10">
        <v>48</v>
      </c>
      <c r="F264" s="10">
        <v>2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37</v>
      </c>
      <c r="D265" s="10">
        <v>3</v>
      </c>
      <c r="E265" s="10">
        <v>34</v>
      </c>
      <c r="F265" s="10" t="s">
        <v>265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56</v>
      </c>
      <c r="D266" s="10">
        <v>6</v>
      </c>
      <c r="E266" s="10">
        <v>48</v>
      </c>
      <c r="F266" s="10">
        <v>2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35</v>
      </c>
      <c r="D267" s="10">
        <v>3</v>
      </c>
      <c r="E267" s="10">
        <v>31</v>
      </c>
      <c r="F267" s="10">
        <v>1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190</v>
      </c>
      <c r="D268" s="10">
        <v>7</v>
      </c>
      <c r="E268" s="10">
        <v>180</v>
      </c>
      <c r="F268" s="10">
        <v>3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33</v>
      </c>
      <c r="D269" s="10">
        <v>2</v>
      </c>
      <c r="E269" s="10">
        <v>30</v>
      </c>
      <c r="F269" s="10">
        <v>1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34</v>
      </c>
      <c r="D270" s="10" t="s">
        <v>265</v>
      </c>
      <c r="E270" s="10">
        <v>34</v>
      </c>
      <c r="F270" s="10" t="s">
        <v>265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41</v>
      </c>
      <c r="D271" s="10">
        <v>1</v>
      </c>
      <c r="E271" s="10">
        <v>39</v>
      </c>
      <c r="F271" s="10">
        <v>1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47</v>
      </c>
      <c r="D272" s="10">
        <v>3</v>
      </c>
      <c r="E272" s="10">
        <v>43</v>
      </c>
      <c r="F272" s="10">
        <v>1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35</v>
      </c>
      <c r="D273" s="10">
        <v>1</v>
      </c>
      <c r="E273" s="10">
        <v>34</v>
      </c>
      <c r="F273" s="10" t="s">
        <v>265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232</v>
      </c>
      <c r="D274" s="10">
        <v>9</v>
      </c>
      <c r="E274" s="10">
        <v>221</v>
      </c>
      <c r="F274" s="10">
        <v>2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31</v>
      </c>
      <c r="D275" s="10">
        <v>2</v>
      </c>
      <c r="E275" s="10">
        <v>28</v>
      </c>
      <c r="F275" s="10">
        <v>1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43</v>
      </c>
      <c r="D276" s="10">
        <v>1</v>
      </c>
      <c r="E276" s="10">
        <v>42</v>
      </c>
      <c r="F276" s="10" t="s">
        <v>265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62</v>
      </c>
      <c r="D277" s="10">
        <v>3</v>
      </c>
      <c r="E277" s="10">
        <v>59</v>
      </c>
      <c r="F277" s="10" t="s">
        <v>265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54</v>
      </c>
      <c r="D278" s="10">
        <v>1</v>
      </c>
      <c r="E278" s="10">
        <v>52</v>
      </c>
      <c r="F278" s="10">
        <v>1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42</v>
      </c>
      <c r="D279" s="10">
        <v>2</v>
      </c>
      <c r="E279" s="10">
        <v>40</v>
      </c>
      <c r="F279" s="10" t="s">
        <v>265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186</v>
      </c>
      <c r="D280" s="10">
        <v>7</v>
      </c>
      <c r="E280" s="10">
        <v>176</v>
      </c>
      <c r="F280" s="10">
        <v>3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33</v>
      </c>
      <c r="D281" s="10">
        <v>1</v>
      </c>
      <c r="E281" s="10">
        <v>31</v>
      </c>
      <c r="F281" s="10">
        <v>1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40</v>
      </c>
      <c r="D282" s="10">
        <v>1</v>
      </c>
      <c r="E282" s="10">
        <v>38</v>
      </c>
      <c r="F282" s="10">
        <v>1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44</v>
      </c>
      <c r="D283" s="10">
        <v>1</v>
      </c>
      <c r="E283" s="10">
        <v>43</v>
      </c>
      <c r="F283" s="10" t="s">
        <v>265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34</v>
      </c>
      <c r="D284" s="10">
        <v>2</v>
      </c>
      <c r="E284" s="10">
        <v>31</v>
      </c>
      <c r="F284" s="10">
        <v>1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35</v>
      </c>
      <c r="D285" s="10">
        <v>2</v>
      </c>
      <c r="E285" s="10">
        <v>33</v>
      </c>
      <c r="F285" s="10" t="s">
        <v>265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156</v>
      </c>
      <c r="D286" s="10">
        <v>9</v>
      </c>
      <c r="E286" s="10">
        <v>143</v>
      </c>
      <c r="F286" s="10">
        <v>4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35</v>
      </c>
      <c r="D287" s="10">
        <v>1</v>
      </c>
      <c r="E287" s="10">
        <v>34</v>
      </c>
      <c r="F287" s="10" t="s">
        <v>265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31</v>
      </c>
      <c r="D288" s="10">
        <v>2</v>
      </c>
      <c r="E288" s="10">
        <v>27</v>
      </c>
      <c r="F288" s="10">
        <v>2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28</v>
      </c>
      <c r="D289" s="10" t="s">
        <v>265</v>
      </c>
      <c r="E289" s="10">
        <v>27</v>
      </c>
      <c r="F289" s="10">
        <v>1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38</v>
      </c>
      <c r="D290" s="10">
        <v>4</v>
      </c>
      <c r="E290" s="10">
        <v>33</v>
      </c>
      <c r="F290" s="10">
        <v>1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24</v>
      </c>
      <c r="D291" s="10">
        <v>2</v>
      </c>
      <c r="E291" s="10">
        <v>22</v>
      </c>
      <c r="F291" s="10" t="s">
        <v>265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137</v>
      </c>
      <c r="D292" s="10">
        <v>9</v>
      </c>
      <c r="E292" s="10">
        <v>125</v>
      </c>
      <c r="F292" s="10">
        <v>3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21</v>
      </c>
      <c r="D293" s="10">
        <v>1</v>
      </c>
      <c r="E293" s="10">
        <v>20</v>
      </c>
      <c r="F293" s="10" t="s">
        <v>265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31</v>
      </c>
      <c r="D294" s="10" t="s">
        <v>265</v>
      </c>
      <c r="E294" s="10">
        <v>30</v>
      </c>
      <c r="F294" s="10">
        <v>1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29</v>
      </c>
      <c r="D295" s="10">
        <v>2</v>
      </c>
      <c r="E295" s="10">
        <v>25</v>
      </c>
      <c r="F295" s="10">
        <v>2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23</v>
      </c>
      <c r="D296" s="10">
        <v>2</v>
      </c>
      <c r="E296" s="10">
        <v>21</v>
      </c>
      <c r="F296" s="10" t="s">
        <v>265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33</v>
      </c>
      <c r="D297" s="10">
        <v>4</v>
      </c>
      <c r="E297" s="10">
        <v>29</v>
      </c>
      <c r="F297" s="10" t="s">
        <v>265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157</v>
      </c>
      <c r="D298" s="10">
        <v>6</v>
      </c>
      <c r="E298" s="10">
        <v>147</v>
      </c>
      <c r="F298" s="10">
        <v>4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30</v>
      </c>
      <c r="D299" s="10">
        <v>1</v>
      </c>
      <c r="E299" s="10">
        <v>29</v>
      </c>
      <c r="F299" s="10" t="s">
        <v>265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33</v>
      </c>
      <c r="D300" s="10">
        <v>1</v>
      </c>
      <c r="E300" s="10">
        <v>31</v>
      </c>
      <c r="F300" s="10">
        <v>1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40</v>
      </c>
      <c r="D301" s="10">
        <v>2</v>
      </c>
      <c r="E301" s="10">
        <v>37</v>
      </c>
      <c r="F301" s="10">
        <v>1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21</v>
      </c>
      <c r="D302" s="10" t="s">
        <v>265</v>
      </c>
      <c r="E302" s="10">
        <v>20</v>
      </c>
      <c r="F302" s="10">
        <v>1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33</v>
      </c>
      <c r="D303" s="10">
        <v>2</v>
      </c>
      <c r="E303" s="10">
        <v>30</v>
      </c>
      <c r="F303" s="10">
        <v>1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125</v>
      </c>
      <c r="D304" s="10">
        <v>2</v>
      </c>
      <c r="E304" s="10">
        <v>120</v>
      </c>
      <c r="F304" s="10">
        <v>3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30</v>
      </c>
      <c r="D305" s="10" t="s">
        <v>265</v>
      </c>
      <c r="E305" s="10">
        <v>29</v>
      </c>
      <c r="F305" s="10">
        <v>1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30</v>
      </c>
      <c r="D306" s="10">
        <v>1</v>
      </c>
      <c r="E306" s="10">
        <v>28</v>
      </c>
      <c r="F306" s="10">
        <v>1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25</v>
      </c>
      <c r="D307" s="10" t="s">
        <v>265</v>
      </c>
      <c r="E307" s="10">
        <v>25</v>
      </c>
      <c r="F307" s="10" t="s">
        <v>265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22</v>
      </c>
      <c r="D308" s="10" t="s">
        <v>265</v>
      </c>
      <c r="E308" s="10">
        <v>21</v>
      </c>
      <c r="F308" s="10">
        <v>1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18</v>
      </c>
      <c r="D309" s="10">
        <v>1</v>
      </c>
      <c r="E309" s="10">
        <v>17</v>
      </c>
      <c r="F309" s="10" t="s">
        <v>265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116</v>
      </c>
      <c r="D310" s="10">
        <v>1</v>
      </c>
      <c r="E310" s="10">
        <v>111</v>
      </c>
      <c r="F310" s="10">
        <v>4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24</v>
      </c>
      <c r="D311" s="10" t="s">
        <v>265</v>
      </c>
      <c r="E311" s="10">
        <v>23</v>
      </c>
      <c r="F311" s="10">
        <v>1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25</v>
      </c>
      <c r="D312" s="10" t="s">
        <v>265</v>
      </c>
      <c r="E312" s="10">
        <v>24</v>
      </c>
      <c r="F312" s="10">
        <v>1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26</v>
      </c>
      <c r="D313" s="10">
        <v>1</v>
      </c>
      <c r="E313" s="10">
        <v>24</v>
      </c>
      <c r="F313" s="10">
        <v>1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20</v>
      </c>
      <c r="D314" s="10" t="s">
        <v>265</v>
      </c>
      <c r="E314" s="10">
        <v>19</v>
      </c>
      <c r="F314" s="10">
        <v>1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21</v>
      </c>
      <c r="D315" s="10" t="s">
        <v>265</v>
      </c>
      <c r="E315" s="10">
        <v>21</v>
      </c>
      <c r="F315" s="10" t="s">
        <v>265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76</v>
      </c>
      <c r="D316" s="10">
        <v>1</v>
      </c>
      <c r="E316" s="10">
        <v>72</v>
      </c>
      <c r="F316" s="10">
        <v>3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16</v>
      </c>
      <c r="D317" s="10" t="s">
        <v>265</v>
      </c>
      <c r="E317" s="10">
        <v>14</v>
      </c>
      <c r="F317" s="10">
        <v>2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16</v>
      </c>
      <c r="D318" s="10" t="s">
        <v>265</v>
      </c>
      <c r="E318" s="10">
        <v>16</v>
      </c>
      <c r="F318" s="10" t="s">
        <v>265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19</v>
      </c>
      <c r="D319" s="10">
        <v>1</v>
      </c>
      <c r="E319" s="10">
        <v>18</v>
      </c>
      <c r="F319" s="10" t="s">
        <v>265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10</v>
      </c>
      <c r="D320" s="10" t="s">
        <v>265</v>
      </c>
      <c r="E320" s="10">
        <v>10</v>
      </c>
      <c r="F320" s="10" t="s">
        <v>265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15</v>
      </c>
      <c r="D321" s="10" t="s">
        <v>265</v>
      </c>
      <c r="E321" s="10">
        <v>14</v>
      </c>
      <c r="F321" s="10">
        <v>1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48</v>
      </c>
      <c r="D322" s="10" t="s">
        <v>265</v>
      </c>
      <c r="E322" s="10">
        <v>44</v>
      </c>
      <c r="F322" s="10">
        <v>4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11</v>
      </c>
      <c r="D323" s="10" t="s">
        <v>265</v>
      </c>
      <c r="E323" s="10">
        <v>11</v>
      </c>
      <c r="F323" s="10" t="s">
        <v>265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14</v>
      </c>
      <c r="D324" s="10" t="s">
        <v>265</v>
      </c>
      <c r="E324" s="10">
        <v>13</v>
      </c>
      <c r="F324" s="10">
        <v>1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11</v>
      </c>
      <c r="D325" s="10" t="s">
        <v>265</v>
      </c>
      <c r="E325" s="10">
        <v>9</v>
      </c>
      <c r="F325" s="10">
        <v>2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6</v>
      </c>
      <c r="D326" s="10" t="s">
        <v>265</v>
      </c>
      <c r="E326" s="10">
        <v>5</v>
      </c>
      <c r="F326" s="10">
        <v>1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6</v>
      </c>
      <c r="D327" s="10" t="s">
        <v>265</v>
      </c>
      <c r="E327" s="10">
        <v>6</v>
      </c>
      <c r="F327" s="10" t="s">
        <v>265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21</v>
      </c>
      <c r="D328" s="10">
        <v>1</v>
      </c>
      <c r="E328" s="10">
        <v>20</v>
      </c>
      <c r="F328" s="10" t="s">
        <v>265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9</v>
      </c>
      <c r="D329" s="10" t="s">
        <v>265</v>
      </c>
      <c r="E329" s="10">
        <v>9</v>
      </c>
      <c r="F329" s="10" t="s">
        <v>265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3</v>
      </c>
      <c r="D330" s="10">
        <v>1</v>
      </c>
      <c r="E330" s="10">
        <v>2</v>
      </c>
      <c r="F330" s="10" t="s">
        <v>265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1</v>
      </c>
      <c r="D331" s="10" t="s">
        <v>265</v>
      </c>
      <c r="E331" s="10">
        <v>1</v>
      </c>
      <c r="F331" s="10" t="s">
        <v>265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5</v>
      </c>
      <c r="D332" s="10" t="s">
        <v>265</v>
      </c>
      <c r="E332" s="10">
        <v>5</v>
      </c>
      <c r="F332" s="10" t="s">
        <v>265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3</v>
      </c>
      <c r="D333" s="10" t="s">
        <v>265</v>
      </c>
      <c r="E333" s="10">
        <v>3</v>
      </c>
      <c r="F333" s="10" t="s">
        <v>265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6</v>
      </c>
      <c r="D334" s="5" t="s">
        <v>265</v>
      </c>
      <c r="E334" s="5">
        <v>5</v>
      </c>
      <c r="F334" s="5">
        <v>1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5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7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190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45191</v>
      </c>
      <c r="D5" s="3">
        <v>13677</v>
      </c>
      <c r="E5" s="3">
        <v>29386</v>
      </c>
      <c r="F5" s="3">
        <v>2128</v>
      </c>
    </row>
    <row r="6" spans="1:32" ht="12" customHeight="1">
      <c r="A6" s="33" t="s">
        <v>254</v>
      </c>
      <c r="B6" s="1" t="s">
        <v>8</v>
      </c>
      <c r="C6" s="10">
        <v>2869</v>
      </c>
      <c r="D6" s="10">
        <v>1855</v>
      </c>
      <c r="E6" s="10">
        <v>90</v>
      </c>
      <c r="F6" s="10">
        <v>924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532</v>
      </c>
      <c r="D7" s="10">
        <v>91</v>
      </c>
      <c r="E7" s="10">
        <v>20</v>
      </c>
      <c r="F7" s="10">
        <v>421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491</v>
      </c>
      <c r="D8" s="10">
        <v>185</v>
      </c>
      <c r="E8" s="10">
        <v>17</v>
      </c>
      <c r="F8" s="10">
        <v>289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614</v>
      </c>
      <c r="D9" s="10">
        <v>413</v>
      </c>
      <c r="E9" s="10">
        <v>23</v>
      </c>
      <c r="F9" s="10">
        <v>178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589</v>
      </c>
      <c r="D10" s="10">
        <v>551</v>
      </c>
      <c r="E10" s="10">
        <v>14</v>
      </c>
      <c r="F10" s="10">
        <v>24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643</v>
      </c>
      <c r="D11" s="10">
        <v>615</v>
      </c>
      <c r="E11" s="10">
        <v>16</v>
      </c>
      <c r="F11" s="10">
        <v>12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3260</v>
      </c>
      <c r="D12" s="10">
        <v>3185</v>
      </c>
      <c r="E12" s="10">
        <v>37</v>
      </c>
      <c r="F12" s="10">
        <v>38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611</v>
      </c>
      <c r="D13" s="10">
        <v>590</v>
      </c>
      <c r="E13" s="10">
        <v>10</v>
      </c>
      <c r="F13" s="10">
        <v>11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623</v>
      </c>
      <c r="D14" s="10">
        <v>610</v>
      </c>
      <c r="E14" s="10">
        <v>8</v>
      </c>
      <c r="F14" s="10">
        <v>5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680</v>
      </c>
      <c r="D15" s="10">
        <v>663</v>
      </c>
      <c r="E15" s="10">
        <v>8</v>
      </c>
      <c r="F15" s="10">
        <v>9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683</v>
      </c>
      <c r="D16" s="10">
        <v>669</v>
      </c>
      <c r="E16" s="10">
        <v>7</v>
      </c>
      <c r="F16" s="10">
        <v>7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663</v>
      </c>
      <c r="D17" s="10">
        <v>653</v>
      </c>
      <c r="E17" s="10">
        <v>4</v>
      </c>
      <c r="F17" s="10">
        <v>6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3385</v>
      </c>
      <c r="D18" s="10">
        <v>3263</v>
      </c>
      <c r="E18" s="10">
        <v>81</v>
      </c>
      <c r="F18" s="10">
        <v>41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666</v>
      </c>
      <c r="D19" s="10">
        <v>651</v>
      </c>
      <c r="E19" s="10">
        <v>8</v>
      </c>
      <c r="F19" s="10">
        <v>7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693</v>
      </c>
      <c r="D20" s="10">
        <v>671</v>
      </c>
      <c r="E20" s="10">
        <v>10</v>
      </c>
      <c r="F20" s="10">
        <v>12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666</v>
      </c>
      <c r="D21" s="10">
        <v>646</v>
      </c>
      <c r="E21" s="10">
        <v>14</v>
      </c>
      <c r="F21" s="10">
        <v>6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672</v>
      </c>
      <c r="D22" s="10">
        <v>643</v>
      </c>
      <c r="E22" s="10">
        <v>20</v>
      </c>
      <c r="F22" s="10">
        <v>9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688</v>
      </c>
      <c r="D23" s="10">
        <v>652</v>
      </c>
      <c r="E23" s="10">
        <v>29</v>
      </c>
      <c r="F23" s="10">
        <v>7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3255</v>
      </c>
      <c r="D24" s="10">
        <v>2578</v>
      </c>
      <c r="E24" s="10">
        <v>617</v>
      </c>
      <c r="F24" s="10">
        <v>60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715</v>
      </c>
      <c r="D25" s="10">
        <v>665</v>
      </c>
      <c r="E25" s="10">
        <v>41</v>
      </c>
      <c r="F25" s="10">
        <v>9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707</v>
      </c>
      <c r="D26" s="10">
        <v>642</v>
      </c>
      <c r="E26" s="10">
        <v>55</v>
      </c>
      <c r="F26" s="10">
        <v>10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716</v>
      </c>
      <c r="D27" s="10">
        <v>607</v>
      </c>
      <c r="E27" s="10">
        <v>91</v>
      </c>
      <c r="F27" s="10">
        <v>18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582</v>
      </c>
      <c r="D28" s="10">
        <v>394</v>
      </c>
      <c r="E28" s="10">
        <v>172</v>
      </c>
      <c r="F28" s="10">
        <v>16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535</v>
      </c>
      <c r="D29" s="10">
        <v>270</v>
      </c>
      <c r="E29" s="10">
        <v>258</v>
      </c>
      <c r="F29" s="10">
        <v>7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2931</v>
      </c>
      <c r="D30" s="10">
        <v>1003</v>
      </c>
      <c r="E30" s="10">
        <v>1858</v>
      </c>
      <c r="F30" s="10">
        <v>70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562</v>
      </c>
      <c r="D31" s="10">
        <v>259</v>
      </c>
      <c r="E31" s="10">
        <v>288</v>
      </c>
      <c r="F31" s="10">
        <v>15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617</v>
      </c>
      <c r="D32" s="10">
        <v>231</v>
      </c>
      <c r="E32" s="10">
        <v>381</v>
      </c>
      <c r="F32" s="10">
        <v>5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604</v>
      </c>
      <c r="D33" s="10">
        <v>208</v>
      </c>
      <c r="E33" s="10">
        <v>381</v>
      </c>
      <c r="F33" s="10">
        <v>15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578</v>
      </c>
      <c r="D34" s="10">
        <v>160</v>
      </c>
      <c r="E34" s="10">
        <v>397</v>
      </c>
      <c r="F34" s="10">
        <v>21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570</v>
      </c>
      <c r="D35" s="10">
        <v>145</v>
      </c>
      <c r="E35" s="10">
        <v>411</v>
      </c>
      <c r="F35" s="10">
        <v>14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2914</v>
      </c>
      <c r="D36" s="10">
        <v>489</v>
      </c>
      <c r="E36" s="10">
        <v>2365</v>
      </c>
      <c r="F36" s="10">
        <v>60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587</v>
      </c>
      <c r="D37" s="10">
        <v>129</v>
      </c>
      <c r="E37" s="10">
        <v>447</v>
      </c>
      <c r="F37" s="10">
        <v>11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563</v>
      </c>
      <c r="D38" s="10">
        <v>103</v>
      </c>
      <c r="E38" s="10">
        <v>448</v>
      </c>
      <c r="F38" s="10">
        <v>12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591</v>
      </c>
      <c r="D39" s="10">
        <v>95</v>
      </c>
      <c r="E39" s="10">
        <v>479</v>
      </c>
      <c r="F39" s="10">
        <v>17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535</v>
      </c>
      <c r="D40" s="10">
        <v>80</v>
      </c>
      <c r="E40" s="10">
        <v>444</v>
      </c>
      <c r="F40" s="10">
        <v>11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638</v>
      </c>
      <c r="D41" s="10">
        <v>82</v>
      </c>
      <c r="E41" s="10">
        <v>547</v>
      </c>
      <c r="F41" s="10">
        <v>9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3057</v>
      </c>
      <c r="D42" s="10">
        <v>343</v>
      </c>
      <c r="E42" s="10">
        <v>2637</v>
      </c>
      <c r="F42" s="10">
        <v>77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657</v>
      </c>
      <c r="D43" s="10">
        <v>78</v>
      </c>
      <c r="E43" s="10">
        <v>567</v>
      </c>
      <c r="F43" s="10">
        <v>12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634</v>
      </c>
      <c r="D44" s="10">
        <v>83</v>
      </c>
      <c r="E44" s="10">
        <v>534</v>
      </c>
      <c r="F44" s="10">
        <v>17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604</v>
      </c>
      <c r="D45" s="10">
        <v>57</v>
      </c>
      <c r="E45" s="10">
        <v>537</v>
      </c>
      <c r="F45" s="10">
        <v>10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564</v>
      </c>
      <c r="D46" s="10">
        <v>67</v>
      </c>
      <c r="E46" s="10">
        <v>479</v>
      </c>
      <c r="F46" s="10">
        <v>18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598</v>
      </c>
      <c r="D47" s="10">
        <v>58</v>
      </c>
      <c r="E47" s="10">
        <v>520</v>
      </c>
      <c r="F47" s="10">
        <v>20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2984</v>
      </c>
      <c r="D48" s="10">
        <v>201</v>
      </c>
      <c r="E48" s="10">
        <v>2733</v>
      </c>
      <c r="F48" s="10">
        <v>50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582</v>
      </c>
      <c r="D49" s="10">
        <v>40</v>
      </c>
      <c r="E49" s="10">
        <v>531</v>
      </c>
      <c r="F49" s="10">
        <v>11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595</v>
      </c>
      <c r="D50" s="10">
        <v>41</v>
      </c>
      <c r="E50" s="10">
        <v>547</v>
      </c>
      <c r="F50" s="10">
        <v>7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546</v>
      </c>
      <c r="D51" s="10">
        <v>29</v>
      </c>
      <c r="E51" s="10">
        <v>508</v>
      </c>
      <c r="F51" s="10">
        <v>9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629</v>
      </c>
      <c r="D52" s="10">
        <v>46</v>
      </c>
      <c r="E52" s="10">
        <v>572</v>
      </c>
      <c r="F52" s="10">
        <v>11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632</v>
      </c>
      <c r="D53" s="10">
        <v>45</v>
      </c>
      <c r="E53" s="10">
        <v>575</v>
      </c>
      <c r="F53" s="10">
        <v>12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3245</v>
      </c>
      <c r="D54" s="10">
        <v>223</v>
      </c>
      <c r="E54" s="10">
        <v>2945</v>
      </c>
      <c r="F54" s="10">
        <v>77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640</v>
      </c>
      <c r="D55" s="10">
        <v>45</v>
      </c>
      <c r="E55" s="10">
        <v>580</v>
      </c>
      <c r="F55" s="10">
        <v>15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641</v>
      </c>
      <c r="D56" s="10">
        <v>46</v>
      </c>
      <c r="E56" s="10">
        <v>583</v>
      </c>
      <c r="F56" s="10">
        <v>12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667</v>
      </c>
      <c r="D57" s="10">
        <v>40</v>
      </c>
      <c r="E57" s="10">
        <v>620</v>
      </c>
      <c r="F57" s="10">
        <v>7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686</v>
      </c>
      <c r="D58" s="10">
        <v>54</v>
      </c>
      <c r="E58" s="10">
        <v>613</v>
      </c>
      <c r="F58" s="10">
        <v>19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611</v>
      </c>
      <c r="D59" s="10">
        <v>38</v>
      </c>
      <c r="E59" s="10">
        <v>549</v>
      </c>
      <c r="F59" s="10">
        <v>24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2900</v>
      </c>
      <c r="D60" s="10">
        <v>149</v>
      </c>
      <c r="E60" s="10">
        <v>2682</v>
      </c>
      <c r="F60" s="10">
        <v>69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631</v>
      </c>
      <c r="D61" s="10">
        <v>42</v>
      </c>
      <c r="E61" s="10">
        <v>577</v>
      </c>
      <c r="F61" s="10">
        <v>12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590</v>
      </c>
      <c r="D62" s="10">
        <v>24</v>
      </c>
      <c r="E62" s="10">
        <v>554</v>
      </c>
      <c r="F62" s="10">
        <v>12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594</v>
      </c>
      <c r="D63" s="10">
        <v>33</v>
      </c>
      <c r="E63" s="10">
        <v>549</v>
      </c>
      <c r="F63" s="10">
        <v>12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511</v>
      </c>
      <c r="D64" s="10">
        <v>23</v>
      </c>
      <c r="E64" s="10">
        <v>469</v>
      </c>
      <c r="F64" s="10">
        <v>19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574</v>
      </c>
      <c r="D65" s="10">
        <v>27</v>
      </c>
      <c r="E65" s="10">
        <v>533</v>
      </c>
      <c r="F65" s="10">
        <v>14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2587</v>
      </c>
      <c r="D66" s="10">
        <v>89</v>
      </c>
      <c r="E66" s="10">
        <v>2427</v>
      </c>
      <c r="F66" s="10">
        <v>71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564</v>
      </c>
      <c r="D67" s="10">
        <v>28</v>
      </c>
      <c r="E67" s="10">
        <v>521</v>
      </c>
      <c r="F67" s="10">
        <v>15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513</v>
      </c>
      <c r="D68" s="10">
        <v>16</v>
      </c>
      <c r="E68" s="10">
        <v>480</v>
      </c>
      <c r="F68" s="10">
        <v>17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504</v>
      </c>
      <c r="D69" s="10">
        <v>17</v>
      </c>
      <c r="E69" s="10">
        <v>475</v>
      </c>
      <c r="F69" s="10">
        <v>12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505</v>
      </c>
      <c r="D70" s="10">
        <v>17</v>
      </c>
      <c r="E70" s="10">
        <v>475</v>
      </c>
      <c r="F70" s="10">
        <v>13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501</v>
      </c>
      <c r="D71" s="10">
        <v>11</v>
      </c>
      <c r="E71" s="10">
        <v>476</v>
      </c>
      <c r="F71" s="10">
        <v>14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2386</v>
      </c>
      <c r="D72" s="10">
        <v>80</v>
      </c>
      <c r="E72" s="10">
        <v>2207</v>
      </c>
      <c r="F72" s="10">
        <v>99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525</v>
      </c>
      <c r="D73" s="10">
        <v>18</v>
      </c>
      <c r="E73" s="10">
        <v>482</v>
      </c>
      <c r="F73" s="10">
        <v>25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445</v>
      </c>
      <c r="D74" s="10">
        <v>22</v>
      </c>
      <c r="E74" s="10">
        <v>404</v>
      </c>
      <c r="F74" s="10">
        <v>19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466</v>
      </c>
      <c r="D75" s="10">
        <v>18</v>
      </c>
      <c r="E75" s="10">
        <v>430</v>
      </c>
      <c r="F75" s="10">
        <v>18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464</v>
      </c>
      <c r="D76" s="10">
        <v>11</v>
      </c>
      <c r="E76" s="10">
        <v>439</v>
      </c>
      <c r="F76" s="10">
        <v>14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486</v>
      </c>
      <c r="D77" s="10">
        <v>11</v>
      </c>
      <c r="E77" s="10">
        <v>452</v>
      </c>
      <c r="F77" s="10">
        <v>23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2269</v>
      </c>
      <c r="D78" s="10">
        <v>54</v>
      </c>
      <c r="E78" s="10">
        <v>2116</v>
      </c>
      <c r="F78" s="10">
        <v>99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496</v>
      </c>
      <c r="D79" s="10">
        <v>10</v>
      </c>
      <c r="E79" s="10">
        <v>464</v>
      </c>
      <c r="F79" s="10">
        <v>22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484</v>
      </c>
      <c r="D80" s="10">
        <v>11</v>
      </c>
      <c r="E80" s="10">
        <v>450</v>
      </c>
      <c r="F80" s="10">
        <v>23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412</v>
      </c>
      <c r="D81" s="10">
        <v>13</v>
      </c>
      <c r="E81" s="10">
        <v>378</v>
      </c>
      <c r="F81" s="10">
        <v>21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478</v>
      </c>
      <c r="D82" s="10">
        <v>12</v>
      </c>
      <c r="E82" s="10">
        <v>447</v>
      </c>
      <c r="F82" s="10">
        <v>19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399</v>
      </c>
      <c r="D83" s="10">
        <v>8</v>
      </c>
      <c r="E83" s="10">
        <v>377</v>
      </c>
      <c r="F83" s="10">
        <v>14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2058</v>
      </c>
      <c r="D84" s="10">
        <v>34</v>
      </c>
      <c r="E84" s="10">
        <v>1934</v>
      </c>
      <c r="F84" s="10">
        <v>90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459</v>
      </c>
      <c r="D85" s="10">
        <v>8</v>
      </c>
      <c r="E85" s="10">
        <v>434</v>
      </c>
      <c r="F85" s="10">
        <v>17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424</v>
      </c>
      <c r="D86" s="10">
        <v>8</v>
      </c>
      <c r="E86" s="10">
        <v>397</v>
      </c>
      <c r="F86" s="10">
        <v>19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381</v>
      </c>
      <c r="D87" s="10">
        <v>7</v>
      </c>
      <c r="E87" s="10">
        <v>355</v>
      </c>
      <c r="F87" s="10">
        <v>19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396</v>
      </c>
      <c r="D88" s="10">
        <v>6</v>
      </c>
      <c r="E88" s="10">
        <v>373</v>
      </c>
      <c r="F88" s="10">
        <v>17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398</v>
      </c>
      <c r="D89" s="10">
        <v>5</v>
      </c>
      <c r="E89" s="10">
        <v>375</v>
      </c>
      <c r="F89" s="10">
        <v>18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1796</v>
      </c>
      <c r="D90" s="10">
        <v>51</v>
      </c>
      <c r="E90" s="10">
        <v>1654</v>
      </c>
      <c r="F90" s="10">
        <v>91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352</v>
      </c>
      <c r="D91" s="10">
        <v>8</v>
      </c>
      <c r="E91" s="10">
        <v>330</v>
      </c>
      <c r="F91" s="10">
        <v>14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372</v>
      </c>
      <c r="D92" s="10">
        <v>12</v>
      </c>
      <c r="E92" s="10">
        <v>343</v>
      </c>
      <c r="F92" s="10">
        <v>17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376</v>
      </c>
      <c r="D93" s="10">
        <v>9</v>
      </c>
      <c r="E93" s="10">
        <v>346</v>
      </c>
      <c r="F93" s="10">
        <v>21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337</v>
      </c>
      <c r="D94" s="10">
        <v>12</v>
      </c>
      <c r="E94" s="10">
        <v>304</v>
      </c>
      <c r="F94" s="10">
        <v>21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359</v>
      </c>
      <c r="D95" s="10">
        <v>10</v>
      </c>
      <c r="E95" s="10">
        <v>331</v>
      </c>
      <c r="F95" s="10">
        <v>18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1478</v>
      </c>
      <c r="D96" s="10">
        <v>34</v>
      </c>
      <c r="E96" s="10">
        <v>1361</v>
      </c>
      <c r="F96" s="10">
        <v>83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328</v>
      </c>
      <c r="D97" s="10">
        <v>4</v>
      </c>
      <c r="E97" s="10">
        <v>305</v>
      </c>
      <c r="F97" s="10">
        <v>19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315</v>
      </c>
      <c r="D98" s="10">
        <v>11</v>
      </c>
      <c r="E98" s="10">
        <v>277</v>
      </c>
      <c r="F98" s="10">
        <v>27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288</v>
      </c>
      <c r="D99" s="10">
        <v>4</v>
      </c>
      <c r="E99" s="10">
        <v>271</v>
      </c>
      <c r="F99" s="10">
        <v>13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273</v>
      </c>
      <c r="D100" s="10">
        <v>6</v>
      </c>
      <c r="E100" s="10">
        <v>252</v>
      </c>
      <c r="F100" s="10">
        <v>15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274</v>
      </c>
      <c r="D101" s="10">
        <v>9</v>
      </c>
      <c r="E101" s="10">
        <v>256</v>
      </c>
      <c r="F101" s="10">
        <v>9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995</v>
      </c>
      <c r="D102" s="10">
        <v>17</v>
      </c>
      <c r="E102" s="10">
        <v>920</v>
      </c>
      <c r="F102" s="10">
        <v>58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233</v>
      </c>
      <c r="D103" s="10">
        <v>2</v>
      </c>
      <c r="E103" s="10">
        <v>215</v>
      </c>
      <c r="F103" s="10">
        <v>16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213</v>
      </c>
      <c r="D104" s="10">
        <v>5</v>
      </c>
      <c r="E104" s="10">
        <v>194</v>
      </c>
      <c r="F104" s="10">
        <v>14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207</v>
      </c>
      <c r="D105" s="10">
        <v>5</v>
      </c>
      <c r="E105" s="10">
        <v>192</v>
      </c>
      <c r="F105" s="10">
        <v>10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196</v>
      </c>
      <c r="D106" s="10">
        <v>2</v>
      </c>
      <c r="E106" s="10">
        <v>179</v>
      </c>
      <c r="F106" s="10">
        <v>15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146</v>
      </c>
      <c r="D107" s="10">
        <v>3</v>
      </c>
      <c r="E107" s="10">
        <v>140</v>
      </c>
      <c r="F107" s="10">
        <v>3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537</v>
      </c>
      <c r="D108" s="10">
        <v>18</v>
      </c>
      <c r="E108" s="10">
        <v>473</v>
      </c>
      <c r="F108" s="10">
        <v>46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143</v>
      </c>
      <c r="D109" s="10">
        <v>2</v>
      </c>
      <c r="E109" s="10">
        <v>130</v>
      </c>
      <c r="F109" s="10">
        <v>11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115</v>
      </c>
      <c r="D110" s="10">
        <v>7</v>
      </c>
      <c r="E110" s="10">
        <v>102</v>
      </c>
      <c r="F110" s="10">
        <v>6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116</v>
      </c>
      <c r="D111" s="10">
        <v>5</v>
      </c>
      <c r="E111" s="10">
        <v>102</v>
      </c>
      <c r="F111" s="10">
        <v>9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80</v>
      </c>
      <c r="D112" s="10">
        <v>2</v>
      </c>
      <c r="E112" s="10">
        <v>66</v>
      </c>
      <c r="F112" s="10">
        <v>12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83</v>
      </c>
      <c r="D113" s="10">
        <v>2</v>
      </c>
      <c r="E113" s="10">
        <v>73</v>
      </c>
      <c r="F113" s="10">
        <v>8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285</v>
      </c>
      <c r="D114" s="10">
        <v>11</v>
      </c>
      <c r="E114" s="10">
        <v>249</v>
      </c>
      <c r="F114" s="10">
        <v>25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23176</v>
      </c>
      <c r="D115" s="3">
        <v>7351</v>
      </c>
      <c r="E115" s="3">
        <v>14806</v>
      </c>
      <c r="F115" s="3">
        <v>1019</v>
      </c>
    </row>
    <row r="116" spans="1:11" ht="12" customHeight="1">
      <c r="A116" s="33" t="s">
        <v>254</v>
      </c>
      <c r="B116" s="1" t="s">
        <v>8</v>
      </c>
      <c r="C116" s="10">
        <v>1454</v>
      </c>
      <c r="D116" s="10">
        <v>956</v>
      </c>
      <c r="E116" s="10">
        <v>35</v>
      </c>
      <c r="F116" s="10">
        <v>463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246</v>
      </c>
      <c r="D117" s="10">
        <v>43</v>
      </c>
      <c r="E117" s="10">
        <v>9</v>
      </c>
      <c r="F117" s="10">
        <v>194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276</v>
      </c>
      <c r="D118" s="10">
        <v>103</v>
      </c>
      <c r="E118" s="10">
        <v>8</v>
      </c>
      <c r="F118" s="10">
        <v>165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298</v>
      </c>
      <c r="D119" s="10">
        <v>207</v>
      </c>
      <c r="E119" s="10">
        <v>6</v>
      </c>
      <c r="F119" s="10">
        <v>85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313</v>
      </c>
      <c r="D120" s="10">
        <v>292</v>
      </c>
      <c r="E120" s="10">
        <v>8</v>
      </c>
      <c r="F120" s="10">
        <v>13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321</v>
      </c>
      <c r="D121" s="10">
        <v>311</v>
      </c>
      <c r="E121" s="10">
        <v>4</v>
      </c>
      <c r="F121" s="10">
        <v>6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1581</v>
      </c>
      <c r="D122" s="10">
        <v>1553</v>
      </c>
      <c r="E122" s="10">
        <v>14</v>
      </c>
      <c r="F122" s="10">
        <v>14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307</v>
      </c>
      <c r="D123" s="10">
        <v>300</v>
      </c>
      <c r="E123" s="10">
        <v>4</v>
      </c>
      <c r="F123" s="10">
        <v>3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297</v>
      </c>
      <c r="D124" s="10">
        <v>290</v>
      </c>
      <c r="E124" s="10">
        <v>4</v>
      </c>
      <c r="F124" s="10">
        <v>3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339</v>
      </c>
      <c r="D125" s="10">
        <v>331</v>
      </c>
      <c r="E125" s="10">
        <v>4</v>
      </c>
      <c r="F125" s="10">
        <v>4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315</v>
      </c>
      <c r="D126" s="10">
        <v>313</v>
      </c>
      <c r="E126" s="10" t="s">
        <v>265</v>
      </c>
      <c r="F126" s="10">
        <v>2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323</v>
      </c>
      <c r="D127" s="10">
        <v>319</v>
      </c>
      <c r="E127" s="10">
        <v>2</v>
      </c>
      <c r="F127" s="10">
        <v>2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1718</v>
      </c>
      <c r="D128" s="10">
        <v>1664</v>
      </c>
      <c r="E128" s="10">
        <v>33</v>
      </c>
      <c r="F128" s="10">
        <v>21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344</v>
      </c>
      <c r="D129" s="10">
        <v>337</v>
      </c>
      <c r="E129" s="10">
        <v>5</v>
      </c>
      <c r="F129" s="10">
        <v>2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375</v>
      </c>
      <c r="D130" s="10">
        <v>360</v>
      </c>
      <c r="E130" s="10">
        <v>8</v>
      </c>
      <c r="F130" s="10">
        <v>7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333</v>
      </c>
      <c r="D131" s="10">
        <v>326</v>
      </c>
      <c r="E131" s="10">
        <v>3</v>
      </c>
      <c r="F131" s="10">
        <v>4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322</v>
      </c>
      <c r="D132" s="10">
        <v>314</v>
      </c>
      <c r="E132" s="10">
        <v>5</v>
      </c>
      <c r="F132" s="10">
        <v>3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344</v>
      </c>
      <c r="D133" s="10">
        <v>327</v>
      </c>
      <c r="E133" s="10">
        <v>12</v>
      </c>
      <c r="F133" s="10">
        <v>5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1617</v>
      </c>
      <c r="D134" s="10">
        <v>1364</v>
      </c>
      <c r="E134" s="10">
        <v>219</v>
      </c>
      <c r="F134" s="10">
        <v>34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339</v>
      </c>
      <c r="D135" s="10">
        <v>317</v>
      </c>
      <c r="E135" s="10">
        <v>15</v>
      </c>
      <c r="F135" s="10">
        <v>7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359</v>
      </c>
      <c r="D136" s="10">
        <v>338</v>
      </c>
      <c r="E136" s="10">
        <v>15</v>
      </c>
      <c r="F136" s="10">
        <v>6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362</v>
      </c>
      <c r="D137" s="10">
        <v>326</v>
      </c>
      <c r="E137" s="10">
        <v>27</v>
      </c>
      <c r="F137" s="10">
        <v>9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293</v>
      </c>
      <c r="D138" s="10">
        <v>211</v>
      </c>
      <c r="E138" s="10">
        <v>72</v>
      </c>
      <c r="F138" s="10">
        <v>10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264</v>
      </c>
      <c r="D139" s="10">
        <v>172</v>
      </c>
      <c r="E139" s="10">
        <v>90</v>
      </c>
      <c r="F139" s="10">
        <v>2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1479</v>
      </c>
      <c r="D140" s="10">
        <v>646</v>
      </c>
      <c r="E140" s="10">
        <v>802</v>
      </c>
      <c r="F140" s="10">
        <v>31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269</v>
      </c>
      <c r="D141" s="10">
        <v>156</v>
      </c>
      <c r="E141" s="10">
        <v>111</v>
      </c>
      <c r="F141" s="10">
        <v>2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313</v>
      </c>
      <c r="D142" s="10">
        <v>157</v>
      </c>
      <c r="E142" s="10">
        <v>153</v>
      </c>
      <c r="F142" s="10">
        <v>3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307</v>
      </c>
      <c r="D143" s="10">
        <v>142</v>
      </c>
      <c r="E143" s="10">
        <v>158</v>
      </c>
      <c r="F143" s="10">
        <v>7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303</v>
      </c>
      <c r="D144" s="10">
        <v>103</v>
      </c>
      <c r="E144" s="10">
        <v>189</v>
      </c>
      <c r="F144" s="10">
        <v>11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287</v>
      </c>
      <c r="D145" s="10">
        <v>88</v>
      </c>
      <c r="E145" s="10">
        <v>191</v>
      </c>
      <c r="F145" s="10">
        <v>8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1374</v>
      </c>
      <c r="D146" s="10">
        <v>313</v>
      </c>
      <c r="E146" s="10">
        <v>1041</v>
      </c>
      <c r="F146" s="10">
        <v>20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279</v>
      </c>
      <c r="D147" s="10">
        <v>81</v>
      </c>
      <c r="E147" s="10">
        <v>194</v>
      </c>
      <c r="F147" s="10">
        <v>4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261</v>
      </c>
      <c r="D148" s="10">
        <v>60</v>
      </c>
      <c r="E148" s="10">
        <v>200</v>
      </c>
      <c r="F148" s="10">
        <v>1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301</v>
      </c>
      <c r="D149" s="10">
        <v>63</v>
      </c>
      <c r="E149" s="10">
        <v>233</v>
      </c>
      <c r="F149" s="10">
        <v>5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261</v>
      </c>
      <c r="D150" s="10">
        <v>56</v>
      </c>
      <c r="E150" s="10">
        <v>200</v>
      </c>
      <c r="F150" s="10">
        <v>5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272</v>
      </c>
      <c r="D151" s="10">
        <v>53</v>
      </c>
      <c r="E151" s="10">
        <v>214</v>
      </c>
      <c r="F151" s="10">
        <v>5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1518</v>
      </c>
      <c r="D152" s="10">
        <v>224</v>
      </c>
      <c r="E152" s="10">
        <v>1262</v>
      </c>
      <c r="F152" s="10">
        <v>32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316</v>
      </c>
      <c r="D153" s="10">
        <v>50</v>
      </c>
      <c r="E153" s="10">
        <v>261</v>
      </c>
      <c r="F153" s="10">
        <v>5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317</v>
      </c>
      <c r="D154" s="10">
        <v>60</v>
      </c>
      <c r="E154" s="10">
        <v>249</v>
      </c>
      <c r="F154" s="10">
        <v>8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303</v>
      </c>
      <c r="D155" s="10">
        <v>38</v>
      </c>
      <c r="E155" s="10">
        <v>260</v>
      </c>
      <c r="F155" s="10">
        <v>5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286</v>
      </c>
      <c r="D156" s="10">
        <v>40</v>
      </c>
      <c r="E156" s="10">
        <v>239</v>
      </c>
      <c r="F156" s="10">
        <v>7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296</v>
      </c>
      <c r="D157" s="10">
        <v>36</v>
      </c>
      <c r="E157" s="10">
        <v>253</v>
      </c>
      <c r="F157" s="10">
        <v>7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1516</v>
      </c>
      <c r="D158" s="10">
        <v>141</v>
      </c>
      <c r="E158" s="10">
        <v>1353</v>
      </c>
      <c r="F158" s="10">
        <v>22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284</v>
      </c>
      <c r="D159" s="10">
        <v>25</v>
      </c>
      <c r="E159" s="10">
        <v>254</v>
      </c>
      <c r="F159" s="10">
        <v>5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308</v>
      </c>
      <c r="D160" s="10">
        <v>30</v>
      </c>
      <c r="E160" s="10">
        <v>277</v>
      </c>
      <c r="F160" s="10">
        <v>1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267</v>
      </c>
      <c r="D161" s="10">
        <v>19</v>
      </c>
      <c r="E161" s="10">
        <v>245</v>
      </c>
      <c r="F161" s="10">
        <v>3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307</v>
      </c>
      <c r="D162" s="10">
        <v>32</v>
      </c>
      <c r="E162" s="10">
        <v>270</v>
      </c>
      <c r="F162" s="10">
        <v>5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350</v>
      </c>
      <c r="D163" s="10">
        <v>35</v>
      </c>
      <c r="E163" s="10">
        <v>307</v>
      </c>
      <c r="F163" s="10">
        <v>8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1655</v>
      </c>
      <c r="D164" s="10">
        <v>154</v>
      </c>
      <c r="E164" s="10">
        <v>1464</v>
      </c>
      <c r="F164" s="10">
        <v>37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339</v>
      </c>
      <c r="D165" s="10">
        <v>35</v>
      </c>
      <c r="E165" s="10">
        <v>294</v>
      </c>
      <c r="F165" s="10">
        <v>10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322</v>
      </c>
      <c r="D166" s="10">
        <v>29</v>
      </c>
      <c r="E166" s="10">
        <v>286</v>
      </c>
      <c r="F166" s="10">
        <v>7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359</v>
      </c>
      <c r="D167" s="10">
        <v>32</v>
      </c>
      <c r="E167" s="10">
        <v>323</v>
      </c>
      <c r="F167" s="10">
        <v>4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341</v>
      </c>
      <c r="D168" s="10">
        <v>32</v>
      </c>
      <c r="E168" s="10">
        <v>301</v>
      </c>
      <c r="F168" s="10">
        <v>8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294</v>
      </c>
      <c r="D169" s="10">
        <v>26</v>
      </c>
      <c r="E169" s="10">
        <v>260</v>
      </c>
      <c r="F169" s="10">
        <v>8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1489</v>
      </c>
      <c r="D170" s="10">
        <v>105</v>
      </c>
      <c r="E170" s="10">
        <v>1345</v>
      </c>
      <c r="F170" s="10">
        <v>39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328</v>
      </c>
      <c r="D171" s="10">
        <v>28</v>
      </c>
      <c r="E171" s="10">
        <v>294</v>
      </c>
      <c r="F171" s="10">
        <v>6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278</v>
      </c>
      <c r="D172" s="10">
        <v>17</v>
      </c>
      <c r="E172" s="10">
        <v>255</v>
      </c>
      <c r="F172" s="10">
        <v>6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300</v>
      </c>
      <c r="D173" s="10">
        <v>23</v>
      </c>
      <c r="E173" s="10">
        <v>266</v>
      </c>
      <c r="F173" s="10">
        <v>11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280</v>
      </c>
      <c r="D174" s="10">
        <v>17</v>
      </c>
      <c r="E174" s="10">
        <v>254</v>
      </c>
      <c r="F174" s="10">
        <v>9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303</v>
      </c>
      <c r="D175" s="10">
        <v>20</v>
      </c>
      <c r="E175" s="10">
        <v>276</v>
      </c>
      <c r="F175" s="10">
        <v>7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1302</v>
      </c>
      <c r="D176" s="10">
        <v>54</v>
      </c>
      <c r="E176" s="10">
        <v>1215</v>
      </c>
      <c r="F176" s="10">
        <v>33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275</v>
      </c>
      <c r="D177" s="10">
        <v>14</v>
      </c>
      <c r="E177" s="10">
        <v>255</v>
      </c>
      <c r="F177" s="10">
        <v>6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259</v>
      </c>
      <c r="D178" s="10">
        <v>10</v>
      </c>
      <c r="E178" s="10">
        <v>240</v>
      </c>
      <c r="F178" s="10">
        <v>9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259</v>
      </c>
      <c r="D179" s="10">
        <v>13</v>
      </c>
      <c r="E179" s="10">
        <v>241</v>
      </c>
      <c r="F179" s="10">
        <v>5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254</v>
      </c>
      <c r="D180" s="10">
        <v>10</v>
      </c>
      <c r="E180" s="10">
        <v>237</v>
      </c>
      <c r="F180" s="10">
        <v>7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255</v>
      </c>
      <c r="D181" s="10">
        <v>7</v>
      </c>
      <c r="E181" s="10">
        <v>242</v>
      </c>
      <c r="F181" s="10">
        <v>6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1203</v>
      </c>
      <c r="D182" s="10">
        <v>45</v>
      </c>
      <c r="E182" s="10">
        <v>1118</v>
      </c>
      <c r="F182" s="10">
        <v>40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259</v>
      </c>
      <c r="D183" s="10">
        <v>12</v>
      </c>
      <c r="E183" s="10">
        <v>235</v>
      </c>
      <c r="F183" s="10">
        <v>12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236</v>
      </c>
      <c r="D184" s="10">
        <v>10</v>
      </c>
      <c r="E184" s="10">
        <v>217</v>
      </c>
      <c r="F184" s="10">
        <v>9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223</v>
      </c>
      <c r="D185" s="10">
        <v>11</v>
      </c>
      <c r="E185" s="10">
        <v>205</v>
      </c>
      <c r="F185" s="10">
        <v>7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246</v>
      </c>
      <c r="D186" s="10">
        <v>8</v>
      </c>
      <c r="E186" s="10">
        <v>235</v>
      </c>
      <c r="F186" s="10">
        <v>3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239</v>
      </c>
      <c r="D187" s="10">
        <v>4</v>
      </c>
      <c r="E187" s="10">
        <v>226</v>
      </c>
      <c r="F187" s="10">
        <v>9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1242</v>
      </c>
      <c r="D188" s="10">
        <v>32</v>
      </c>
      <c r="E188" s="10">
        <v>1172</v>
      </c>
      <c r="F188" s="10">
        <v>38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273</v>
      </c>
      <c r="D189" s="10">
        <v>8</v>
      </c>
      <c r="E189" s="10">
        <v>255</v>
      </c>
      <c r="F189" s="10">
        <v>10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270</v>
      </c>
      <c r="D190" s="10">
        <v>5</v>
      </c>
      <c r="E190" s="10">
        <v>256</v>
      </c>
      <c r="F190" s="10">
        <v>9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223</v>
      </c>
      <c r="D191" s="10">
        <v>8</v>
      </c>
      <c r="E191" s="10">
        <v>207</v>
      </c>
      <c r="F191" s="10">
        <v>8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273</v>
      </c>
      <c r="D192" s="10">
        <v>9</v>
      </c>
      <c r="E192" s="10">
        <v>255</v>
      </c>
      <c r="F192" s="10">
        <v>9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203</v>
      </c>
      <c r="D193" s="10">
        <v>2</v>
      </c>
      <c r="E193" s="10">
        <v>199</v>
      </c>
      <c r="F193" s="10">
        <v>2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1075</v>
      </c>
      <c r="D194" s="10">
        <v>18</v>
      </c>
      <c r="E194" s="10">
        <v>1020</v>
      </c>
      <c r="F194" s="10">
        <v>37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250</v>
      </c>
      <c r="D195" s="10">
        <v>5</v>
      </c>
      <c r="E195" s="10">
        <v>239</v>
      </c>
      <c r="F195" s="10">
        <v>6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232</v>
      </c>
      <c r="D196" s="10">
        <v>4</v>
      </c>
      <c r="E196" s="10">
        <v>221</v>
      </c>
      <c r="F196" s="10">
        <v>7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192</v>
      </c>
      <c r="D197" s="10">
        <v>4</v>
      </c>
      <c r="E197" s="10">
        <v>181</v>
      </c>
      <c r="F197" s="10">
        <v>7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195</v>
      </c>
      <c r="D198" s="10">
        <v>2</v>
      </c>
      <c r="E198" s="10">
        <v>185</v>
      </c>
      <c r="F198" s="10">
        <v>8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206</v>
      </c>
      <c r="D199" s="10">
        <v>3</v>
      </c>
      <c r="E199" s="10">
        <v>194</v>
      </c>
      <c r="F199" s="10">
        <v>9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962</v>
      </c>
      <c r="D200" s="10">
        <v>31</v>
      </c>
      <c r="E200" s="10">
        <v>890</v>
      </c>
      <c r="F200" s="10">
        <v>41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184</v>
      </c>
      <c r="D201" s="10">
        <v>4</v>
      </c>
      <c r="E201" s="10">
        <v>176</v>
      </c>
      <c r="F201" s="10">
        <v>4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199</v>
      </c>
      <c r="D202" s="10">
        <v>7</v>
      </c>
      <c r="E202" s="10">
        <v>184</v>
      </c>
      <c r="F202" s="10">
        <v>8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198</v>
      </c>
      <c r="D203" s="10">
        <v>5</v>
      </c>
      <c r="E203" s="10">
        <v>183</v>
      </c>
      <c r="F203" s="10">
        <v>10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190</v>
      </c>
      <c r="D204" s="10">
        <v>10</v>
      </c>
      <c r="E204" s="10">
        <v>171</v>
      </c>
      <c r="F204" s="10">
        <v>9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191</v>
      </c>
      <c r="D205" s="10">
        <v>5</v>
      </c>
      <c r="E205" s="10">
        <v>176</v>
      </c>
      <c r="F205" s="10">
        <v>10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863</v>
      </c>
      <c r="D206" s="10">
        <v>22</v>
      </c>
      <c r="E206" s="10">
        <v>800</v>
      </c>
      <c r="F206" s="10">
        <v>41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180</v>
      </c>
      <c r="D207" s="10">
        <v>3</v>
      </c>
      <c r="E207" s="10">
        <v>169</v>
      </c>
      <c r="F207" s="10">
        <v>8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192</v>
      </c>
      <c r="D208" s="10">
        <v>5</v>
      </c>
      <c r="E208" s="10">
        <v>173</v>
      </c>
      <c r="F208" s="10">
        <v>14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157</v>
      </c>
      <c r="D209" s="10">
        <v>3</v>
      </c>
      <c r="E209" s="10">
        <v>149</v>
      </c>
      <c r="F209" s="10">
        <v>5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164</v>
      </c>
      <c r="D210" s="10">
        <v>5</v>
      </c>
      <c r="E210" s="10">
        <v>151</v>
      </c>
      <c r="F210" s="10">
        <v>8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170</v>
      </c>
      <c r="D211" s="10">
        <v>6</v>
      </c>
      <c r="E211" s="10">
        <v>158</v>
      </c>
      <c r="F211" s="10">
        <v>6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596</v>
      </c>
      <c r="D212" s="10">
        <v>10</v>
      </c>
      <c r="E212" s="10">
        <v>552</v>
      </c>
      <c r="F212" s="10">
        <v>34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135</v>
      </c>
      <c r="D213" s="10">
        <v>1</v>
      </c>
      <c r="E213" s="10">
        <v>126</v>
      </c>
      <c r="F213" s="10">
        <v>8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126</v>
      </c>
      <c r="D214" s="10">
        <v>2</v>
      </c>
      <c r="E214" s="10">
        <v>116</v>
      </c>
      <c r="F214" s="10">
        <v>8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122</v>
      </c>
      <c r="D215" s="10">
        <v>3</v>
      </c>
      <c r="E215" s="10">
        <v>111</v>
      </c>
      <c r="F215" s="10">
        <v>8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116</v>
      </c>
      <c r="D216" s="10">
        <v>1</v>
      </c>
      <c r="E216" s="10">
        <v>108</v>
      </c>
      <c r="F216" s="10">
        <v>7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97</v>
      </c>
      <c r="D217" s="10">
        <v>3</v>
      </c>
      <c r="E217" s="10">
        <v>91</v>
      </c>
      <c r="F217" s="10">
        <v>3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319</v>
      </c>
      <c r="D218" s="10">
        <v>11</v>
      </c>
      <c r="E218" s="10">
        <v>283</v>
      </c>
      <c r="F218" s="10">
        <v>25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77</v>
      </c>
      <c r="D219" s="10">
        <v>2</v>
      </c>
      <c r="E219" s="10">
        <v>69</v>
      </c>
      <c r="F219" s="10">
        <v>6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72</v>
      </c>
      <c r="D220" s="10">
        <v>4</v>
      </c>
      <c r="E220" s="10">
        <v>66</v>
      </c>
      <c r="F220" s="10">
        <v>2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60</v>
      </c>
      <c r="D221" s="10">
        <v>3</v>
      </c>
      <c r="E221" s="10">
        <v>55</v>
      </c>
      <c r="F221" s="10">
        <v>2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50</v>
      </c>
      <c r="D222" s="10">
        <v>1</v>
      </c>
      <c r="E222" s="10">
        <v>42</v>
      </c>
      <c r="F222" s="10">
        <v>7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60</v>
      </c>
      <c r="D223" s="10">
        <v>1</v>
      </c>
      <c r="E223" s="10">
        <v>51</v>
      </c>
      <c r="F223" s="10">
        <v>8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213</v>
      </c>
      <c r="D224" s="10">
        <v>8</v>
      </c>
      <c r="E224" s="10">
        <v>188</v>
      </c>
      <c r="F224" s="10">
        <v>17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22015</v>
      </c>
      <c r="D225" s="3">
        <v>6326</v>
      </c>
      <c r="E225" s="3">
        <v>14580</v>
      </c>
      <c r="F225" s="3">
        <v>1109</v>
      </c>
    </row>
    <row r="226" spans="1:11" ht="12" customHeight="1">
      <c r="A226" s="33" t="s">
        <v>254</v>
      </c>
      <c r="B226" s="1" t="s">
        <v>8</v>
      </c>
      <c r="C226" s="10">
        <v>1415</v>
      </c>
      <c r="D226" s="10">
        <v>899</v>
      </c>
      <c r="E226" s="10">
        <v>55</v>
      </c>
      <c r="F226" s="10">
        <v>461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286</v>
      </c>
      <c r="D227" s="10">
        <v>48</v>
      </c>
      <c r="E227" s="10">
        <v>11</v>
      </c>
      <c r="F227" s="10">
        <v>227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215</v>
      </c>
      <c r="D228" s="10">
        <v>82</v>
      </c>
      <c r="E228" s="10">
        <v>9</v>
      </c>
      <c r="F228" s="10">
        <v>124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316</v>
      </c>
      <c r="D229" s="10">
        <v>206</v>
      </c>
      <c r="E229" s="10">
        <v>17</v>
      </c>
      <c r="F229" s="10">
        <v>93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276</v>
      </c>
      <c r="D230" s="10">
        <v>259</v>
      </c>
      <c r="E230" s="10">
        <v>6</v>
      </c>
      <c r="F230" s="10">
        <v>11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322</v>
      </c>
      <c r="D231" s="10">
        <v>304</v>
      </c>
      <c r="E231" s="10">
        <v>12</v>
      </c>
      <c r="F231" s="10">
        <v>6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1679</v>
      </c>
      <c r="D232" s="10">
        <v>1632</v>
      </c>
      <c r="E232" s="10">
        <v>23</v>
      </c>
      <c r="F232" s="10">
        <v>24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304</v>
      </c>
      <c r="D233" s="10">
        <v>290</v>
      </c>
      <c r="E233" s="10">
        <v>6</v>
      </c>
      <c r="F233" s="10">
        <v>8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326</v>
      </c>
      <c r="D234" s="10">
        <v>320</v>
      </c>
      <c r="E234" s="10">
        <v>4</v>
      </c>
      <c r="F234" s="10">
        <v>2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341</v>
      </c>
      <c r="D235" s="10">
        <v>332</v>
      </c>
      <c r="E235" s="10">
        <v>4</v>
      </c>
      <c r="F235" s="10">
        <v>5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368</v>
      </c>
      <c r="D236" s="10">
        <v>356</v>
      </c>
      <c r="E236" s="10">
        <v>7</v>
      </c>
      <c r="F236" s="10">
        <v>5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340</v>
      </c>
      <c r="D237" s="10">
        <v>334</v>
      </c>
      <c r="E237" s="10">
        <v>2</v>
      </c>
      <c r="F237" s="10">
        <v>4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1667</v>
      </c>
      <c r="D238" s="10">
        <v>1599</v>
      </c>
      <c r="E238" s="10">
        <v>48</v>
      </c>
      <c r="F238" s="10">
        <v>20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322</v>
      </c>
      <c r="D239" s="10">
        <v>314</v>
      </c>
      <c r="E239" s="10">
        <v>3</v>
      </c>
      <c r="F239" s="10">
        <v>5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318</v>
      </c>
      <c r="D240" s="10">
        <v>311</v>
      </c>
      <c r="E240" s="10">
        <v>2</v>
      </c>
      <c r="F240" s="10">
        <v>5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333</v>
      </c>
      <c r="D241" s="10">
        <v>320</v>
      </c>
      <c r="E241" s="10">
        <v>11</v>
      </c>
      <c r="F241" s="10">
        <v>2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350</v>
      </c>
      <c r="D242" s="10">
        <v>329</v>
      </c>
      <c r="E242" s="10">
        <v>15</v>
      </c>
      <c r="F242" s="10">
        <v>6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344</v>
      </c>
      <c r="D243" s="10">
        <v>325</v>
      </c>
      <c r="E243" s="10">
        <v>17</v>
      </c>
      <c r="F243" s="10">
        <v>2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1638</v>
      </c>
      <c r="D244" s="10">
        <v>1214</v>
      </c>
      <c r="E244" s="10">
        <v>398</v>
      </c>
      <c r="F244" s="10">
        <v>26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376</v>
      </c>
      <c r="D245" s="10">
        <v>348</v>
      </c>
      <c r="E245" s="10">
        <v>26</v>
      </c>
      <c r="F245" s="10">
        <v>2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348</v>
      </c>
      <c r="D246" s="10">
        <v>304</v>
      </c>
      <c r="E246" s="10">
        <v>40</v>
      </c>
      <c r="F246" s="10">
        <v>4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354</v>
      </c>
      <c r="D247" s="10">
        <v>281</v>
      </c>
      <c r="E247" s="10">
        <v>64</v>
      </c>
      <c r="F247" s="10">
        <v>9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289</v>
      </c>
      <c r="D248" s="10">
        <v>183</v>
      </c>
      <c r="E248" s="10">
        <v>100</v>
      </c>
      <c r="F248" s="10">
        <v>6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271</v>
      </c>
      <c r="D249" s="10">
        <v>98</v>
      </c>
      <c r="E249" s="10">
        <v>168</v>
      </c>
      <c r="F249" s="10">
        <v>5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1452</v>
      </c>
      <c r="D250" s="10">
        <v>357</v>
      </c>
      <c r="E250" s="10">
        <v>1056</v>
      </c>
      <c r="F250" s="10">
        <v>39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293</v>
      </c>
      <c r="D251" s="10">
        <v>103</v>
      </c>
      <c r="E251" s="10">
        <v>177</v>
      </c>
      <c r="F251" s="10">
        <v>13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304</v>
      </c>
      <c r="D252" s="10">
        <v>74</v>
      </c>
      <c r="E252" s="10">
        <v>228</v>
      </c>
      <c r="F252" s="10">
        <v>2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297</v>
      </c>
      <c r="D253" s="10">
        <v>66</v>
      </c>
      <c r="E253" s="10">
        <v>223</v>
      </c>
      <c r="F253" s="10">
        <v>8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275</v>
      </c>
      <c r="D254" s="10">
        <v>57</v>
      </c>
      <c r="E254" s="10">
        <v>208</v>
      </c>
      <c r="F254" s="10">
        <v>10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283</v>
      </c>
      <c r="D255" s="10">
        <v>57</v>
      </c>
      <c r="E255" s="10">
        <v>220</v>
      </c>
      <c r="F255" s="10">
        <v>6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1540</v>
      </c>
      <c r="D256" s="10">
        <v>176</v>
      </c>
      <c r="E256" s="10">
        <v>1324</v>
      </c>
      <c r="F256" s="10">
        <v>40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308</v>
      </c>
      <c r="D257" s="10">
        <v>48</v>
      </c>
      <c r="E257" s="10">
        <v>253</v>
      </c>
      <c r="F257" s="10">
        <v>7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302</v>
      </c>
      <c r="D258" s="10">
        <v>43</v>
      </c>
      <c r="E258" s="10">
        <v>248</v>
      </c>
      <c r="F258" s="10">
        <v>11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290</v>
      </c>
      <c r="D259" s="10">
        <v>32</v>
      </c>
      <c r="E259" s="10">
        <v>246</v>
      </c>
      <c r="F259" s="10">
        <v>12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274</v>
      </c>
      <c r="D260" s="10">
        <v>24</v>
      </c>
      <c r="E260" s="10">
        <v>244</v>
      </c>
      <c r="F260" s="10">
        <v>6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366</v>
      </c>
      <c r="D261" s="10">
        <v>29</v>
      </c>
      <c r="E261" s="10">
        <v>333</v>
      </c>
      <c r="F261" s="10">
        <v>4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1539</v>
      </c>
      <c r="D262" s="10">
        <v>119</v>
      </c>
      <c r="E262" s="10">
        <v>1375</v>
      </c>
      <c r="F262" s="10">
        <v>45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341</v>
      </c>
      <c r="D263" s="10">
        <v>28</v>
      </c>
      <c r="E263" s="10">
        <v>306</v>
      </c>
      <c r="F263" s="10">
        <v>7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317</v>
      </c>
      <c r="D264" s="10">
        <v>23</v>
      </c>
      <c r="E264" s="10">
        <v>285</v>
      </c>
      <c r="F264" s="10">
        <v>9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301</v>
      </c>
      <c r="D265" s="10">
        <v>19</v>
      </c>
      <c r="E265" s="10">
        <v>277</v>
      </c>
      <c r="F265" s="10">
        <v>5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278</v>
      </c>
      <c r="D266" s="10">
        <v>27</v>
      </c>
      <c r="E266" s="10">
        <v>240</v>
      </c>
      <c r="F266" s="10">
        <v>11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302</v>
      </c>
      <c r="D267" s="10">
        <v>22</v>
      </c>
      <c r="E267" s="10">
        <v>267</v>
      </c>
      <c r="F267" s="10">
        <v>13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1468</v>
      </c>
      <c r="D268" s="10">
        <v>60</v>
      </c>
      <c r="E268" s="10">
        <v>1380</v>
      </c>
      <c r="F268" s="10">
        <v>28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298</v>
      </c>
      <c r="D269" s="10">
        <v>15</v>
      </c>
      <c r="E269" s="10">
        <v>277</v>
      </c>
      <c r="F269" s="10">
        <v>6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287</v>
      </c>
      <c r="D270" s="10">
        <v>11</v>
      </c>
      <c r="E270" s="10">
        <v>270</v>
      </c>
      <c r="F270" s="10">
        <v>6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279</v>
      </c>
      <c r="D271" s="10">
        <v>10</v>
      </c>
      <c r="E271" s="10">
        <v>263</v>
      </c>
      <c r="F271" s="10">
        <v>6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322</v>
      </c>
      <c r="D272" s="10">
        <v>14</v>
      </c>
      <c r="E272" s="10">
        <v>302</v>
      </c>
      <c r="F272" s="10">
        <v>6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282</v>
      </c>
      <c r="D273" s="10">
        <v>10</v>
      </c>
      <c r="E273" s="10">
        <v>268</v>
      </c>
      <c r="F273" s="10">
        <v>4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1590</v>
      </c>
      <c r="D274" s="10">
        <v>69</v>
      </c>
      <c r="E274" s="10">
        <v>1481</v>
      </c>
      <c r="F274" s="10">
        <v>40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301</v>
      </c>
      <c r="D275" s="10">
        <v>10</v>
      </c>
      <c r="E275" s="10">
        <v>286</v>
      </c>
      <c r="F275" s="10">
        <v>5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319</v>
      </c>
      <c r="D276" s="10">
        <v>17</v>
      </c>
      <c r="E276" s="10">
        <v>297</v>
      </c>
      <c r="F276" s="10">
        <v>5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308</v>
      </c>
      <c r="D277" s="10">
        <v>8</v>
      </c>
      <c r="E277" s="10">
        <v>297</v>
      </c>
      <c r="F277" s="10">
        <v>3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345</v>
      </c>
      <c r="D278" s="10">
        <v>22</v>
      </c>
      <c r="E278" s="10">
        <v>312</v>
      </c>
      <c r="F278" s="10">
        <v>11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317</v>
      </c>
      <c r="D279" s="10">
        <v>12</v>
      </c>
      <c r="E279" s="10">
        <v>289</v>
      </c>
      <c r="F279" s="10">
        <v>16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1411</v>
      </c>
      <c r="D280" s="10">
        <v>44</v>
      </c>
      <c r="E280" s="10">
        <v>1337</v>
      </c>
      <c r="F280" s="10">
        <v>30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303</v>
      </c>
      <c r="D281" s="10">
        <v>14</v>
      </c>
      <c r="E281" s="10">
        <v>283</v>
      </c>
      <c r="F281" s="10">
        <v>6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312</v>
      </c>
      <c r="D282" s="10">
        <v>7</v>
      </c>
      <c r="E282" s="10">
        <v>299</v>
      </c>
      <c r="F282" s="10">
        <v>6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294</v>
      </c>
      <c r="D283" s="10">
        <v>10</v>
      </c>
      <c r="E283" s="10">
        <v>283</v>
      </c>
      <c r="F283" s="10">
        <v>1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231</v>
      </c>
      <c r="D284" s="10">
        <v>6</v>
      </c>
      <c r="E284" s="10">
        <v>215</v>
      </c>
      <c r="F284" s="10">
        <v>10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271</v>
      </c>
      <c r="D285" s="10">
        <v>7</v>
      </c>
      <c r="E285" s="10">
        <v>257</v>
      </c>
      <c r="F285" s="10">
        <v>7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1285</v>
      </c>
      <c r="D286" s="10">
        <v>35</v>
      </c>
      <c r="E286" s="10">
        <v>1212</v>
      </c>
      <c r="F286" s="10">
        <v>38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289</v>
      </c>
      <c r="D287" s="10">
        <v>14</v>
      </c>
      <c r="E287" s="10">
        <v>266</v>
      </c>
      <c r="F287" s="10">
        <v>9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254</v>
      </c>
      <c r="D288" s="10">
        <v>6</v>
      </c>
      <c r="E288" s="10">
        <v>240</v>
      </c>
      <c r="F288" s="10">
        <v>8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245</v>
      </c>
      <c r="D289" s="10">
        <v>4</v>
      </c>
      <c r="E289" s="10">
        <v>234</v>
      </c>
      <c r="F289" s="10">
        <v>7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251</v>
      </c>
      <c r="D290" s="10">
        <v>7</v>
      </c>
      <c r="E290" s="10">
        <v>238</v>
      </c>
      <c r="F290" s="10">
        <v>6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246</v>
      </c>
      <c r="D291" s="10">
        <v>4</v>
      </c>
      <c r="E291" s="10">
        <v>234</v>
      </c>
      <c r="F291" s="10">
        <v>8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1183</v>
      </c>
      <c r="D292" s="10">
        <v>35</v>
      </c>
      <c r="E292" s="10">
        <v>1089</v>
      </c>
      <c r="F292" s="10">
        <v>59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266</v>
      </c>
      <c r="D293" s="10">
        <v>6</v>
      </c>
      <c r="E293" s="10">
        <v>247</v>
      </c>
      <c r="F293" s="10">
        <v>13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209</v>
      </c>
      <c r="D294" s="10">
        <v>12</v>
      </c>
      <c r="E294" s="10">
        <v>187</v>
      </c>
      <c r="F294" s="10">
        <v>10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243</v>
      </c>
      <c r="D295" s="10">
        <v>7</v>
      </c>
      <c r="E295" s="10">
        <v>225</v>
      </c>
      <c r="F295" s="10">
        <v>11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218</v>
      </c>
      <c r="D296" s="10">
        <v>3</v>
      </c>
      <c r="E296" s="10">
        <v>204</v>
      </c>
      <c r="F296" s="10">
        <v>11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247</v>
      </c>
      <c r="D297" s="10">
        <v>7</v>
      </c>
      <c r="E297" s="10">
        <v>226</v>
      </c>
      <c r="F297" s="10">
        <v>14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1027</v>
      </c>
      <c r="D298" s="10">
        <v>22</v>
      </c>
      <c r="E298" s="10">
        <v>944</v>
      </c>
      <c r="F298" s="10">
        <v>61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223</v>
      </c>
      <c r="D299" s="10">
        <v>2</v>
      </c>
      <c r="E299" s="10">
        <v>209</v>
      </c>
      <c r="F299" s="10">
        <v>12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214</v>
      </c>
      <c r="D300" s="10">
        <v>6</v>
      </c>
      <c r="E300" s="10">
        <v>194</v>
      </c>
      <c r="F300" s="10">
        <v>14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189</v>
      </c>
      <c r="D301" s="10">
        <v>5</v>
      </c>
      <c r="E301" s="10">
        <v>171</v>
      </c>
      <c r="F301" s="10">
        <v>13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205</v>
      </c>
      <c r="D302" s="10">
        <v>3</v>
      </c>
      <c r="E302" s="10">
        <v>192</v>
      </c>
      <c r="F302" s="10">
        <v>10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196</v>
      </c>
      <c r="D303" s="10">
        <v>6</v>
      </c>
      <c r="E303" s="10">
        <v>178</v>
      </c>
      <c r="F303" s="10">
        <v>12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983</v>
      </c>
      <c r="D304" s="10">
        <v>16</v>
      </c>
      <c r="E304" s="10">
        <v>914</v>
      </c>
      <c r="F304" s="10">
        <v>53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209</v>
      </c>
      <c r="D305" s="10">
        <v>3</v>
      </c>
      <c r="E305" s="10">
        <v>195</v>
      </c>
      <c r="F305" s="10">
        <v>11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192</v>
      </c>
      <c r="D306" s="10">
        <v>4</v>
      </c>
      <c r="E306" s="10">
        <v>176</v>
      </c>
      <c r="F306" s="10">
        <v>12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189</v>
      </c>
      <c r="D307" s="10">
        <v>3</v>
      </c>
      <c r="E307" s="10">
        <v>174</v>
      </c>
      <c r="F307" s="10">
        <v>12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201</v>
      </c>
      <c r="D308" s="10">
        <v>4</v>
      </c>
      <c r="E308" s="10">
        <v>188</v>
      </c>
      <c r="F308" s="10">
        <v>9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192</v>
      </c>
      <c r="D309" s="10">
        <v>2</v>
      </c>
      <c r="E309" s="10">
        <v>181</v>
      </c>
      <c r="F309" s="10">
        <v>9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834</v>
      </c>
      <c r="D310" s="10">
        <v>20</v>
      </c>
      <c r="E310" s="10">
        <v>764</v>
      </c>
      <c r="F310" s="10">
        <v>50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168</v>
      </c>
      <c r="D311" s="10">
        <v>4</v>
      </c>
      <c r="E311" s="10">
        <v>154</v>
      </c>
      <c r="F311" s="10">
        <v>10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173</v>
      </c>
      <c r="D312" s="10">
        <v>5</v>
      </c>
      <c r="E312" s="10">
        <v>159</v>
      </c>
      <c r="F312" s="10">
        <v>9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178</v>
      </c>
      <c r="D313" s="10">
        <v>4</v>
      </c>
      <c r="E313" s="10">
        <v>163</v>
      </c>
      <c r="F313" s="10">
        <v>11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147</v>
      </c>
      <c r="D314" s="10">
        <v>2</v>
      </c>
      <c r="E314" s="10">
        <v>133</v>
      </c>
      <c r="F314" s="10">
        <v>12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168</v>
      </c>
      <c r="D315" s="10">
        <v>5</v>
      </c>
      <c r="E315" s="10">
        <v>155</v>
      </c>
      <c r="F315" s="10">
        <v>8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615</v>
      </c>
      <c r="D316" s="10">
        <v>12</v>
      </c>
      <c r="E316" s="10">
        <v>561</v>
      </c>
      <c r="F316" s="10">
        <v>42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148</v>
      </c>
      <c r="D317" s="10">
        <v>1</v>
      </c>
      <c r="E317" s="10">
        <v>136</v>
      </c>
      <c r="F317" s="10">
        <v>11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123</v>
      </c>
      <c r="D318" s="10">
        <v>6</v>
      </c>
      <c r="E318" s="10">
        <v>104</v>
      </c>
      <c r="F318" s="10">
        <v>13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131</v>
      </c>
      <c r="D319" s="10">
        <v>1</v>
      </c>
      <c r="E319" s="10">
        <v>122</v>
      </c>
      <c r="F319" s="10">
        <v>8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109</v>
      </c>
      <c r="D320" s="10">
        <v>1</v>
      </c>
      <c r="E320" s="10">
        <v>101</v>
      </c>
      <c r="F320" s="10">
        <v>7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104</v>
      </c>
      <c r="D321" s="10">
        <v>3</v>
      </c>
      <c r="E321" s="10">
        <v>98</v>
      </c>
      <c r="F321" s="10">
        <v>3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399</v>
      </c>
      <c r="D322" s="10">
        <v>7</v>
      </c>
      <c r="E322" s="10">
        <v>368</v>
      </c>
      <c r="F322" s="10">
        <v>24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98</v>
      </c>
      <c r="D323" s="10">
        <v>1</v>
      </c>
      <c r="E323" s="10">
        <v>89</v>
      </c>
      <c r="F323" s="10">
        <v>8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87</v>
      </c>
      <c r="D324" s="10">
        <v>3</v>
      </c>
      <c r="E324" s="10">
        <v>78</v>
      </c>
      <c r="F324" s="10">
        <v>6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85</v>
      </c>
      <c r="D325" s="10">
        <v>2</v>
      </c>
      <c r="E325" s="10">
        <v>81</v>
      </c>
      <c r="F325" s="10">
        <v>2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80</v>
      </c>
      <c r="D326" s="10">
        <v>1</v>
      </c>
      <c r="E326" s="10">
        <v>71</v>
      </c>
      <c r="F326" s="10">
        <v>8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49</v>
      </c>
      <c r="D327" s="10" t="s">
        <v>265</v>
      </c>
      <c r="E327" s="10">
        <v>49</v>
      </c>
      <c r="F327" s="10" t="s">
        <v>265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218</v>
      </c>
      <c r="D328" s="10">
        <v>7</v>
      </c>
      <c r="E328" s="10">
        <v>190</v>
      </c>
      <c r="F328" s="10">
        <v>21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66</v>
      </c>
      <c r="D329" s="10" t="s">
        <v>265</v>
      </c>
      <c r="E329" s="10">
        <v>61</v>
      </c>
      <c r="F329" s="10">
        <v>5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43</v>
      </c>
      <c r="D330" s="10">
        <v>3</v>
      </c>
      <c r="E330" s="10">
        <v>36</v>
      </c>
      <c r="F330" s="10">
        <v>4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56</v>
      </c>
      <c r="D331" s="10">
        <v>2</v>
      </c>
      <c r="E331" s="10">
        <v>47</v>
      </c>
      <c r="F331" s="10">
        <v>7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30</v>
      </c>
      <c r="D332" s="10">
        <v>1</v>
      </c>
      <c r="E332" s="10">
        <v>24</v>
      </c>
      <c r="F332" s="10">
        <v>5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23</v>
      </c>
      <c r="D333" s="10">
        <v>1</v>
      </c>
      <c r="E333" s="10">
        <v>22</v>
      </c>
      <c r="F333" s="10" t="s">
        <v>265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72</v>
      </c>
      <c r="D334" s="5">
        <v>3</v>
      </c>
      <c r="E334" s="5">
        <v>61</v>
      </c>
      <c r="F334" s="5">
        <v>8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6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7.832031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191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18106</v>
      </c>
      <c r="D5" s="3">
        <v>5592</v>
      </c>
      <c r="E5" s="3">
        <v>11769</v>
      </c>
      <c r="F5" s="3">
        <v>745</v>
      </c>
    </row>
    <row r="6" spans="1:32" ht="12" customHeight="1">
      <c r="A6" s="33" t="s">
        <v>254</v>
      </c>
      <c r="B6" s="1" t="s">
        <v>8</v>
      </c>
      <c r="C6" s="10">
        <v>1070</v>
      </c>
      <c r="D6" s="10">
        <v>677</v>
      </c>
      <c r="E6" s="10">
        <v>39</v>
      </c>
      <c r="F6" s="10">
        <v>354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170</v>
      </c>
      <c r="D7" s="10">
        <v>25</v>
      </c>
      <c r="E7" s="10">
        <v>9</v>
      </c>
      <c r="F7" s="10">
        <v>136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200</v>
      </c>
      <c r="D8" s="10">
        <v>46</v>
      </c>
      <c r="E8" s="10">
        <v>8</v>
      </c>
      <c r="F8" s="10">
        <v>146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233</v>
      </c>
      <c r="D9" s="10">
        <v>167</v>
      </c>
      <c r="E9" s="10">
        <v>12</v>
      </c>
      <c r="F9" s="10">
        <v>54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243</v>
      </c>
      <c r="D10" s="10">
        <v>225</v>
      </c>
      <c r="E10" s="10">
        <v>6</v>
      </c>
      <c r="F10" s="10">
        <v>12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224</v>
      </c>
      <c r="D11" s="10">
        <v>214</v>
      </c>
      <c r="E11" s="10">
        <v>4</v>
      </c>
      <c r="F11" s="10">
        <v>6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1291</v>
      </c>
      <c r="D12" s="10">
        <v>1266</v>
      </c>
      <c r="E12" s="10">
        <v>18</v>
      </c>
      <c r="F12" s="10">
        <v>7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232</v>
      </c>
      <c r="D13" s="10">
        <v>224</v>
      </c>
      <c r="E13" s="10">
        <v>2</v>
      </c>
      <c r="F13" s="10">
        <v>6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294</v>
      </c>
      <c r="D14" s="10">
        <v>289</v>
      </c>
      <c r="E14" s="10">
        <v>5</v>
      </c>
      <c r="F14" s="10" t="s">
        <v>265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259</v>
      </c>
      <c r="D15" s="10">
        <v>254</v>
      </c>
      <c r="E15" s="10">
        <v>5</v>
      </c>
      <c r="F15" s="10" t="s">
        <v>265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245</v>
      </c>
      <c r="D16" s="10">
        <v>240</v>
      </c>
      <c r="E16" s="10">
        <v>5</v>
      </c>
      <c r="F16" s="10" t="s">
        <v>265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261</v>
      </c>
      <c r="D17" s="10">
        <v>259</v>
      </c>
      <c r="E17" s="10">
        <v>1</v>
      </c>
      <c r="F17" s="10">
        <v>1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1345</v>
      </c>
      <c r="D18" s="10">
        <v>1295</v>
      </c>
      <c r="E18" s="10">
        <v>37</v>
      </c>
      <c r="F18" s="10">
        <v>13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242</v>
      </c>
      <c r="D19" s="10">
        <v>234</v>
      </c>
      <c r="E19" s="10">
        <v>4</v>
      </c>
      <c r="F19" s="10">
        <v>4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305</v>
      </c>
      <c r="D20" s="10">
        <v>298</v>
      </c>
      <c r="E20" s="10">
        <v>3</v>
      </c>
      <c r="F20" s="10">
        <v>4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259</v>
      </c>
      <c r="D21" s="10">
        <v>248</v>
      </c>
      <c r="E21" s="10">
        <v>9</v>
      </c>
      <c r="F21" s="10">
        <v>2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278</v>
      </c>
      <c r="D22" s="10">
        <v>265</v>
      </c>
      <c r="E22" s="10">
        <v>11</v>
      </c>
      <c r="F22" s="10">
        <v>2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261</v>
      </c>
      <c r="D23" s="10">
        <v>250</v>
      </c>
      <c r="E23" s="10">
        <v>10</v>
      </c>
      <c r="F23" s="10">
        <v>1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1334</v>
      </c>
      <c r="D24" s="10">
        <v>1081</v>
      </c>
      <c r="E24" s="10">
        <v>235</v>
      </c>
      <c r="F24" s="10">
        <v>18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256</v>
      </c>
      <c r="D25" s="10">
        <v>241</v>
      </c>
      <c r="E25" s="10">
        <v>12</v>
      </c>
      <c r="F25" s="10">
        <v>3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281</v>
      </c>
      <c r="D26" s="10">
        <v>263</v>
      </c>
      <c r="E26" s="10">
        <v>13</v>
      </c>
      <c r="F26" s="10">
        <v>5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311</v>
      </c>
      <c r="D27" s="10">
        <v>277</v>
      </c>
      <c r="E27" s="10">
        <v>31</v>
      </c>
      <c r="F27" s="10">
        <v>3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251</v>
      </c>
      <c r="D28" s="10">
        <v>178</v>
      </c>
      <c r="E28" s="10">
        <v>71</v>
      </c>
      <c r="F28" s="10">
        <v>2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235</v>
      </c>
      <c r="D29" s="10">
        <v>122</v>
      </c>
      <c r="E29" s="10">
        <v>108</v>
      </c>
      <c r="F29" s="10">
        <v>5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1206</v>
      </c>
      <c r="D30" s="10">
        <v>481</v>
      </c>
      <c r="E30" s="10">
        <v>711</v>
      </c>
      <c r="F30" s="10">
        <v>14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256</v>
      </c>
      <c r="D31" s="10">
        <v>124</v>
      </c>
      <c r="E31" s="10">
        <v>130</v>
      </c>
      <c r="F31" s="10">
        <v>2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256</v>
      </c>
      <c r="D32" s="10">
        <v>117</v>
      </c>
      <c r="E32" s="10">
        <v>135</v>
      </c>
      <c r="F32" s="10">
        <v>4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228</v>
      </c>
      <c r="D33" s="10">
        <v>79</v>
      </c>
      <c r="E33" s="10">
        <v>148</v>
      </c>
      <c r="F33" s="10">
        <v>1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234</v>
      </c>
      <c r="D34" s="10">
        <v>92</v>
      </c>
      <c r="E34" s="10">
        <v>138</v>
      </c>
      <c r="F34" s="10">
        <v>4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232</v>
      </c>
      <c r="D35" s="10">
        <v>69</v>
      </c>
      <c r="E35" s="10">
        <v>160</v>
      </c>
      <c r="F35" s="10">
        <v>3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1222</v>
      </c>
      <c r="D36" s="10">
        <v>214</v>
      </c>
      <c r="E36" s="10">
        <v>989</v>
      </c>
      <c r="F36" s="10">
        <v>19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229</v>
      </c>
      <c r="D37" s="10">
        <v>51</v>
      </c>
      <c r="E37" s="10">
        <v>173</v>
      </c>
      <c r="F37" s="10">
        <v>5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241</v>
      </c>
      <c r="D38" s="10">
        <v>46</v>
      </c>
      <c r="E38" s="10">
        <v>191</v>
      </c>
      <c r="F38" s="10">
        <v>4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268</v>
      </c>
      <c r="D39" s="10">
        <v>45</v>
      </c>
      <c r="E39" s="10">
        <v>220</v>
      </c>
      <c r="F39" s="10">
        <v>3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225</v>
      </c>
      <c r="D40" s="10">
        <v>41</v>
      </c>
      <c r="E40" s="10">
        <v>180</v>
      </c>
      <c r="F40" s="10">
        <v>4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259</v>
      </c>
      <c r="D41" s="10">
        <v>31</v>
      </c>
      <c r="E41" s="10">
        <v>225</v>
      </c>
      <c r="F41" s="10">
        <v>3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1289</v>
      </c>
      <c r="D42" s="10">
        <v>147</v>
      </c>
      <c r="E42" s="10">
        <v>1119</v>
      </c>
      <c r="F42" s="10">
        <v>23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281</v>
      </c>
      <c r="D43" s="10">
        <v>31</v>
      </c>
      <c r="E43" s="10">
        <v>243</v>
      </c>
      <c r="F43" s="10">
        <v>7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280</v>
      </c>
      <c r="D44" s="10">
        <v>32</v>
      </c>
      <c r="E44" s="10">
        <v>242</v>
      </c>
      <c r="F44" s="10">
        <v>6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221</v>
      </c>
      <c r="D45" s="10">
        <v>26</v>
      </c>
      <c r="E45" s="10">
        <v>193</v>
      </c>
      <c r="F45" s="10">
        <v>2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252</v>
      </c>
      <c r="D46" s="10">
        <v>27</v>
      </c>
      <c r="E46" s="10">
        <v>220</v>
      </c>
      <c r="F46" s="10">
        <v>5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255</v>
      </c>
      <c r="D47" s="10">
        <v>31</v>
      </c>
      <c r="E47" s="10">
        <v>221</v>
      </c>
      <c r="F47" s="10">
        <v>3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1188</v>
      </c>
      <c r="D48" s="10">
        <v>99</v>
      </c>
      <c r="E48" s="10">
        <v>1062</v>
      </c>
      <c r="F48" s="10">
        <v>27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250</v>
      </c>
      <c r="D49" s="10">
        <v>27</v>
      </c>
      <c r="E49" s="10">
        <v>216</v>
      </c>
      <c r="F49" s="10">
        <v>7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249</v>
      </c>
      <c r="D50" s="10">
        <v>15</v>
      </c>
      <c r="E50" s="10">
        <v>233</v>
      </c>
      <c r="F50" s="10">
        <v>1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245</v>
      </c>
      <c r="D51" s="10">
        <v>22</v>
      </c>
      <c r="E51" s="10">
        <v>215</v>
      </c>
      <c r="F51" s="10">
        <v>8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225</v>
      </c>
      <c r="D52" s="10">
        <v>15</v>
      </c>
      <c r="E52" s="10">
        <v>206</v>
      </c>
      <c r="F52" s="10">
        <v>4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219</v>
      </c>
      <c r="D53" s="10">
        <v>20</v>
      </c>
      <c r="E53" s="10">
        <v>192</v>
      </c>
      <c r="F53" s="10">
        <v>7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1237</v>
      </c>
      <c r="D54" s="10">
        <v>81</v>
      </c>
      <c r="E54" s="10">
        <v>1134</v>
      </c>
      <c r="F54" s="10">
        <v>22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274</v>
      </c>
      <c r="D55" s="10">
        <v>21</v>
      </c>
      <c r="E55" s="10">
        <v>251</v>
      </c>
      <c r="F55" s="10">
        <v>2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268</v>
      </c>
      <c r="D56" s="10">
        <v>20</v>
      </c>
      <c r="E56" s="10">
        <v>245</v>
      </c>
      <c r="F56" s="10">
        <v>3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265</v>
      </c>
      <c r="D57" s="10">
        <v>17</v>
      </c>
      <c r="E57" s="10">
        <v>240</v>
      </c>
      <c r="F57" s="10">
        <v>8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231</v>
      </c>
      <c r="D58" s="10">
        <v>13</v>
      </c>
      <c r="E58" s="10">
        <v>214</v>
      </c>
      <c r="F58" s="10">
        <v>4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199</v>
      </c>
      <c r="D59" s="10">
        <v>10</v>
      </c>
      <c r="E59" s="10">
        <v>184</v>
      </c>
      <c r="F59" s="10">
        <v>5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1036</v>
      </c>
      <c r="D60" s="10">
        <v>57</v>
      </c>
      <c r="E60" s="10">
        <v>948</v>
      </c>
      <c r="F60" s="10">
        <v>31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199</v>
      </c>
      <c r="D61" s="10">
        <v>10</v>
      </c>
      <c r="E61" s="10">
        <v>182</v>
      </c>
      <c r="F61" s="10">
        <v>7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200</v>
      </c>
      <c r="D62" s="10">
        <v>16</v>
      </c>
      <c r="E62" s="10">
        <v>180</v>
      </c>
      <c r="F62" s="10">
        <v>4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177</v>
      </c>
      <c r="D63" s="10">
        <v>11</v>
      </c>
      <c r="E63" s="10">
        <v>161</v>
      </c>
      <c r="F63" s="10">
        <v>5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234</v>
      </c>
      <c r="D64" s="10">
        <v>12</v>
      </c>
      <c r="E64" s="10">
        <v>211</v>
      </c>
      <c r="F64" s="10">
        <v>11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226</v>
      </c>
      <c r="D65" s="10">
        <v>8</v>
      </c>
      <c r="E65" s="10">
        <v>214</v>
      </c>
      <c r="F65" s="10">
        <v>4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1081</v>
      </c>
      <c r="D66" s="10">
        <v>47</v>
      </c>
      <c r="E66" s="10">
        <v>1013</v>
      </c>
      <c r="F66" s="10">
        <v>21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239</v>
      </c>
      <c r="D67" s="10">
        <v>19</v>
      </c>
      <c r="E67" s="10">
        <v>214</v>
      </c>
      <c r="F67" s="10">
        <v>6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208</v>
      </c>
      <c r="D68" s="10">
        <v>3</v>
      </c>
      <c r="E68" s="10">
        <v>202</v>
      </c>
      <c r="F68" s="10">
        <v>3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227</v>
      </c>
      <c r="D69" s="10">
        <v>8</v>
      </c>
      <c r="E69" s="10">
        <v>215</v>
      </c>
      <c r="F69" s="10">
        <v>4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201</v>
      </c>
      <c r="D70" s="10">
        <v>7</v>
      </c>
      <c r="E70" s="10">
        <v>189</v>
      </c>
      <c r="F70" s="10">
        <v>5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206</v>
      </c>
      <c r="D71" s="10">
        <v>10</v>
      </c>
      <c r="E71" s="10">
        <v>193</v>
      </c>
      <c r="F71" s="10">
        <v>3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1073</v>
      </c>
      <c r="D72" s="10">
        <v>39</v>
      </c>
      <c r="E72" s="10">
        <v>1006</v>
      </c>
      <c r="F72" s="10">
        <v>28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194</v>
      </c>
      <c r="D73" s="10">
        <v>3</v>
      </c>
      <c r="E73" s="10">
        <v>185</v>
      </c>
      <c r="F73" s="10">
        <v>6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218</v>
      </c>
      <c r="D74" s="10">
        <v>8</v>
      </c>
      <c r="E74" s="10">
        <v>204</v>
      </c>
      <c r="F74" s="10">
        <v>6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229</v>
      </c>
      <c r="D75" s="10">
        <v>9</v>
      </c>
      <c r="E75" s="10">
        <v>219</v>
      </c>
      <c r="F75" s="10">
        <v>1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206</v>
      </c>
      <c r="D76" s="10">
        <v>9</v>
      </c>
      <c r="E76" s="10">
        <v>191</v>
      </c>
      <c r="F76" s="10">
        <v>6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226</v>
      </c>
      <c r="D77" s="10">
        <v>10</v>
      </c>
      <c r="E77" s="10">
        <v>207</v>
      </c>
      <c r="F77" s="10">
        <v>9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970</v>
      </c>
      <c r="D78" s="10">
        <v>22</v>
      </c>
      <c r="E78" s="10">
        <v>920</v>
      </c>
      <c r="F78" s="10">
        <v>28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206</v>
      </c>
      <c r="D79" s="10">
        <v>10</v>
      </c>
      <c r="E79" s="10">
        <v>193</v>
      </c>
      <c r="F79" s="10">
        <v>3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203</v>
      </c>
      <c r="D80" s="10">
        <v>1</v>
      </c>
      <c r="E80" s="10">
        <v>198</v>
      </c>
      <c r="F80" s="10">
        <v>4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178</v>
      </c>
      <c r="D81" s="10" t="s">
        <v>265</v>
      </c>
      <c r="E81" s="10">
        <v>171</v>
      </c>
      <c r="F81" s="10">
        <v>7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201</v>
      </c>
      <c r="D82" s="10">
        <v>6</v>
      </c>
      <c r="E82" s="10">
        <v>187</v>
      </c>
      <c r="F82" s="10">
        <v>8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182</v>
      </c>
      <c r="D83" s="10">
        <v>5</v>
      </c>
      <c r="E83" s="10">
        <v>171</v>
      </c>
      <c r="F83" s="10">
        <v>6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825</v>
      </c>
      <c r="D84" s="10">
        <v>27</v>
      </c>
      <c r="E84" s="10">
        <v>768</v>
      </c>
      <c r="F84" s="10">
        <v>30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188</v>
      </c>
      <c r="D85" s="10">
        <v>4</v>
      </c>
      <c r="E85" s="10">
        <v>181</v>
      </c>
      <c r="F85" s="10">
        <v>3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182</v>
      </c>
      <c r="D86" s="10">
        <v>4</v>
      </c>
      <c r="E86" s="10">
        <v>172</v>
      </c>
      <c r="F86" s="10">
        <v>6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159</v>
      </c>
      <c r="D87" s="10">
        <v>6</v>
      </c>
      <c r="E87" s="10">
        <v>146</v>
      </c>
      <c r="F87" s="10">
        <v>7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156</v>
      </c>
      <c r="D88" s="10">
        <v>6</v>
      </c>
      <c r="E88" s="10">
        <v>143</v>
      </c>
      <c r="F88" s="10">
        <v>7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140</v>
      </c>
      <c r="D89" s="10">
        <v>7</v>
      </c>
      <c r="E89" s="10">
        <v>126</v>
      </c>
      <c r="F89" s="10">
        <v>7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696</v>
      </c>
      <c r="D90" s="10">
        <v>23</v>
      </c>
      <c r="E90" s="10">
        <v>643</v>
      </c>
      <c r="F90" s="10">
        <v>30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151</v>
      </c>
      <c r="D91" s="10">
        <v>8</v>
      </c>
      <c r="E91" s="10">
        <v>140</v>
      </c>
      <c r="F91" s="10">
        <v>3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142</v>
      </c>
      <c r="D92" s="10">
        <v>6</v>
      </c>
      <c r="E92" s="10">
        <v>132</v>
      </c>
      <c r="F92" s="10">
        <v>4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123</v>
      </c>
      <c r="D93" s="10">
        <v>1</v>
      </c>
      <c r="E93" s="10">
        <v>118</v>
      </c>
      <c r="F93" s="10">
        <v>4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130</v>
      </c>
      <c r="D94" s="10">
        <v>1</v>
      </c>
      <c r="E94" s="10">
        <v>126</v>
      </c>
      <c r="F94" s="10">
        <v>3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150</v>
      </c>
      <c r="D95" s="10">
        <v>7</v>
      </c>
      <c r="E95" s="10">
        <v>127</v>
      </c>
      <c r="F95" s="10">
        <v>16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531</v>
      </c>
      <c r="D96" s="10">
        <v>14</v>
      </c>
      <c r="E96" s="10">
        <v>489</v>
      </c>
      <c r="F96" s="10">
        <v>28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128</v>
      </c>
      <c r="D97" s="10">
        <v>5</v>
      </c>
      <c r="E97" s="10">
        <v>117</v>
      </c>
      <c r="F97" s="10">
        <v>6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118</v>
      </c>
      <c r="D98" s="10">
        <v>3</v>
      </c>
      <c r="E98" s="10">
        <v>111</v>
      </c>
      <c r="F98" s="10">
        <v>4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107</v>
      </c>
      <c r="D99" s="10">
        <v>2</v>
      </c>
      <c r="E99" s="10">
        <v>101</v>
      </c>
      <c r="F99" s="10">
        <v>4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87</v>
      </c>
      <c r="D100" s="10" t="s">
        <v>265</v>
      </c>
      <c r="E100" s="10">
        <v>79</v>
      </c>
      <c r="F100" s="10">
        <v>8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91</v>
      </c>
      <c r="D101" s="10">
        <v>4</v>
      </c>
      <c r="E101" s="10">
        <v>81</v>
      </c>
      <c r="F101" s="10">
        <v>6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324</v>
      </c>
      <c r="D102" s="10">
        <v>10</v>
      </c>
      <c r="E102" s="10">
        <v>295</v>
      </c>
      <c r="F102" s="10">
        <v>19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73</v>
      </c>
      <c r="D103" s="10">
        <v>1</v>
      </c>
      <c r="E103" s="10">
        <v>70</v>
      </c>
      <c r="F103" s="10">
        <v>2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67</v>
      </c>
      <c r="D104" s="10">
        <v>1</v>
      </c>
      <c r="E104" s="10">
        <v>60</v>
      </c>
      <c r="F104" s="10">
        <v>6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71</v>
      </c>
      <c r="D105" s="10">
        <v>3</v>
      </c>
      <c r="E105" s="10">
        <v>62</v>
      </c>
      <c r="F105" s="10">
        <v>6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61</v>
      </c>
      <c r="D106" s="10">
        <v>3</v>
      </c>
      <c r="E106" s="10">
        <v>57</v>
      </c>
      <c r="F106" s="10">
        <v>1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52</v>
      </c>
      <c r="D107" s="10">
        <v>2</v>
      </c>
      <c r="E107" s="10">
        <v>46</v>
      </c>
      <c r="F107" s="10">
        <v>4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253</v>
      </c>
      <c r="D108" s="10">
        <v>5</v>
      </c>
      <c r="E108" s="10">
        <v>224</v>
      </c>
      <c r="F108" s="10">
        <v>24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51</v>
      </c>
      <c r="D109" s="10">
        <v>1</v>
      </c>
      <c r="E109" s="10">
        <v>41</v>
      </c>
      <c r="F109" s="10">
        <v>9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64</v>
      </c>
      <c r="D110" s="10">
        <v>1</v>
      </c>
      <c r="E110" s="10">
        <v>60</v>
      </c>
      <c r="F110" s="10">
        <v>3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53</v>
      </c>
      <c r="D111" s="10">
        <v>1</v>
      </c>
      <c r="E111" s="10">
        <v>47</v>
      </c>
      <c r="F111" s="10">
        <v>5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52</v>
      </c>
      <c r="D112" s="10">
        <v>1</v>
      </c>
      <c r="E112" s="10">
        <v>47</v>
      </c>
      <c r="F112" s="10">
        <v>4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33</v>
      </c>
      <c r="D113" s="10">
        <v>1</v>
      </c>
      <c r="E113" s="10">
        <v>29</v>
      </c>
      <c r="F113" s="10">
        <v>3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135</v>
      </c>
      <c r="D114" s="10">
        <v>7</v>
      </c>
      <c r="E114" s="10">
        <v>119</v>
      </c>
      <c r="F114" s="10">
        <v>9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9135</v>
      </c>
      <c r="D115" s="3">
        <v>2982</v>
      </c>
      <c r="E115" s="3">
        <v>5784</v>
      </c>
      <c r="F115" s="3">
        <v>369</v>
      </c>
    </row>
    <row r="116" spans="1:11" ht="12" customHeight="1">
      <c r="A116" s="33" t="s">
        <v>254</v>
      </c>
      <c r="B116" s="1" t="s">
        <v>8</v>
      </c>
      <c r="C116" s="10">
        <v>546</v>
      </c>
      <c r="D116" s="10">
        <v>337</v>
      </c>
      <c r="E116" s="10">
        <v>16</v>
      </c>
      <c r="F116" s="10">
        <v>193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97</v>
      </c>
      <c r="D117" s="10">
        <v>13</v>
      </c>
      <c r="E117" s="10">
        <v>6</v>
      </c>
      <c r="F117" s="10">
        <v>78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97</v>
      </c>
      <c r="D118" s="10">
        <v>22</v>
      </c>
      <c r="E118" s="10">
        <v>1</v>
      </c>
      <c r="F118" s="10">
        <v>74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115</v>
      </c>
      <c r="D119" s="10">
        <v>82</v>
      </c>
      <c r="E119" s="10">
        <v>2</v>
      </c>
      <c r="F119" s="10">
        <v>31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125</v>
      </c>
      <c r="D120" s="10">
        <v>115</v>
      </c>
      <c r="E120" s="10">
        <v>5</v>
      </c>
      <c r="F120" s="10">
        <v>5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112</v>
      </c>
      <c r="D121" s="10">
        <v>105</v>
      </c>
      <c r="E121" s="10">
        <v>2</v>
      </c>
      <c r="F121" s="10">
        <v>5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625</v>
      </c>
      <c r="D122" s="10">
        <v>615</v>
      </c>
      <c r="E122" s="10">
        <v>10</v>
      </c>
      <c r="F122" s="10" t="s">
        <v>265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123</v>
      </c>
      <c r="D123" s="10">
        <v>122</v>
      </c>
      <c r="E123" s="10">
        <v>1</v>
      </c>
      <c r="F123" s="10" t="s">
        <v>265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140</v>
      </c>
      <c r="D124" s="10">
        <v>138</v>
      </c>
      <c r="E124" s="10">
        <v>2</v>
      </c>
      <c r="F124" s="10" t="s">
        <v>265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119</v>
      </c>
      <c r="D125" s="10">
        <v>116</v>
      </c>
      <c r="E125" s="10">
        <v>3</v>
      </c>
      <c r="F125" s="10" t="s">
        <v>265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120</v>
      </c>
      <c r="D126" s="10">
        <v>116</v>
      </c>
      <c r="E126" s="10">
        <v>4</v>
      </c>
      <c r="F126" s="10" t="s">
        <v>265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123</v>
      </c>
      <c r="D127" s="10">
        <v>123</v>
      </c>
      <c r="E127" s="10" t="s">
        <v>265</v>
      </c>
      <c r="F127" s="10" t="s">
        <v>265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637</v>
      </c>
      <c r="D128" s="10">
        <v>614</v>
      </c>
      <c r="E128" s="10">
        <v>17</v>
      </c>
      <c r="F128" s="10">
        <v>6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116</v>
      </c>
      <c r="D129" s="10">
        <v>113</v>
      </c>
      <c r="E129" s="10">
        <v>1</v>
      </c>
      <c r="F129" s="10">
        <v>2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153</v>
      </c>
      <c r="D130" s="10">
        <v>151</v>
      </c>
      <c r="E130" s="10">
        <v>1</v>
      </c>
      <c r="F130" s="10">
        <v>1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109</v>
      </c>
      <c r="D131" s="10">
        <v>105</v>
      </c>
      <c r="E131" s="10">
        <v>3</v>
      </c>
      <c r="F131" s="10">
        <v>1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140</v>
      </c>
      <c r="D132" s="10">
        <v>131</v>
      </c>
      <c r="E132" s="10">
        <v>7</v>
      </c>
      <c r="F132" s="10">
        <v>2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119</v>
      </c>
      <c r="D133" s="10">
        <v>114</v>
      </c>
      <c r="E133" s="10">
        <v>5</v>
      </c>
      <c r="F133" s="10" t="s">
        <v>265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639</v>
      </c>
      <c r="D134" s="10">
        <v>567</v>
      </c>
      <c r="E134" s="10">
        <v>70</v>
      </c>
      <c r="F134" s="10">
        <v>2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132</v>
      </c>
      <c r="D135" s="10">
        <v>125</v>
      </c>
      <c r="E135" s="10">
        <v>6</v>
      </c>
      <c r="F135" s="10">
        <v>1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145</v>
      </c>
      <c r="D136" s="10">
        <v>143</v>
      </c>
      <c r="E136" s="10">
        <v>2</v>
      </c>
      <c r="F136" s="10" t="s">
        <v>265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143</v>
      </c>
      <c r="D137" s="10">
        <v>133</v>
      </c>
      <c r="E137" s="10">
        <v>10</v>
      </c>
      <c r="F137" s="10" t="s">
        <v>265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113</v>
      </c>
      <c r="D138" s="10">
        <v>93</v>
      </c>
      <c r="E138" s="10">
        <v>20</v>
      </c>
      <c r="F138" s="10" t="s">
        <v>265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106</v>
      </c>
      <c r="D139" s="10">
        <v>73</v>
      </c>
      <c r="E139" s="10">
        <v>32</v>
      </c>
      <c r="F139" s="10">
        <v>1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596</v>
      </c>
      <c r="D140" s="10">
        <v>300</v>
      </c>
      <c r="E140" s="10">
        <v>289</v>
      </c>
      <c r="F140" s="10">
        <v>7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128</v>
      </c>
      <c r="D141" s="10">
        <v>80</v>
      </c>
      <c r="E141" s="10">
        <v>47</v>
      </c>
      <c r="F141" s="10">
        <v>1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121</v>
      </c>
      <c r="D142" s="10">
        <v>62</v>
      </c>
      <c r="E142" s="10">
        <v>56</v>
      </c>
      <c r="F142" s="10">
        <v>3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116</v>
      </c>
      <c r="D143" s="10">
        <v>60</v>
      </c>
      <c r="E143" s="10">
        <v>56</v>
      </c>
      <c r="F143" s="10" t="s">
        <v>265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116</v>
      </c>
      <c r="D144" s="10">
        <v>52</v>
      </c>
      <c r="E144" s="10">
        <v>62</v>
      </c>
      <c r="F144" s="10">
        <v>2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115</v>
      </c>
      <c r="D145" s="10">
        <v>46</v>
      </c>
      <c r="E145" s="10">
        <v>68</v>
      </c>
      <c r="F145" s="10">
        <v>1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605</v>
      </c>
      <c r="D146" s="10">
        <v>149</v>
      </c>
      <c r="E146" s="10">
        <v>450</v>
      </c>
      <c r="F146" s="10">
        <v>6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109</v>
      </c>
      <c r="D147" s="10">
        <v>35</v>
      </c>
      <c r="E147" s="10">
        <v>71</v>
      </c>
      <c r="F147" s="10">
        <v>3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128</v>
      </c>
      <c r="D148" s="10">
        <v>35</v>
      </c>
      <c r="E148" s="10">
        <v>91</v>
      </c>
      <c r="F148" s="10">
        <v>2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125</v>
      </c>
      <c r="D149" s="10">
        <v>33</v>
      </c>
      <c r="E149" s="10">
        <v>92</v>
      </c>
      <c r="F149" s="10" t="s">
        <v>265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115</v>
      </c>
      <c r="D150" s="10">
        <v>28</v>
      </c>
      <c r="E150" s="10">
        <v>87</v>
      </c>
      <c r="F150" s="10" t="s">
        <v>265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128</v>
      </c>
      <c r="D151" s="10">
        <v>18</v>
      </c>
      <c r="E151" s="10">
        <v>109</v>
      </c>
      <c r="F151" s="10">
        <v>1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649</v>
      </c>
      <c r="D152" s="10">
        <v>115</v>
      </c>
      <c r="E152" s="10">
        <v>522</v>
      </c>
      <c r="F152" s="10">
        <v>12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141</v>
      </c>
      <c r="D153" s="10">
        <v>27</v>
      </c>
      <c r="E153" s="10">
        <v>111</v>
      </c>
      <c r="F153" s="10">
        <v>3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140</v>
      </c>
      <c r="D154" s="10">
        <v>26</v>
      </c>
      <c r="E154" s="10">
        <v>110</v>
      </c>
      <c r="F154" s="10">
        <v>4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107</v>
      </c>
      <c r="D155" s="10">
        <v>13</v>
      </c>
      <c r="E155" s="10">
        <v>93</v>
      </c>
      <c r="F155" s="10">
        <v>1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137</v>
      </c>
      <c r="D156" s="10">
        <v>22</v>
      </c>
      <c r="E156" s="10">
        <v>111</v>
      </c>
      <c r="F156" s="10">
        <v>4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124</v>
      </c>
      <c r="D157" s="10">
        <v>27</v>
      </c>
      <c r="E157" s="10">
        <v>97</v>
      </c>
      <c r="F157" s="10" t="s">
        <v>265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597</v>
      </c>
      <c r="D158" s="10">
        <v>78</v>
      </c>
      <c r="E158" s="10">
        <v>506</v>
      </c>
      <c r="F158" s="10">
        <v>13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128</v>
      </c>
      <c r="D159" s="10">
        <v>19</v>
      </c>
      <c r="E159" s="10">
        <v>104</v>
      </c>
      <c r="F159" s="10">
        <v>5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107</v>
      </c>
      <c r="D160" s="10">
        <v>12</v>
      </c>
      <c r="E160" s="10">
        <v>95</v>
      </c>
      <c r="F160" s="10" t="s">
        <v>265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127</v>
      </c>
      <c r="D161" s="10">
        <v>17</v>
      </c>
      <c r="E161" s="10">
        <v>106</v>
      </c>
      <c r="F161" s="10">
        <v>4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133</v>
      </c>
      <c r="D162" s="10">
        <v>12</v>
      </c>
      <c r="E162" s="10">
        <v>119</v>
      </c>
      <c r="F162" s="10">
        <v>2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102</v>
      </c>
      <c r="D163" s="10">
        <v>18</v>
      </c>
      <c r="E163" s="10">
        <v>82</v>
      </c>
      <c r="F163" s="10">
        <v>2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614</v>
      </c>
      <c r="D164" s="10">
        <v>59</v>
      </c>
      <c r="E164" s="10">
        <v>547</v>
      </c>
      <c r="F164" s="10">
        <v>8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140</v>
      </c>
      <c r="D165" s="10">
        <v>13</v>
      </c>
      <c r="E165" s="10">
        <v>126</v>
      </c>
      <c r="F165" s="10">
        <v>1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136</v>
      </c>
      <c r="D166" s="10">
        <v>17</v>
      </c>
      <c r="E166" s="10">
        <v>118</v>
      </c>
      <c r="F166" s="10">
        <v>1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124</v>
      </c>
      <c r="D167" s="10">
        <v>14</v>
      </c>
      <c r="E167" s="10">
        <v>108</v>
      </c>
      <c r="F167" s="10">
        <v>2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108</v>
      </c>
      <c r="D168" s="10">
        <v>7</v>
      </c>
      <c r="E168" s="10">
        <v>101</v>
      </c>
      <c r="F168" s="10" t="s">
        <v>265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106</v>
      </c>
      <c r="D169" s="10">
        <v>8</v>
      </c>
      <c r="E169" s="10">
        <v>94</v>
      </c>
      <c r="F169" s="10">
        <v>4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533</v>
      </c>
      <c r="D170" s="10">
        <v>37</v>
      </c>
      <c r="E170" s="10">
        <v>484</v>
      </c>
      <c r="F170" s="10">
        <v>12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103</v>
      </c>
      <c r="D171" s="10">
        <v>5</v>
      </c>
      <c r="E171" s="10">
        <v>94</v>
      </c>
      <c r="F171" s="10">
        <v>4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108</v>
      </c>
      <c r="D172" s="10">
        <v>13</v>
      </c>
      <c r="E172" s="10">
        <v>92</v>
      </c>
      <c r="F172" s="10">
        <v>3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95</v>
      </c>
      <c r="D173" s="10">
        <v>9</v>
      </c>
      <c r="E173" s="10">
        <v>85</v>
      </c>
      <c r="F173" s="10">
        <v>1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113</v>
      </c>
      <c r="D174" s="10">
        <v>4</v>
      </c>
      <c r="E174" s="10">
        <v>107</v>
      </c>
      <c r="F174" s="10">
        <v>2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114</v>
      </c>
      <c r="D175" s="10">
        <v>6</v>
      </c>
      <c r="E175" s="10">
        <v>106</v>
      </c>
      <c r="F175" s="10">
        <v>2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547</v>
      </c>
      <c r="D176" s="10">
        <v>29</v>
      </c>
      <c r="E176" s="10">
        <v>504</v>
      </c>
      <c r="F176" s="10">
        <v>14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123</v>
      </c>
      <c r="D177" s="10">
        <v>10</v>
      </c>
      <c r="E177" s="10">
        <v>109</v>
      </c>
      <c r="F177" s="10">
        <v>4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113</v>
      </c>
      <c r="D178" s="10">
        <v>3</v>
      </c>
      <c r="E178" s="10">
        <v>107</v>
      </c>
      <c r="F178" s="10">
        <v>3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122</v>
      </c>
      <c r="D179" s="10">
        <v>5</v>
      </c>
      <c r="E179" s="10">
        <v>114</v>
      </c>
      <c r="F179" s="10">
        <v>3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105</v>
      </c>
      <c r="D180" s="10">
        <v>6</v>
      </c>
      <c r="E180" s="10">
        <v>96</v>
      </c>
      <c r="F180" s="10">
        <v>3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84</v>
      </c>
      <c r="D181" s="10">
        <v>5</v>
      </c>
      <c r="E181" s="10">
        <v>78</v>
      </c>
      <c r="F181" s="10">
        <v>1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540</v>
      </c>
      <c r="D182" s="10">
        <v>21</v>
      </c>
      <c r="E182" s="10">
        <v>509</v>
      </c>
      <c r="F182" s="10">
        <v>10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102</v>
      </c>
      <c r="D183" s="10">
        <v>3</v>
      </c>
      <c r="E183" s="10">
        <v>97</v>
      </c>
      <c r="F183" s="10">
        <v>2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109</v>
      </c>
      <c r="D184" s="10">
        <v>3</v>
      </c>
      <c r="E184" s="10">
        <v>104</v>
      </c>
      <c r="F184" s="10">
        <v>2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111</v>
      </c>
      <c r="D185" s="10">
        <v>4</v>
      </c>
      <c r="E185" s="10">
        <v>107</v>
      </c>
      <c r="F185" s="10" t="s">
        <v>265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100</v>
      </c>
      <c r="D186" s="10">
        <v>6</v>
      </c>
      <c r="E186" s="10">
        <v>92</v>
      </c>
      <c r="F186" s="10">
        <v>2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118</v>
      </c>
      <c r="D187" s="10">
        <v>5</v>
      </c>
      <c r="E187" s="10">
        <v>109</v>
      </c>
      <c r="F187" s="10">
        <v>4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513</v>
      </c>
      <c r="D188" s="10">
        <v>16</v>
      </c>
      <c r="E188" s="10">
        <v>485</v>
      </c>
      <c r="F188" s="10">
        <v>12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104</v>
      </c>
      <c r="D189" s="10">
        <v>7</v>
      </c>
      <c r="E189" s="10">
        <v>97</v>
      </c>
      <c r="F189" s="10" t="s">
        <v>265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106</v>
      </c>
      <c r="D190" s="10">
        <v>1</v>
      </c>
      <c r="E190" s="10">
        <v>103</v>
      </c>
      <c r="F190" s="10">
        <v>2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101</v>
      </c>
      <c r="D191" s="10" t="s">
        <v>265</v>
      </c>
      <c r="E191" s="10">
        <v>98</v>
      </c>
      <c r="F191" s="10">
        <v>3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106</v>
      </c>
      <c r="D192" s="10">
        <v>4</v>
      </c>
      <c r="E192" s="10">
        <v>97</v>
      </c>
      <c r="F192" s="10">
        <v>5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96</v>
      </c>
      <c r="D193" s="10">
        <v>4</v>
      </c>
      <c r="E193" s="10">
        <v>90</v>
      </c>
      <c r="F193" s="10">
        <v>2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407</v>
      </c>
      <c r="D194" s="10">
        <v>16</v>
      </c>
      <c r="E194" s="10">
        <v>379</v>
      </c>
      <c r="F194" s="10">
        <v>12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88</v>
      </c>
      <c r="D195" s="10">
        <v>1</v>
      </c>
      <c r="E195" s="10">
        <v>84</v>
      </c>
      <c r="F195" s="10">
        <v>3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82</v>
      </c>
      <c r="D196" s="10">
        <v>3</v>
      </c>
      <c r="E196" s="10">
        <v>76</v>
      </c>
      <c r="F196" s="10">
        <v>3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94</v>
      </c>
      <c r="D197" s="10">
        <v>5</v>
      </c>
      <c r="E197" s="10">
        <v>85</v>
      </c>
      <c r="F197" s="10">
        <v>4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77</v>
      </c>
      <c r="D198" s="10">
        <v>4</v>
      </c>
      <c r="E198" s="10">
        <v>72</v>
      </c>
      <c r="F198" s="10">
        <v>1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66</v>
      </c>
      <c r="D199" s="10">
        <v>3</v>
      </c>
      <c r="E199" s="10">
        <v>62</v>
      </c>
      <c r="F199" s="10">
        <v>1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366</v>
      </c>
      <c r="D200" s="10">
        <v>8</v>
      </c>
      <c r="E200" s="10">
        <v>340</v>
      </c>
      <c r="F200" s="10">
        <v>18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74</v>
      </c>
      <c r="D201" s="10">
        <v>2</v>
      </c>
      <c r="E201" s="10">
        <v>70</v>
      </c>
      <c r="F201" s="10">
        <v>2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70</v>
      </c>
      <c r="D202" s="10">
        <v>1</v>
      </c>
      <c r="E202" s="10">
        <v>67</v>
      </c>
      <c r="F202" s="10">
        <v>2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67</v>
      </c>
      <c r="D203" s="10">
        <v>1</v>
      </c>
      <c r="E203" s="10">
        <v>65</v>
      </c>
      <c r="F203" s="10">
        <v>1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72</v>
      </c>
      <c r="D204" s="10">
        <v>1</v>
      </c>
      <c r="E204" s="10">
        <v>69</v>
      </c>
      <c r="F204" s="10">
        <v>2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83</v>
      </c>
      <c r="D205" s="10">
        <v>3</v>
      </c>
      <c r="E205" s="10">
        <v>69</v>
      </c>
      <c r="F205" s="10">
        <v>11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274</v>
      </c>
      <c r="D206" s="10">
        <v>5</v>
      </c>
      <c r="E206" s="10">
        <v>256</v>
      </c>
      <c r="F206" s="10">
        <v>13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71</v>
      </c>
      <c r="D207" s="10">
        <v>3</v>
      </c>
      <c r="E207" s="10">
        <v>66</v>
      </c>
      <c r="F207" s="10">
        <v>2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54</v>
      </c>
      <c r="D208" s="10">
        <v>1</v>
      </c>
      <c r="E208" s="10">
        <v>51</v>
      </c>
      <c r="F208" s="10">
        <v>2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57</v>
      </c>
      <c r="D209" s="10" t="s">
        <v>265</v>
      </c>
      <c r="E209" s="10">
        <v>54</v>
      </c>
      <c r="F209" s="10">
        <v>3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45</v>
      </c>
      <c r="D210" s="10" t="s">
        <v>265</v>
      </c>
      <c r="E210" s="10">
        <v>42</v>
      </c>
      <c r="F210" s="10">
        <v>3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47</v>
      </c>
      <c r="D211" s="10">
        <v>1</v>
      </c>
      <c r="E211" s="10">
        <v>43</v>
      </c>
      <c r="F211" s="10">
        <v>3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184</v>
      </c>
      <c r="D212" s="10">
        <v>8</v>
      </c>
      <c r="E212" s="10">
        <v>163</v>
      </c>
      <c r="F212" s="10">
        <v>13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38</v>
      </c>
      <c r="D213" s="10" t="s">
        <v>265</v>
      </c>
      <c r="E213" s="10">
        <v>36</v>
      </c>
      <c r="F213" s="10">
        <v>2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32</v>
      </c>
      <c r="D214" s="10">
        <v>1</v>
      </c>
      <c r="E214" s="10">
        <v>28</v>
      </c>
      <c r="F214" s="10">
        <v>3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45</v>
      </c>
      <c r="D215" s="10">
        <v>3</v>
      </c>
      <c r="E215" s="10">
        <v>37</v>
      </c>
      <c r="F215" s="10">
        <v>5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38</v>
      </c>
      <c r="D216" s="10">
        <v>2</v>
      </c>
      <c r="E216" s="10">
        <v>35</v>
      </c>
      <c r="F216" s="10">
        <v>1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31</v>
      </c>
      <c r="D217" s="10">
        <v>2</v>
      </c>
      <c r="E217" s="10">
        <v>27</v>
      </c>
      <c r="F217" s="10">
        <v>2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172</v>
      </c>
      <c r="D218" s="10">
        <v>5</v>
      </c>
      <c r="E218" s="10">
        <v>153</v>
      </c>
      <c r="F218" s="10">
        <v>14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33</v>
      </c>
      <c r="D219" s="10">
        <v>1</v>
      </c>
      <c r="E219" s="10">
        <v>26</v>
      </c>
      <c r="F219" s="10">
        <v>6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45</v>
      </c>
      <c r="D220" s="10">
        <v>1</v>
      </c>
      <c r="E220" s="10">
        <v>42</v>
      </c>
      <c r="F220" s="10">
        <v>2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39</v>
      </c>
      <c r="D221" s="10">
        <v>1</v>
      </c>
      <c r="E221" s="10">
        <v>35</v>
      </c>
      <c r="F221" s="10">
        <v>3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34</v>
      </c>
      <c r="D222" s="10">
        <v>1</v>
      </c>
      <c r="E222" s="10">
        <v>32</v>
      </c>
      <c r="F222" s="10">
        <v>1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21</v>
      </c>
      <c r="D223" s="10">
        <v>1</v>
      </c>
      <c r="E223" s="10">
        <v>18</v>
      </c>
      <c r="F223" s="10">
        <v>2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91</v>
      </c>
      <c r="D224" s="10">
        <v>3</v>
      </c>
      <c r="E224" s="10">
        <v>84</v>
      </c>
      <c r="F224" s="10">
        <v>4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8971</v>
      </c>
      <c r="D225" s="3">
        <v>2610</v>
      </c>
      <c r="E225" s="3">
        <v>5985</v>
      </c>
      <c r="F225" s="3">
        <v>376</v>
      </c>
    </row>
    <row r="226" spans="1:11" ht="12" customHeight="1">
      <c r="A226" s="33" t="s">
        <v>254</v>
      </c>
      <c r="B226" s="1" t="s">
        <v>8</v>
      </c>
      <c r="C226" s="10">
        <v>524</v>
      </c>
      <c r="D226" s="10">
        <v>340</v>
      </c>
      <c r="E226" s="10">
        <v>23</v>
      </c>
      <c r="F226" s="10">
        <v>161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73</v>
      </c>
      <c r="D227" s="10">
        <v>12</v>
      </c>
      <c r="E227" s="10">
        <v>3</v>
      </c>
      <c r="F227" s="10">
        <v>58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103</v>
      </c>
      <c r="D228" s="10">
        <v>24</v>
      </c>
      <c r="E228" s="10">
        <v>7</v>
      </c>
      <c r="F228" s="10">
        <v>72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118</v>
      </c>
      <c r="D229" s="10">
        <v>85</v>
      </c>
      <c r="E229" s="10">
        <v>10</v>
      </c>
      <c r="F229" s="10">
        <v>23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118</v>
      </c>
      <c r="D230" s="10">
        <v>110</v>
      </c>
      <c r="E230" s="10">
        <v>1</v>
      </c>
      <c r="F230" s="10">
        <v>7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112</v>
      </c>
      <c r="D231" s="10">
        <v>109</v>
      </c>
      <c r="E231" s="10">
        <v>2</v>
      </c>
      <c r="F231" s="10">
        <v>1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666</v>
      </c>
      <c r="D232" s="10">
        <v>651</v>
      </c>
      <c r="E232" s="10">
        <v>8</v>
      </c>
      <c r="F232" s="10">
        <v>7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109</v>
      </c>
      <c r="D233" s="10">
        <v>102</v>
      </c>
      <c r="E233" s="10">
        <v>1</v>
      </c>
      <c r="F233" s="10">
        <v>6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154</v>
      </c>
      <c r="D234" s="10">
        <v>151</v>
      </c>
      <c r="E234" s="10">
        <v>3</v>
      </c>
      <c r="F234" s="10" t="s">
        <v>265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140</v>
      </c>
      <c r="D235" s="10">
        <v>138</v>
      </c>
      <c r="E235" s="10">
        <v>2</v>
      </c>
      <c r="F235" s="10" t="s">
        <v>265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125</v>
      </c>
      <c r="D236" s="10">
        <v>124</v>
      </c>
      <c r="E236" s="10">
        <v>1</v>
      </c>
      <c r="F236" s="10" t="s">
        <v>265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138</v>
      </c>
      <c r="D237" s="10">
        <v>136</v>
      </c>
      <c r="E237" s="10">
        <v>1</v>
      </c>
      <c r="F237" s="10">
        <v>1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708</v>
      </c>
      <c r="D238" s="10">
        <v>681</v>
      </c>
      <c r="E238" s="10">
        <v>20</v>
      </c>
      <c r="F238" s="10">
        <v>7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126</v>
      </c>
      <c r="D239" s="10">
        <v>121</v>
      </c>
      <c r="E239" s="10">
        <v>3</v>
      </c>
      <c r="F239" s="10">
        <v>2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152</v>
      </c>
      <c r="D240" s="10">
        <v>147</v>
      </c>
      <c r="E240" s="10">
        <v>2</v>
      </c>
      <c r="F240" s="10">
        <v>3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150</v>
      </c>
      <c r="D241" s="10">
        <v>143</v>
      </c>
      <c r="E241" s="10">
        <v>6</v>
      </c>
      <c r="F241" s="10">
        <v>1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138</v>
      </c>
      <c r="D242" s="10">
        <v>134</v>
      </c>
      <c r="E242" s="10">
        <v>4</v>
      </c>
      <c r="F242" s="10" t="s">
        <v>265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142</v>
      </c>
      <c r="D243" s="10">
        <v>136</v>
      </c>
      <c r="E243" s="10">
        <v>5</v>
      </c>
      <c r="F243" s="10">
        <v>1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695</v>
      </c>
      <c r="D244" s="10">
        <v>514</v>
      </c>
      <c r="E244" s="10">
        <v>165</v>
      </c>
      <c r="F244" s="10">
        <v>16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124</v>
      </c>
      <c r="D245" s="10">
        <v>116</v>
      </c>
      <c r="E245" s="10">
        <v>6</v>
      </c>
      <c r="F245" s="10">
        <v>2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136</v>
      </c>
      <c r="D246" s="10">
        <v>120</v>
      </c>
      <c r="E246" s="10">
        <v>11</v>
      </c>
      <c r="F246" s="10">
        <v>5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168</v>
      </c>
      <c r="D247" s="10">
        <v>144</v>
      </c>
      <c r="E247" s="10">
        <v>21</v>
      </c>
      <c r="F247" s="10">
        <v>3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138</v>
      </c>
      <c r="D248" s="10">
        <v>85</v>
      </c>
      <c r="E248" s="10">
        <v>51</v>
      </c>
      <c r="F248" s="10">
        <v>2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129</v>
      </c>
      <c r="D249" s="10">
        <v>49</v>
      </c>
      <c r="E249" s="10">
        <v>76</v>
      </c>
      <c r="F249" s="10">
        <v>4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610</v>
      </c>
      <c r="D250" s="10">
        <v>181</v>
      </c>
      <c r="E250" s="10">
        <v>422</v>
      </c>
      <c r="F250" s="10">
        <v>7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128</v>
      </c>
      <c r="D251" s="10">
        <v>44</v>
      </c>
      <c r="E251" s="10">
        <v>83</v>
      </c>
      <c r="F251" s="10">
        <v>1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135</v>
      </c>
      <c r="D252" s="10">
        <v>55</v>
      </c>
      <c r="E252" s="10">
        <v>79</v>
      </c>
      <c r="F252" s="10">
        <v>1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112</v>
      </c>
      <c r="D253" s="10">
        <v>19</v>
      </c>
      <c r="E253" s="10">
        <v>92</v>
      </c>
      <c r="F253" s="10">
        <v>1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118</v>
      </c>
      <c r="D254" s="10">
        <v>40</v>
      </c>
      <c r="E254" s="10">
        <v>76</v>
      </c>
      <c r="F254" s="10">
        <v>2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117</v>
      </c>
      <c r="D255" s="10">
        <v>23</v>
      </c>
      <c r="E255" s="10">
        <v>92</v>
      </c>
      <c r="F255" s="10">
        <v>2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617</v>
      </c>
      <c r="D256" s="10">
        <v>65</v>
      </c>
      <c r="E256" s="10">
        <v>539</v>
      </c>
      <c r="F256" s="10">
        <v>13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120</v>
      </c>
      <c r="D257" s="10">
        <v>16</v>
      </c>
      <c r="E257" s="10">
        <v>102</v>
      </c>
      <c r="F257" s="10">
        <v>2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113</v>
      </c>
      <c r="D258" s="10">
        <v>11</v>
      </c>
      <c r="E258" s="10">
        <v>100</v>
      </c>
      <c r="F258" s="10">
        <v>2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143</v>
      </c>
      <c r="D259" s="10">
        <v>12</v>
      </c>
      <c r="E259" s="10">
        <v>128</v>
      </c>
      <c r="F259" s="10">
        <v>3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110</v>
      </c>
      <c r="D260" s="10">
        <v>13</v>
      </c>
      <c r="E260" s="10">
        <v>93</v>
      </c>
      <c r="F260" s="10">
        <v>4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131</v>
      </c>
      <c r="D261" s="10">
        <v>13</v>
      </c>
      <c r="E261" s="10">
        <v>116</v>
      </c>
      <c r="F261" s="10">
        <v>2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640</v>
      </c>
      <c r="D262" s="10">
        <v>32</v>
      </c>
      <c r="E262" s="10">
        <v>597</v>
      </c>
      <c r="F262" s="10">
        <v>11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140</v>
      </c>
      <c r="D263" s="10">
        <v>4</v>
      </c>
      <c r="E263" s="10">
        <v>132</v>
      </c>
      <c r="F263" s="10">
        <v>4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140</v>
      </c>
      <c r="D264" s="10">
        <v>6</v>
      </c>
      <c r="E264" s="10">
        <v>132</v>
      </c>
      <c r="F264" s="10">
        <v>2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114</v>
      </c>
      <c r="D265" s="10">
        <v>13</v>
      </c>
      <c r="E265" s="10">
        <v>100</v>
      </c>
      <c r="F265" s="10">
        <v>1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115</v>
      </c>
      <c r="D266" s="10">
        <v>5</v>
      </c>
      <c r="E266" s="10">
        <v>109</v>
      </c>
      <c r="F266" s="10">
        <v>1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131</v>
      </c>
      <c r="D267" s="10">
        <v>4</v>
      </c>
      <c r="E267" s="10">
        <v>124</v>
      </c>
      <c r="F267" s="10">
        <v>3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591</v>
      </c>
      <c r="D268" s="10">
        <v>21</v>
      </c>
      <c r="E268" s="10">
        <v>556</v>
      </c>
      <c r="F268" s="10">
        <v>14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122</v>
      </c>
      <c r="D269" s="10">
        <v>8</v>
      </c>
      <c r="E269" s="10">
        <v>112</v>
      </c>
      <c r="F269" s="10">
        <v>2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142</v>
      </c>
      <c r="D270" s="10">
        <v>3</v>
      </c>
      <c r="E270" s="10">
        <v>138</v>
      </c>
      <c r="F270" s="10">
        <v>1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118</v>
      </c>
      <c r="D271" s="10">
        <v>5</v>
      </c>
      <c r="E271" s="10">
        <v>109</v>
      </c>
      <c r="F271" s="10">
        <v>4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92</v>
      </c>
      <c r="D272" s="10">
        <v>3</v>
      </c>
      <c r="E272" s="10">
        <v>87</v>
      </c>
      <c r="F272" s="10">
        <v>2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117</v>
      </c>
      <c r="D273" s="10">
        <v>2</v>
      </c>
      <c r="E273" s="10">
        <v>110</v>
      </c>
      <c r="F273" s="10">
        <v>5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623</v>
      </c>
      <c r="D274" s="10">
        <v>22</v>
      </c>
      <c r="E274" s="10">
        <v>587</v>
      </c>
      <c r="F274" s="10">
        <v>14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134</v>
      </c>
      <c r="D275" s="10">
        <v>8</v>
      </c>
      <c r="E275" s="10">
        <v>125</v>
      </c>
      <c r="F275" s="10">
        <v>1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132</v>
      </c>
      <c r="D276" s="10">
        <v>3</v>
      </c>
      <c r="E276" s="10">
        <v>127</v>
      </c>
      <c r="F276" s="10">
        <v>2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141</v>
      </c>
      <c r="D277" s="10">
        <v>3</v>
      </c>
      <c r="E277" s="10">
        <v>132</v>
      </c>
      <c r="F277" s="10">
        <v>6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123</v>
      </c>
      <c r="D278" s="10">
        <v>6</v>
      </c>
      <c r="E278" s="10">
        <v>113</v>
      </c>
      <c r="F278" s="10">
        <v>4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93</v>
      </c>
      <c r="D279" s="10">
        <v>2</v>
      </c>
      <c r="E279" s="10">
        <v>90</v>
      </c>
      <c r="F279" s="10">
        <v>1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503</v>
      </c>
      <c r="D280" s="10">
        <v>20</v>
      </c>
      <c r="E280" s="10">
        <v>464</v>
      </c>
      <c r="F280" s="10">
        <v>19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96</v>
      </c>
      <c r="D281" s="10">
        <v>5</v>
      </c>
      <c r="E281" s="10">
        <v>88</v>
      </c>
      <c r="F281" s="10">
        <v>3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92</v>
      </c>
      <c r="D282" s="10">
        <v>3</v>
      </c>
      <c r="E282" s="10">
        <v>88</v>
      </c>
      <c r="F282" s="10">
        <v>1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82</v>
      </c>
      <c r="D283" s="10">
        <v>2</v>
      </c>
      <c r="E283" s="10">
        <v>76</v>
      </c>
      <c r="F283" s="10">
        <v>4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121</v>
      </c>
      <c r="D284" s="10">
        <v>8</v>
      </c>
      <c r="E284" s="10">
        <v>104</v>
      </c>
      <c r="F284" s="10">
        <v>9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112</v>
      </c>
      <c r="D285" s="10">
        <v>2</v>
      </c>
      <c r="E285" s="10">
        <v>108</v>
      </c>
      <c r="F285" s="10">
        <v>2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534</v>
      </c>
      <c r="D286" s="10">
        <v>18</v>
      </c>
      <c r="E286" s="10">
        <v>509</v>
      </c>
      <c r="F286" s="10">
        <v>7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116</v>
      </c>
      <c r="D287" s="10">
        <v>9</v>
      </c>
      <c r="E287" s="10">
        <v>105</v>
      </c>
      <c r="F287" s="10">
        <v>2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95</v>
      </c>
      <c r="D288" s="10" t="s">
        <v>265</v>
      </c>
      <c r="E288" s="10">
        <v>95</v>
      </c>
      <c r="F288" s="10" t="s">
        <v>265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105</v>
      </c>
      <c r="D289" s="10">
        <v>3</v>
      </c>
      <c r="E289" s="10">
        <v>101</v>
      </c>
      <c r="F289" s="10">
        <v>1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96</v>
      </c>
      <c r="D290" s="10">
        <v>1</v>
      </c>
      <c r="E290" s="10">
        <v>93</v>
      </c>
      <c r="F290" s="10">
        <v>2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122</v>
      </c>
      <c r="D291" s="10">
        <v>5</v>
      </c>
      <c r="E291" s="10">
        <v>115</v>
      </c>
      <c r="F291" s="10">
        <v>2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533</v>
      </c>
      <c r="D292" s="10">
        <v>18</v>
      </c>
      <c r="E292" s="10">
        <v>497</v>
      </c>
      <c r="F292" s="10">
        <v>18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92</v>
      </c>
      <c r="D293" s="10" t="s">
        <v>265</v>
      </c>
      <c r="E293" s="10">
        <v>88</v>
      </c>
      <c r="F293" s="10">
        <v>4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109</v>
      </c>
      <c r="D294" s="10">
        <v>5</v>
      </c>
      <c r="E294" s="10">
        <v>100</v>
      </c>
      <c r="F294" s="10">
        <v>4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118</v>
      </c>
      <c r="D295" s="10">
        <v>5</v>
      </c>
      <c r="E295" s="10">
        <v>112</v>
      </c>
      <c r="F295" s="10">
        <v>1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106</v>
      </c>
      <c r="D296" s="10">
        <v>3</v>
      </c>
      <c r="E296" s="10">
        <v>99</v>
      </c>
      <c r="F296" s="10">
        <v>4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108</v>
      </c>
      <c r="D297" s="10">
        <v>5</v>
      </c>
      <c r="E297" s="10">
        <v>98</v>
      </c>
      <c r="F297" s="10">
        <v>5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457</v>
      </c>
      <c r="D298" s="10">
        <v>6</v>
      </c>
      <c r="E298" s="10">
        <v>435</v>
      </c>
      <c r="F298" s="10">
        <v>16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102</v>
      </c>
      <c r="D299" s="10">
        <v>3</v>
      </c>
      <c r="E299" s="10">
        <v>96</v>
      </c>
      <c r="F299" s="10">
        <v>3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97</v>
      </c>
      <c r="D300" s="10" t="s">
        <v>265</v>
      </c>
      <c r="E300" s="10">
        <v>95</v>
      </c>
      <c r="F300" s="10">
        <v>2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77</v>
      </c>
      <c r="D301" s="10" t="s">
        <v>265</v>
      </c>
      <c r="E301" s="10">
        <v>73</v>
      </c>
      <c r="F301" s="10">
        <v>4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95</v>
      </c>
      <c r="D302" s="10">
        <v>2</v>
      </c>
      <c r="E302" s="10">
        <v>90</v>
      </c>
      <c r="F302" s="10">
        <v>3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86</v>
      </c>
      <c r="D303" s="10">
        <v>1</v>
      </c>
      <c r="E303" s="10">
        <v>81</v>
      </c>
      <c r="F303" s="10">
        <v>4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418</v>
      </c>
      <c r="D304" s="10">
        <v>11</v>
      </c>
      <c r="E304" s="10">
        <v>389</v>
      </c>
      <c r="F304" s="10">
        <v>18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100</v>
      </c>
      <c r="D305" s="10">
        <v>3</v>
      </c>
      <c r="E305" s="10">
        <v>97</v>
      </c>
      <c r="F305" s="10" t="s">
        <v>265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100</v>
      </c>
      <c r="D306" s="10">
        <v>1</v>
      </c>
      <c r="E306" s="10">
        <v>96</v>
      </c>
      <c r="F306" s="10">
        <v>3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65</v>
      </c>
      <c r="D307" s="10">
        <v>1</v>
      </c>
      <c r="E307" s="10">
        <v>61</v>
      </c>
      <c r="F307" s="10">
        <v>3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79</v>
      </c>
      <c r="D308" s="10">
        <v>2</v>
      </c>
      <c r="E308" s="10">
        <v>71</v>
      </c>
      <c r="F308" s="10">
        <v>6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74</v>
      </c>
      <c r="D309" s="10">
        <v>4</v>
      </c>
      <c r="E309" s="10">
        <v>64</v>
      </c>
      <c r="F309" s="10">
        <v>6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330</v>
      </c>
      <c r="D310" s="10">
        <v>15</v>
      </c>
      <c r="E310" s="10">
        <v>303</v>
      </c>
      <c r="F310" s="10">
        <v>12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77</v>
      </c>
      <c r="D311" s="10">
        <v>6</v>
      </c>
      <c r="E311" s="10">
        <v>70</v>
      </c>
      <c r="F311" s="10">
        <v>1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72</v>
      </c>
      <c r="D312" s="10">
        <v>5</v>
      </c>
      <c r="E312" s="10">
        <v>65</v>
      </c>
      <c r="F312" s="10">
        <v>2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56</v>
      </c>
      <c r="D313" s="10" t="s">
        <v>265</v>
      </c>
      <c r="E313" s="10">
        <v>53</v>
      </c>
      <c r="F313" s="10">
        <v>3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58</v>
      </c>
      <c r="D314" s="10" t="s">
        <v>265</v>
      </c>
      <c r="E314" s="10">
        <v>57</v>
      </c>
      <c r="F314" s="10">
        <v>1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67</v>
      </c>
      <c r="D315" s="10">
        <v>4</v>
      </c>
      <c r="E315" s="10">
        <v>58</v>
      </c>
      <c r="F315" s="10">
        <v>5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257</v>
      </c>
      <c r="D316" s="10">
        <v>9</v>
      </c>
      <c r="E316" s="10">
        <v>233</v>
      </c>
      <c r="F316" s="10">
        <v>15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57</v>
      </c>
      <c r="D317" s="10">
        <v>2</v>
      </c>
      <c r="E317" s="10">
        <v>51</v>
      </c>
      <c r="F317" s="10">
        <v>4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64</v>
      </c>
      <c r="D318" s="10">
        <v>2</v>
      </c>
      <c r="E318" s="10">
        <v>60</v>
      </c>
      <c r="F318" s="10">
        <v>2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50</v>
      </c>
      <c r="D319" s="10">
        <v>2</v>
      </c>
      <c r="E319" s="10">
        <v>47</v>
      </c>
      <c r="F319" s="10">
        <v>1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42</v>
      </c>
      <c r="D320" s="10" t="s">
        <v>265</v>
      </c>
      <c r="E320" s="10">
        <v>37</v>
      </c>
      <c r="F320" s="10">
        <v>5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44</v>
      </c>
      <c r="D321" s="10">
        <v>3</v>
      </c>
      <c r="E321" s="10">
        <v>38</v>
      </c>
      <c r="F321" s="10">
        <v>3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140</v>
      </c>
      <c r="D322" s="10">
        <v>2</v>
      </c>
      <c r="E322" s="10">
        <v>132</v>
      </c>
      <c r="F322" s="10">
        <v>6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35</v>
      </c>
      <c r="D323" s="10">
        <v>1</v>
      </c>
      <c r="E323" s="10">
        <v>34</v>
      </c>
      <c r="F323" s="10" t="s">
        <v>265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35</v>
      </c>
      <c r="D324" s="10" t="s">
        <v>265</v>
      </c>
      <c r="E324" s="10">
        <v>32</v>
      </c>
      <c r="F324" s="10">
        <v>3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26</v>
      </c>
      <c r="D325" s="10" t="s">
        <v>265</v>
      </c>
      <c r="E325" s="10">
        <v>25</v>
      </c>
      <c r="F325" s="10">
        <v>1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23</v>
      </c>
      <c r="D326" s="10">
        <v>1</v>
      </c>
      <c r="E326" s="10">
        <v>22</v>
      </c>
      <c r="F326" s="10" t="s">
        <v>265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21</v>
      </c>
      <c r="D327" s="10" t="s">
        <v>265</v>
      </c>
      <c r="E327" s="10">
        <v>19</v>
      </c>
      <c r="F327" s="10">
        <v>2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81</v>
      </c>
      <c r="D328" s="10" t="s">
        <v>265</v>
      </c>
      <c r="E328" s="10">
        <v>71</v>
      </c>
      <c r="F328" s="10">
        <v>10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18</v>
      </c>
      <c r="D329" s="10" t="s">
        <v>265</v>
      </c>
      <c r="E329" s="10">
        <v>15</v>
      </c>
      <c r="F329" s="10">
        <v>3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19</v>
      </c>
      <c r="D330" s="10" t="s">
        <v>265</v>
      </c>
      <c r="E330" s="10">
        <v>18</v>
      </c>
      <c r="F330" s="10">
        <v>1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14</v>
      </c>
      <c r="D331" s="10" t="s">
        <v>265</v>
      </c>
      <c r="E331" s="10">
        <v>12</v>
      </c>
      <c r="F331" s="10">
        <v>2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18</v>
      </c>
      <c r="D332" s="10" t="s">
        <v>265</v>
      </c>
      <c r="E332" s="10">
        <v>15</v>
      </c>
      <c r="F332" s="10">
        <v>3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12</v>
      </c>
      <c r="D333" s="10" t="s">
        <v>265</v>
      </c>
      <c r="E333" s="10">
        <v>11</v>
      </c>
      <c r="F333" s="10">
        <v>1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44</v>
      </c>
      <c r="D334" s="5">
        <v>4</v>
      </c>
      <c r="E334" s="5">
        <v>35</v>
      </c>
      <c r="F334" s="5">
        <v>5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7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6.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192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41418</v>
      </c>
      <c r="D5" s="3">
        <v>13498</v>
      </c>
      <c r="E5" s="3">
        <v>26371</v>
      </c>
      <c r="F5" s="3">
        <v>1549</v>
      </c>
    </row>
    <row r="6" spans="1:32" ht="12" customHeight="1">
      <c r="A6" s="33" t="s">
        <v>254</v>
      </c>
      <c r="B6" s="1" t="s">
        <v>8</v>
      </c>
      <c r="C6" s="10">
        <v>2640</v>
      </c>
      <c r="D6" s="10">
        <v>1684</v>
      </c>
      <c r="E6" s="10">
        <v>87</v>
      </c>
      <c r="F6" s="10">
        <v>869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458</v>
      </c>
      <c r="D7" s="10">
        <v>51</v>
      </c>
      <c r="E7" s="10">
        <v>23</v>
      </c>
      <c r="F7" s="10">
        <v>384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465</v>
      </c>
      <c r="D8" s="10">
        <v>144</v>
      </c>
      <c r="E8" s="10">
        <v>24</v>
      </c>
      <c r="F8" s="10">
        <v>297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518</v>
      </c>
      <c r="D9" s="10">
        <v>370</v>
      </c>
      <c r="E9" s="10">
        <v>19</v>
      </c>
      <c r="F9" s="10">
        <v>129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592</v>
      </c>
      <c r="D10" s="10">
        <v>529</v>
      </c>
      <c r="E10" s="10">
        <v>12</v>
      </c>
      <c r="F10" s="10">
        <v>51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607</v>
      </c>
      <c r="D11" s="10">
        <v>590</v>
      </c>
      <c r="E11" s="10">
        <v>9</v>
      </c>
      <c r="F11" s="10">
        <v>8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3243</v>
      </c>
      <c r="D12" s="10">
        <v>3171</v>
      </c>
      <c r="E12" s="10">
        <v>56</v>
      </c>
      <c r="F12" s="10">
        <v>16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654</v>
      </c>
      <c r="D13" s="10">
        <v>644</v>
      </c>
      <c r="E13" s="10">
        <v>8</v>
      </c>
      <c r="F13" s="10">
        <v>2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629</v>
      </c>
      <c r="D14" s="10">
        <v>615</v>
      </c>
      <c r="E14" s="10">
        <v>11</v>
      </c>
      <c r="F14" s="10">
        <v>3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656</v>
      </c>
      <c r="D15" s="10">
        <v>635</v>
      </c>
      <c r="E15" s="10">
        <v>12</v>
      </c>
      <c r="F15" s="10">
        <v>9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697</v>
      </c>
      <c r="D16" s="10">
        <v>682</v>
      </c>
      <c r="E16" s="10">
        <v>15</v>
      </c>
      <c r="F16" s="10" t="s">
        <v>265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607</v>
      </c>
      <c r="D17" s="10">
        <v>595</v>
      </c>
      <c r="E17" s="10">
        <v>10</v>
      </c>
      <c r="F17" s="10">
        <v>2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3442</v>
      </c>
      <c r="D18" s="10">
        <v>3326</v>
      </c>
      <c r="E18" s="10">
        <v>104</v>
      </c>
      <c r="F18" s="10">
        <v>12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663</v>
      </c>
      <c r="D19" s="10">
        <v>639</v>
      </c>
      <c r="E19" s="10">
        <v>23</v>
      </c>
      <c r="F19" s="10">
        <v>1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709</v>
      </c>
      <c r="D20" s="10">
        <v>693</v>
      </c>
      <c r="E20" s="10">
        <v>13</v>
      </c>
      <c r="F20" s="10">
        <v>3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707</v>
      </c>
      <c r="D21" s="10">
        <v>694</v>
      </c>
      <c r="E21" s="10">
        <v>12</v>
      </c>
      <c r="F21" s="10">
        <v>1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709</v>
      </c>
      <c r="D22" s="10">
        <v>679</v>
      </c>
      <c r="E22" s="10">
        <v>25</v>
      </c>
      <c r="F22" s="10">
        <v>5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654</v>
      </c>
      <c r="D23" s="10">
        <v>621</v>
      </c>
      <c r="E23" s="10">
        <v>31</v>
      </c>
      <c r="F23" s="10">
        <v>2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3288</v>
      </c>
      <c r="D24" s="10">
        <v>2579</v>
      </c>
      <c r="E24" s="10">
        <v>691</v>
      </c>
      <c r="F24" s="10">
        <v>18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682</v>
      </c>
      <c r="D25" s="10">
        <v>645</v>
      </c>
      <c r="E25" s="10">
        <v>33</v>
      </c>
      <c r="F25" s="10">
        <v>4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618</v>
      </c>
      <c r="D26" s="10">
        <v>559</v>
      </c>
      <c r="E26" s="10">
        <v>57</v>
      </c>
      <c r="F26" s="10">
        <v>2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707</v>
      </c>
      <c r="D27" s="10">
        <v>594</v>
      </c>
      <c r="E27" s="10">
        <v>109</v>
      </c>
      <c r="F27" s="10">
        <v>4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665</v>
      </c>
      <c r="D28" s="10">
        <v>443</v>
      </c>
      <c r="E28" s="10">
        <v>218</v>
      </c>
      <c r="F28" s="10">
        <v>4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616</v>
      </c>
      <c r="D29" s="10">
        <v>338</v>
      </c>
      <c r="E29" s="10">
        <v>274</v>
      </c>
      <c r="F29" s="10">
        <v>4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2889</v>
      </c>
      <c r="D30" s="10">
        <v>1008</v>
      </c>
      <c r="E30" s="10">
        <v>1857</v>
      </c>
      <c r="F30" s="10">
        <v>24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564</v>
      </c>
      <c r="D31" s="10">
        <v>249</v>
      </c>
      <c r="E31" s="10">
        <v>310</v>
      </c>
      <c r="F31" s="10">
        <v>5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612</v>
      </c>
      <c r="D32" s="10">
        <v>215</v>
      </c>
      <c r="E32" s="10">
        <v>392</v>
      </c>
      <c r="F32" s="10">
        <v>5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602</v>
      </c>
      <c r="D33" s="10">
        <v>201</v>
      </c>
      <c r="E33" s="10">
        <v>395</v>
      </c>
      <c r="F33" s="10">
        <v>6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533</v>
      </c>
      <c r="D34" s="10">
        <v>183</v>
      </c>
      <c r="E34" s="10">
        <v>345</v>
      </c>
      <c r="F34" s="10">
        <v>5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578</v>
      </c>
      <c r="D35" s="10">
        <v>160</v>
      </c>
      <c r="E35" s="10">
        <v>415</v>
      </c>
      <c r="F35" s="10">
        <v>3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2682</v>
      </c>
      <c r="D36" s="10">
        <v>453</v>
      </c>
      <c r="E36" s="10">
        <v>2183</v>
      </c>
      <c r="F36" s="10">
        <v>46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562</v>
      </c>
      <c r="D37" s="10">
        <v>127</v>
      </c>
      <c r="E37" s="10">
        <v>427</v>
      </c>
      <c r="F37" s="10">
        <v>8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502</v>
      </c>
      <c r="D38" s="10">
        <v>89</v>
      </c>
      <c r="E38" s="10">
        <v>403</v>
      </c>
      <c r="F38" s="10">
        <v>10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546</v>
      </c>
      <c r="D39" s="10">
        <v>76</v>
      </c>
      <c r="E39" s="10">
        <v>460</v>
      </c>
      <c r="F39" s="10">
        <v>10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517</v>
      </c>
      <c r="D40" s="10">
        <v>71</v>
      </c>
      <c r="E40" s="10">
        <v>438</v>
      </c>
      <c r="F40" s="10">
        <v>8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555</v>
      </c>
      <c r="D41" s="10">
        <v>90</v>
      </c>
      <c r="E41" s="10">
        <v>455</v>
      </c>
      <c r="F41" s="10">
        <v>10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2770</v>
      </c>
      <c r="D42" s="10">
        <v>314</v>
      </c>
      <c r="E42" s="10">
        <v>2419</v>
      </c>
      <c r="F42" s="10">
        <v>37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585</v>
      </c>
      <c r="D43" s="10">
        <v>71</v>
      </c>
      <c r="E43" s="10">
        <v>511</v>
      </c>
      <c r="F43" s="10">
        <v>3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521</v>
      </c>
      <c r="D44" s="10">
        <v>66</v>
      </c>
      <c r="E44" s="10">
        <v>452</v>
      </c>
      <c r="F44" s="10">
        <v>3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579</v>
      </c>
      <c r="D45" s="10">
        <v>58</v>
      </c>
      <c r="E45" s="10">
        <v>510</v>
      </c>
      <c r="F45" s="10">
        <v>11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567</v>
      </c>
      <c r="D46" s="10">
        <v>62</v>
      </c>
      <c r="E46" s="10">
        <v>493</v>
      </c>
      <c r="F46" s="10">
        <v>12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518</v>
      </c>
      <c r="D47" s="10">
        <v>57</v>
      </c>
      <c r="E47" s="10">
        <v>453</v>
      </c>
      <c r="F47" s="10">
        <v>8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2811</v>
      </c>
      <c r="D48" s="10">
        <v>237</v>
      </c>
      <c r="E48" s="10">
        <v>2535</v>
      </c>
      <c r="F48" s="10">
        <v>39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560</v>
      </c>
      <c r="D49" s="10">
        <v>54</v>
      </c>
      <c r="E49" s="10">
        <v>498</v>
      </c>
      <c r="F49" s="10">
        <v>8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592</v>
      </c>
      <c r="D50" s="10">
        <v>43</v>
      </c>
      <c r="E50" s="10">
        <v>541</v>
      </c>
      <c r="F50" s="10">
        <v>8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534</v>
      </c>
      <c r="D51" s="10">
        <v>39</v>
      </c>
      <c r="E51" s="10">
        <v>485</v>
      </c>
      <c r="F51" s="10">
        <v>10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563</v>
      </c>
      <c r="D52" s="10">
        <v>47</v>
      </c>
      <c r="E52" s="10">
        <v>511</v>
      </c>
      <c r="F52" s="10">
        <v>5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562</v>
      </c>
      <c r="D53" s="10">
        <v>54</v>
      </c>
      <c r="E53" s="10">
        <v>500</v>
      </c>
      <c r="F53" s="10">
        <v>8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3006</v>
      </c>
      <c r="D54" s="10">
        <v>200</v>
      </c>
      <c r="E54" s="10">
        <v>2764</v>
      </c>
      <c r="F54" s="10">
        <v>42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597</v>
      </c>
      <c r="D55" s="10">
        <v>49</v>
      </c>
      <c r="E55" s="10">
        <v>540</v>
      </c>
      <c r="F55" s="10">
        <v>8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613</v>
      </c>
      <c r="D56" s="10">
        <v>45</v>
      </c>
      <c r="E56" s="10">
        <v>557</v>
      </c>
      <c r="F56" s="10">
        <v>11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636</v>
      </c>
      <c r="D57" s="10">
        <v>39</v>
      </c>
      <c r="E57" s="10">
        <v>586</v>
      </c>
      <c r="F57" s="10">
        <v>11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561</v>
      </c>
      <c r="D58" s="10">
        <v>31</v>
      </c>
      <c r="E58" s="10">
        <v>522</v>
      </c>
      <c r="F58" s="10">
        <v>8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599</v>
      </c>
      <c r="D59" s="10">
        <v>36</v>
      </c>
      <c r="E59" s="10">
        <v>559</v>
      </c>
      <c r="F59" s="10">
        <v>4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2635</v>
      </c>
      <c r="D60" s="10">
        <v>159</v>
      </c>
      <c r="E60" s="10">
        <v>2430</v>
      </c>
      <c r="F60" s="10">
        <v>46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535</v>
      </c>
      <c r="D61" s="10">
        <v>32</v>
      </c>
      <c r="E61" s="10">
        <v>491</v>
      </c>
      <c r="F61" s="10">
        <v>12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564</v>
      </c>
      <c r="D62" s="10">
        <v>32</v>
      </c>
      <c r="E62" s="10">
        <v>523</v>
      </c>
      <c r="F62" s="10">
        <v>9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522</v>
      </c>
      <c r="D63" s="10">
        <v>28</v>
      </c>
      <c r="E63" s="10">
        <v>482</v>
      </c>
      <c r="F63" s="10">
        <v>12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505</v>
      </c>
      <c r="D64" s="10">
        <v>34</v>
      </c>
      <c r="E64" s="10">
        <v>464</v>
      </c>
      <c r="F64" s="10">
        <v>7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509</v>
      </c>
      <c r="D65" s="10">
        <v>33</v>
      </c>
      <c r="E65" s="10">
        <v>470</v>
      </c>
      <c r="F65" s="10">
        <v>6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2193</v>
      </c>
      <c r="D66" s="10">
        <v>113</v>
      </c>
      <c r="E66" s="10">
        <v>2024</v>
      </c>
      <c r="F66" s="10">
        <v>56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469</v>
      </c>
      <c r="D67" s="10">
        <v>14</v>
      </c>
      <c r="E67" s="10">
        <v>441</v>
      </c>
      <c r="F67" s="10">
        <v>14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481</v>
      </c>
      <c r="D68" s="10">
        <v>33</v>
      </c>
      <c r="E68" s="10">
        <v>440</v>
      </c>
      <c r="F68" s="10">
        <v>8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421</v>
      </c>
      <c r="D69" s="10">
        <v>28</v>
      </c>
      <c r="E69" s="10">
        <v>381</v>
      </c>
      <c r="F69" s="10">
        <v>12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425</v>
      </c>
      <c r="D70" s="10">
        <v>23</v>
      </c>
      <c r="E70" s="10">
        <v>391</v>
      </c>
      <c r="F70" s="10">
        <v>11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397</v>
      </c>
      <c r="D71" s="10">
        <v>15</v>
      </c>
      <c r="E71" s="10">
        <v>371</v>
      </c>
      <c r="F71" s="10">
        <v>11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1997</v>
      </c>
      <c r="D72" s="10">
        <v>54</v>
      </c>
      <c r="E72" s="10">
        <v>1888</v>
      </c>
      <c r="F72" s="10">
        <v>55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386</v>
      </c>
      <c r="D73" s="10">
        <v>15</v>
      </c>
      <c r="E73" s="10">
        <v>365</v>
      </c>
      <c r="F73" s="10">
        <v>6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363</v>
      </c>
      <c r="D74" s="10">
        <v>5</v>
      </c>
      <c r="E74" s="10">
        <v>347</v>
      </c>
      <c r="F74" s="10">
        <v>11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435</v>
      </c>
      <c r="D75" s="10">
        <v>16</v>
      </c>
      <c r="E75" s="10">
        <v>412</v>
      </c>
      <c r="F75" s="10">
        <v>7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385</v>
      </c>
      <c r="D76" s="10">
        <v>9</v>
      </c>
      <c r="E76" s="10">
        <v>359</v>
      </c>
      <c r="F76" s="10">
        <v>17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428</v>
      </c>
      <c r="D77" s="10">
        <v>9</v>
      </c>
      <c r="E77" s="10">
        <v>405</v>
      </c>
      <c r="F77" s="10">
        <v>14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1898</v>
      </c>
      <c r="D78" s="10">
        <v>59</v>
      </c>
      <c r="E78" s="10">
        <v>1786</v>
      </c>
      <c r="F78" s="10">
        <v>53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415</v>
      </c>
      <c r="D79" s="10">
        <v>10</v>
      </c>
      <c r="E79" s="10">
        <v>396</v>
      </c>
      <c r="F79" s="10">
        <v>9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382</v>
      </c>
      <c r="D80" s="10">
        <v>15</v>
      </c>
      <c r="E80" s="10">
        <v>355</v>
      </c>
      <c r="F80" s="10">
        <v>12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394</v>
      </c>
      <c r="D81" s="10">
        <v>10</v>
      </c>
      <c r="E81" s="10">
        <v>372</v>
      </c>
      <c r="F81" s="10">
        <v>12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367</v>
      </c>
      <c r="D82" s="10">
        <v>13</v>
      </c>
      <c r="E82" s="10">
        <v>341</v>
      </c>
      <c r="F82" s="10">
        <v>13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340</v>
      </c>
      <c r="D83" s="10">
        <v>11</v>
      </c>
      <c r="E83" s="10">
        <v>322</v>
      </c>
      <c r="F83" s="10">
        <v>7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1746</v>
      </c>
      <c r="D84" s="10">
        <v>29</v>
      </c>
      <c r="E84" s="10">
        <v>1659</v>
      </c>
      <c r="F84" s="10">
        <v>58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386</v>
      </c>
      <c r="D85" s="10">
        <v>4</v>
      </c>
      <c r="E85" s="10">
        <v>371</v>
      </c>
      <c r="F85" s="10">
        <v>11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365</v>
      </c>
      <c r="D86" s="10">
        <v>8</v>
      </c>
      <c r="E86" s="10">
        <v>344</v>
      </c>
      <c r="F86" s="10">
        <v>13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357</v>
      </c>
      <c r="D87" s="10">
        <v>3</v>
      </c>
      <c r="E87" s="10">
        <v>348</v>
      </c>
      <c r="F87" s="10">
        <v>6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325</v>
      </c>
      <c r="D88" s="10">
        <v>5</v>
      </c>
      <c r="E88" s="10">
        <v>302</v>
      </c>
      <c r="F88" s="10">
        <v>18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313</v>
      </c>
      <c r="D89" s="10">
        <v>9</v>
      </c>
      <c r="E89" s="10">
        <v>294</v>
      </c>
      <c r="F89" s="10">
        <v>10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1537</v>
      </c>
      <c r="D90" s="10">
        <v>45</v>
      </c>
      <c r="E90" s="10">
        <v>1433</v>
      </c>
      <c r="F90" s="10">
        <v>59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355</v>
      </c>
      <c r="D91" s="10">
        <v>9</v>
      </c>
      <c r="E91" s="10">
        <v>334</v>
      </c>
      <c r="F91" s="10">
        <v>12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326</v>
      </c>
      <c r="D92" s="10">
        <v>7</v>
      </c>
      <c r="E92" s="10">
        <v>307</v>
      </c>
      <c r="F92" s="10">
        <v>12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284</v>
      </c>
      <c r="D93" s="10">
        <v>8</v>
      </c>
      <c r="E93" s="10">
        <v>266</v>
      </c>
      <c r="F93" s="10">
        <v>10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276</v>
      </c>
      <c r="D94" s="10">
        <v>12</v>
      </c>
      <c r="E94" s="10">
        <v>251</v>
      </c>
      <c r="F94" s="10">
        <v>13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296</v>
      </c>
      <c r="D95" s="10">
        <v>9</v>
      </c>
      <c r="E95" s="10">
        <v>275</v>
      </c>
      <c r="F95" s="10">
        <v>12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1198</v>
      </c>
      <c r="D96" s="10">
        <v>26</v>
      </c>
      <c r="E96" s="10">
        <v>1129</v>
      </c>
      <c r="F96" s="10">
        <v>43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279</v>
      </c>
      <c r="D97" s="10">
        <v>5</v>
      </c>
      <c r="E97" s="10">
        <v>267</v>
      </c>
      <c r="F97" s="10">
        <v>7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261</v>
      </c>
      <c r="D98" s="10">
        <v>6</v>
      </c>
      <c r="E98" s="10">
        <v>249</v>
      </c>
      <c r="F98" s="10">
        <v>6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234</v>
      </c>
      <c r="D99" s="10">
        <v>3</v>
      </c>
      <c r="E99" s="10">
        <v>215</v>
      </c>
      <c r="F99" s="10">
        <v>16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234</v>
      </c>
      <c r="D100" s="10">
        <v>9</v>
      </c>
      <c r="E100" s="10">
        <v>218</v>
      </c>
      <c r="F100" s="10">
        <v>7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190</v>
      </c>
      <c r="D101" s="10">
        <v>3</v>
      </c>
      <c r="E101" s="10">
        <v>180</v>
      </c>
      <c r="F101" s="10">
        <v>7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786</v>
      </c>
      <c r="D102" s="10">
        <v>20</v>
      </c>
      <c r="E102" s="10">
        <v>734</v>
      </c>
      <c r="F102" s="10">
        <v>32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192</v>
      </c>
      <c r="D103" s="10">
        <v>5</v>
      </c>
      <c r="E103" s="10">
        <v>181</v>
      </c>
      <c r="F103" s="10">
        <v>6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195</v>
      </c>
      <c r="D104" s="10">
        <v>3</v>
      </c>
      <c r="E104" s="10">
        <v>179</v>
      </c>
      <c r="F104" s="10">
        <v>13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161</v>
      </c>
      <c r="D105" s="10">
        <v>1</v>
      </c>
      <c r="E105" s="10">
        <v>154</v>
      </c>
      <c r="F105" s="10">
        <v>6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128</v>
      </c>
      <c r="D106" s="10">
        <v>5</v>
      </c>
      <c r="E106" s="10">
        <v>118</v>
      </c>
      <c r="F106" s="10">
        <v>5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110</v>
      </c>
      <c r="D107" s="10">
        <v>6</v>
      </c>
      <c r="E107" s="10">
        <v>102</v>
      </c>
      <c r="F107" s="10">
        <v>2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408</v>
      </c>
      <c r="D108" s="10">
        <v>9</v>
      </c>
      <c r="E108" s="10">
        <v>376</v>
      </c>
      <c r="F108" s="10">
        <v>23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91</v>
      </c>
      <c r="D109" s="10">
        <v>1</v>
      </c>
      <c r="E109" s="10">
        <v>85</v>
      </c>
      <c r="F109" s="10">
        <v>5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76</v>
      </c>
      <c r="D110" s="10">
        <v>1</v>
      </c>
      <c r="E110" s="10">
        <v>67</v>
      </c>
      <c r="F110" s="10">
        <v>8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100</v>
      </c>
      <c r="D111" s="10">
        <v>4</v>
      </c>
      <c r="E111" s="10">
        <v>89</v>
      </c>
      <c r="F111" s="10">
        <v>7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87</v>
      </c>
      <c r="D112" s="10">
        <v>2</v>
      </c>
      <c r="E112" s="10">
        <v>82</v>
      </c>
      <c r="F112" s="10">
        <v>3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54</v>
      </c>
      <c r="D113" s="10">
        <v>1</v>
      </c>
      <c r="E113" s="10">
        <v>53</v>
      </c>
      <c r="F113" s="10" t="s">
        <v>265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249</v>
      </c>
      <c r="D114" s="10">
        <v>12</v>
      </c>
      <c r="E114" s="10">
        <v>216</v>
      </c>
      <c r="F114" s="10">
        <v>21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21463</v>
      </c>
      <c r="D115" s="3">
        <v>7194</v>
      </c>
      <c r="E115" s="3">
        <v>13471</v>
      </c>
      <c r="F115" s="3">
        <v>798</v>
      </c>
    </row>
    <row r="116" spans="1:11" ht="12" customHeight="1">
      <c r="A116" s="33" t="s">
        <v>254</v>
      </c>
      <c r="B116" s="1" t="s">
        <v>8</v>
      </c>
      <c r="C116" s="10">
        <v>1335</v>
      </c>
      <c r="D116" s="10">
        <v>839</v>
      </c>
      <c r="E116" s="10">
        <v>43</v>
      </c>
      <c r="F116" s="10">
        <v>453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243</v>
      </c>
      <c r="D117" s="10">
        <v>30</v>
      </c>
      <c r="E117" s="10">
        <v>14</v>
      </c>
      <c r="F117" s="10">
        <v>199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253</v>
      </c>
      <c r="D118" s="10">
        <v>79</v>
      </c>
      <c r="E118" s="10">
        <v>15</v>
      </c>
      <c r="F118" s="10">
        <v>159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264</v>
      </c>
      <c r="D119" s="10">
        <v>193</v>
      </c>
      <c r="E119" s="10">
        <v>8</v>
      </c>
      <c r="F119" s="10">
        <v>63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277</v>
      </c>
      <c r="D120" s="10">
        <v>246</v>
      </c>
      <c r="E120" s="10">
        <v>4</v>
      </c>
      <c r="F120" s="10">
        <v>27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298</v>
      </c>
      <c r="D121" s="10">
        <v>291</v>
      </c>
      <c r="E121" s="10">
        <v>2</v>
      </c>
      <c r="F121" s="10">
        <v>5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1574</v>
      </c>
      <c r="D122" s="10">
        <v>1540</v>
      </c>
      <c r="E122" s="10">
        <v>27</v>
      </c>
      <c r="F122" s="10">
        <v>7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313</v>
      </c>
      <c r="D123" s="10">
        <v>309</v>
      </c>
      <c r="E123" s="10">
        <v>3</v>
      </c>
      <c r="F123" s="10">
        <v>1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302</v>
      </c>
      <c r="D124" s="10">
        <v>296</v>
      </c>
      <c r="E124" s="10">
        <v>5</v>
      </c>
      <c r="F124" s="10">
        <v>1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320</v>
      </c>
      <c r="D125" s="10">
        <v>307</v>
      </c>
      <c r="E125" s="10">
        <v>8</v>
      </c>
      <c r="F125" s="10">
        <v>5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332</v>
      </c>
      <c r="D126" s="10">
        <v>326</v>
      </c>
      <c r="E126" s="10">
        <v>6</v>
      </c>
      <c r="F126" s="10" t="s">
        <v>265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307</v>
      </c>
      <c r="D127" s="10">
        <v>302</v>
      </c>
      <c r="E127" s="10">
        <v>5</v>
      </c>
      <c r="F127" s="10" t="s">
        <v>265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1730</v>
      </c>
      <c r="D128" s="10">
        <v>1669</v>
      </c>
      <c r="E128" s="10">
        <v>54</v>
      </c>
      <c r="F128" s="10">
        <v>7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345</v>
      </c>
      <c r="D129" s="10">
        <v>331</v>
      </c>
      <c r="E129" s="10">
        <v>13</v>
      </c>
      <c r="F129" s="10">
        <v>1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359</v>
      </c>
      <c r="D130" s="10">
        <v>351</v>
      </c>
      <c r="E130" s="10">
        <v>6</v>
      </c>
      <c r="F130" s="10">
        <v>2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329</v>
      </c>
      <c r="D131" s="10">
        <v>322</v>
      </c>
      <c r="E131" s="10">
        <v>6</v>
      </c>
      <c r="F131" s="10">
        <v>1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359</v>
      </c>
      <c r="D132" s="10">
        <v>342</v>
      </c>
      <c r="E132" s="10">
        <v>15</v>
      </c>
      <c r="F132" s="10">
        <v>2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338</v>
      </c>
      <c r="D133" s="10">
        <v>323</v>
      </c>
      <c r="E133" s="10">
        <v>14</v>
      </c>
      <c r="F133" s="10">
        <v>1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1671</v>
      </c>
      <c r="D134" s="10">
        <v>1373</v>
      </c>
      <c r="E134" s="10">
        <v>287</v>
      </c>
      <c r="F134" s="10">
        <v>11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346</v>
      </c>
      <c r="D135" s="10">
        <v>334</v>
      </c>
      <c r="E135" s="10">
        <v>11</v>
      </c>
      <c r="F135" s="10">
        <v>1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316</v>
      </c>
      <c r="D136" s="10">
        <v>293</v>
      </c>
      <c r="E136" s="10">
        <v>21</v>
      </c>
      <c r="F136" s="10">
        <v>2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349</v>
      </c>
      <c r="D137" s="10">
        <v>306</v>
      </c>
      <c r="E137" s="10">
        <v>41</v>
      </c>
      <c r="F137" s="10">
        <v>2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331</v>
      </c>
      <c r="D138" s="10">
        <v>239</v>
      </c>
      <c r="E138" s="10">
        <v>89</v>
      </c>
      <c r="F138" s="10">
        <v>3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329</v>
      </c>
      <c r="D139" s="10">
        <v>201</v>
      </c>
      <c r="E139" s="10">
        <v>125</v>
      </c>
      <c r="F139" s="10">
        <v>3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1447</v>
      </c>
      <c r="D140" s="10">
        <v>640</v>
      </c>
      <c r="E140" s="10">
        <v>791</v>
      </c>
      <c r="F140" s="10">
        <v>16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292</v>
      </c>
      <c r="D141" s="10">
        <v>165</v>
      </c>
      <c r="E141" s="10">
        <v>124</v>
      </c>
      <c r="F141" s="10">
        <v>3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304</v>
      </c>
      <c r="D142" s="10">
        <v>131</v>
      </c>
      <c r="E142" s="10">
        <v>169</v>
      </c>
      <c r="F142" s="10">
        <v>4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293</v>
      </c>
      <c r="D143" s="10">
        <v>126</v>
      </c>
      <c r="E143" s="10">
        <v>162</v>
      </c>
      <c r="F143" s="10">
        <v>5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285</v>
      </c>
      <c r="D144" s="10">
        <v>128</v>
      </c>
      <c r="E144" s="10">
        <v>154</v>
      </c>
      <c r="F144" s="10">
        <v>3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273</v>
      </c>
      <c r="D145" s="10">
        <v>90</v>
      </c>
      <c r="E145" s="10">
        <v>182</v>
      </c>
      <c r="F145" s="10">
        <v>1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1370</v>
      </c>
      <c r="D146" s="10">
        <v>302</v>
      </c>
      <c r="E146" s="10">
        <v>1052</v>
      </c>
      <c r="F146" s="10">
        <v>16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273</v>
      </c>
      <c r="D147" s="10">
        <v>86</v>
      </c>
      <c r="E147" s="10">
        <v>183</v>
      </c>
      <c r="F147" s="10">
        <v>4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271</v>
      </c>
      <c r="D148" s="10">
        <v>55</v>
      </c>
      <c r="E148" s="10">
        <v>215</v>
      </c>
      <c r="F148" s="10">
        <v>1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273</v>
      </c>
      <c r="D149" s="10">
        <v>51</v>
      </c>
      <c r="E149" s="10">
        <v>218</v>
      </c>
      <c r="F149" s="10">
        <v>4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259</v>
      </c>
      <c r="D150" s="10">
        <v>44</v>
      </c>
      <c r="E150" s="10">
        <v>212</v>
      </c>
      <c r="F150" s="10">
        <v>3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294</v>
      </c>
      <c r="D151" s="10">
        <v>66</v>
      </c>
      <c r="E151" s="10">
        <v>224</v>
      </c>
      <c r="F151" s="10">
        <v>4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1445</v>
      </c>
      <c r="D152" s="10">
        <v>208</v>
      </c>
      <c r="E152" s="10">
        <v>1220</v>
      </c>
      <c r="F152" s="10">
        <v>17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298</v>
      </c>
      <c r="D153" s="10">
        <v>46</v>
      </c>
      <c r="E153" s="10">
        <v>249</v>
      </c>
      <c r="F153" s="10">
        <v>3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274</v>
      </c>
      <c r="D154" s="10">
        <v>41</v>
      </c>
      <c r="E154" s="10">
        <v>232</v>
      </c>
      <c r="F154" s="10">
        <v>1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300</v>
      </c>
      <c r="D155" s="10">
        <v>37</v>
      </c>
      <c r="E155" s="10">
        <v>259</v>
      </c>
      <c r="F155" s="10">
        <v>4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304</v>
      </c>
      <c r="D156" s="10">
        <v>44</v>
      </c>
      <c r="E156" s="10">
        <v>255</v>
      </c>
      <c r="F156" s="10">
        <v>5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269</v>
      </c>
      <c r="D157" s="10">
        <v>40</v>
      </c>
      <c r="E157" s="10">
        <v>225</v>
      </c>
      <c r="F157" s="10">
        <v>4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1465</v>
      </c>
      <c r="D158" s="10">
        <v>162</v>
      </c>
      <c r="E158" s="10">
        <v>1286</v>
      </c>
      <c r="F158" s="10">
        <v>17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298</v>
      </c>
      <c r="D159" s="10">
        <v>41</v>
      </c>
      <c r="E159" s="10">
        <v>254</v>
      </c>
      <c r="F159" s="10">
        <v>3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318</v>
      </c>
      <c r="D160" s="10">
        <v>22</v>
      </c>
      <c r="E160" s="10">
        <v>293</v>
      </c>
      <c r="F160" s="10">
        <v>3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272</v>
      </c>
      <c r="D161" s="10">
        <v>30</v>
      </c>
      <c r="E161" s="10">
        <v>236</v>
      </c>
      <c r="F161" s="10">
        <v>6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292</v>
      </c>
      <c r="D162" s="10">
        <v>36</v>
      </c>
      <c r="E162" s="10">
        <v>253</v>
      </c>
      <c r="F162" s="10">
        <v>3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285</v>
      </c>
      <c r="D163" s="10">
        <v>33</v>
      </c>
      <c r="E163" s="10">
        <v>250</v>
      </c>
      <c r="F163" s="10">
        <v>2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1566</v>
      </c>
      <c r="D164" s="10">
        <v>121</v>
      </c>
      <c r="E164" s="10">
        <v>1424</v>
      </c>
      <c r="F164" s="10">
        <v>21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303</v>
      </c>
      <c r="D165" s="10">
        <v>26</v>
      </c>
      <c r="E165" s="10">
        <v>272</v>
      </c>
      <c r="F165" s="10">
        <v>5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316</v>
      </c>
      <c r="D166" s="10">
        <v>26</v>
      </c>
      <c r="E166" s="10">
        <v>287</v>
      </c>
      <c r="F166" s="10">
        <v>3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334</v>
      </c>
      <c r="D167" s="10">
        <v>31</v>
      </c>
      <c r="E167" s="10">
        <v>296</v>
      </c>
      <c r="F167" s="10">
        <v>7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290</v>
      </c>
      <c r="D168" s="10">
        <v>16</v>
      </c>
      <c r="E168" s="10">
        <v>269</v>
      </c>
      <c r="F168" s="10">
        <v>5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323</v>
      </c>
      <c r="D169" s="10">
        <v>22</v>
      </c>
      <c r="E169" s="10">
        <v>300</v>
      </c>
      <c r="F169" s="10">
        <v>1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1341</v>
      </c>
      <c r="D170" s="10">
        <v>109</v>
      </c>
      <c r="E170" s="10">
        <v>1214</v>
      </c>
      <c r="F170" s="10">
        <v>18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288</v>
      </c>
      <c r="D171" s="10">
        <v>23</v>
      </c>
      <c r="E171" s="10">
        <v>259</v>
      </c>
      <c r="F171" s="10">
        <v>6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281</v>
      </c>
      <c r="D172" s="10">
        <v>19</v>
      </c>
      <c r="E172" s="10">
        <v>258</v>
      </c>
      <c r="F172" s="10">
        <v>4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253</v>
      </c>
      <c r="D173" s="10">
        <v>19</v>
      </c>
      <c r="E173" s="10">
        <v>233</v>
      </c>
      <c r="F173" s="10">
        <v>1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261</v>
      </c>
      <c r="D174" s="10">
        <v>21</v>
      </c>
      <c r="E174" s="10">
        <v>237</v>
      </c>
      <c r="F174" s="10">
        <v>3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258</v>
      </c>
      <c r="D175" s="10">
        <v>27</v>
      </c>
      <c r="E175" s="10">
        <v>227</v>
      </c>
      <c r="F175" s="10">
        <v>4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1112</v>
      </c>
      <c r="D176" s="10">
        <v>70</v>
      </c>
      <c r="E176" s="10">
        <v>1014</v>
      </c>
      <c r="F176" s="10">
        <v>28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239</v>
      </c>
      <c r="D177" s="10">
        <v>9</v>
      </c>
      <c r="E177" s="10">
        <v>223</v>
      </c>
      <c r="F177" s="10">
        <v>7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253</v>
      </c>
      <c r="D178" s="10">
        <v>23</v>
      </c>
      <c r="E178" s="10">
        <v>226</v>
      </c>
      <c r="F178" s="10">
        <v>4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217</v>
      </c>
      <c r="D179" s="10">
        <v>17</v>
      </c>
      <c r="E179" s="10">
        <v>195</v>
      </c>
      <c r="F179" s="10">
        <v>5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216</v>
      </c>
      <c r="D180" s="10">
        <v>12</v>
      </c>
      <c r="E180" s="10">
        <v>199</v>
      </c>
      <c r="F180" s="10">
        <v>5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187</v>
      </c>
      <c r="D181" s="10">
        <v>9</v>
      </c>
      <c r="E181" s="10">
        <v>171</v>
      </c>
      <c r="F181" s="10">
        <v>7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1056</v>
      </c>
      <c r="D182" s="10">
        <v>34</v>
      </c>
      <c r="E182" s="10">
        <v>995</v>
      </c>
      <c r="F182" s="10">
        <v>27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193</v>
      </c>
      <c r="D183" s="10">
        <v>10</v>
      </c>
      <c r="E183" s="10">
        <v>180</v>
      </c>
      <c r="F183" s="10">
        <v>3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201</v>
      </c>
      <c r="D184" s="10">
        <v>2</v>
      </c>
      <c r="E184" s="10">
        <v>192</v>
      </c>
      <c r="F184" s="10">
        <v>7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228</v>
      </c>
      <c r="D185" s="10">
        <v>11</v>
      </c>
      <c r="E185" s="10">
        <v>215</v>
      </c>
      <c r="F185" s="10">
        <v>2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209</v>
      </c>
      <c r="D186" s="10">
        <v>5</v>
      </c>
      <c r="E186" s="10">
        <v>193</v>
      </c>
      <c r="F186" s="10">
        <v>11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225</v>
      </c>
      <c r="D187" s="10">
        <v>6</v>
      </c>
      <c r="E187" s="10">
        <v>215</v>
      </c>
      <c r="F187" s="10">
        <v>4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980</v>
      </c>
      <c r="D188" s="10">
        <v>31</v>
      </c>
      <c r="E188" s="10">
        <v>924</v>
      </c>
      <c r="F188" s="10">
        <v>25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215</v>
      </c>
      <c r="D189" s="10">
        <v>3</v>
      </c>
      <c r="E189" s="10">
        <v>208</v>
      </c>
      <c r="F189" s="10">
        <v>4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188</v>
      </c>
      <c r="D190" s="10">
        <v>8</v>
      </c>
      <c r="E190" s="10">
        <v>175</v>
      </c>
      <c r="F190" s="10">
        <v>5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207</v>
      </c>
      <c r="D191" s="10">
        <v>5</v>
      </c>
      <c r="E191" s="10">
        <v>198</v>
      </c>
      <c r="F191" s="10">
        <v>4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179</v>
      </c>
      <c r="D192" s="10">
        <v>7</v>
      </c>
      <c r="E192" s="10">
        <v>164</v>
      </c>
      <c r="F192" s="10">
        <v>8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191</v>
      </c>
      <c r="D193" s="10">
        <v>8</v>
      </c>
      <c r="E193" s="10">
        <v>179</v>
      </c>
      <c r="F193" s="10">
        <v>4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945</v>
      </c>
      <c r="D194" s="10">
        <v>18</v>
      </c>
      <c r="E194" s="10">
        <v>899</v>
      </c>
      <c r="F194" s="10">
        <v>28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192</v>
      </c>
      <c r="D195" s="10">
        <v>2</v>
      </c>
      <c r="E195" s="10">
        <v>187</v>
      </c>
      <c r="F195" s="10">
        <v>3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210</v>
      </c>
      <c r="D196" s="10">
        <v>6</v>
      </c>
      <c r="E196" s="10">
        <v>194</v>
      </c>
      <c r="F196" s="10">
        <v>10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189</v>
      </c>
      <c r="D197" s="10">
        <v>3</v>
      </c>
      <c r="E197" s="10">
        <v>184</v>
      </c>
      <c r="F197" s="10">
        <v>2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190</v>
      </c>
      <c r="D198" s="10">
        <v>4</v>
      </c>
      <c r="E198" s="10">
        <v>176</v>
      </c>
      <c r="F198" s="10">
        <v>10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164</v>
      </c>
      <c r="D199" s="10">
        <v>3</v>
      </c>
      <c r="E199" s="10">
        <v>158</v>
      </c>
      <c r="F199" s="10">
        <v>3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818</v>
      </c>
      <c r="D200" s="10">
        <v>29</v>
      </c>
      <c r="E200" s="10">
        <v>760</v>
      </c>
      <c r="F200" s="10">
        <v>29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198</v>
      </c>
      <c r="D201" s="10">
        <v>9</v>
      </c>
      <c r="E201" s="10">
        <v>185</v>
      </c>
      <c r="F201" s="10">
        <v>4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172</v>
      </c>
      <c r="D202" s="10">
        <v>4</v>
      </c>
      <c r="E202" s="10">
        <v>162</v>
      </c>
      <c r="F202" s="10">
        <v>6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152</v>
      </c>
      <c r="D203" s="10">
        <v>4</v>
      </c>
      <c r="E203" s="10">
        <v>142</v>
      </c>
      <c r="F203" s="10">
        <v>6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132</v>
      </c>
      <c r="D204" s="10">
        <v>8</v>
      </c>
      <c r="E204" s="10">
        <v>117</v>
      </c>
      <c r="F204" s="10">
        <v>7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164</v>
      </c>
      <c r="D205" s="10">
        <v>4</v>
      </c>
      <c r="E205" s="10">
        <v>154</v>
      </c>
      <c r="F205" s="10">
        <v>6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669</v>
      </c>
      <c r="D206" s="10">
        <v>17</v>
      </c>
      <c r="E206" s="10">
        <v>625</v>
      </c>
      <c r="F206" s="10">
        <v>27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152</v>
      </c>
      <c r="D207" s="10">
        <v>4</v>
      </c>
      <c r="E207" s="10">
        <v>144</v>
      </c>
      <c r="F207" s="10">
        <v>4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136</v>
      </c>
      <c r="D208" s="10">
        <v>3</v>
      </c>
      <c r="E208" s="10">
        <v>130</v>
      </c>
      <c r="F208" s="10">
        <v>3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122</v>
      </c>
      <c r="D209" s="10">
        <v>3</v>
      </c>
      <c r="E209" s="10">
        <v>108</v>
      </c>
      <c r="F209" s="10">
        <v>11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144</v>
      </c>
      <c r="D210" s="10">
        <v>6</v>
      </c>
      <c r="E210" s="10">
        <v>133</v>
      </c>
      <c r="F210" s="10">
        <v>5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115</v>
      </c>
      <c r="D211" s="10">
        <v>1</v>
      </c>
      <c r="E211" s="10">
        <v>110</v>
      </c>
      <c r="F211" s="10">
        <v>4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490</v>
      </c>
      <c r="D212" s="10">
        <v>14</v>
      </c>
      <c r="E212" s="10">
        <v>459</v>
      </c>
      <c r="F212" s="10">
        <v>17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100</v>
      </c>
      <c r="D213" s="10">
        <v>3</v>
      </c>
      <c r="E213" s="10">
        <v>94</v>
      </c>
      <c r="F213" s="10">
        <v>3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125</v>
      </c>
      <c r="D214" s="10">
        <v>1</v>
      </c>
      <c r="E214" s="10">
        <v>118</v>
      </c>
      <c r="F214" s="10">
        <v>6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103</v>
      </c>
      <c r="D215" s="10" t="s">
        <v>265</v>
      </c>
      <c r="E215" s="10">
        <v>99</v>
      </c>
      <c r="F215" s="10">
        <v>4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85</v>
      </c>
      <c r="D216" s="10">
        <v>5</v>
      </c>
      <c r="E216" s="10">
        <v>78</v>
      </c>
      <c r="F216" s="10">
        <v>2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77</v>
      </c>
      <c r="D217" s="10">
        <v>5</v>
      </c>
      <c r="E217" s="10">
        <v>70</v>
      </c>
      <c r="F217" s="10">
        <v>2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267</v>
      </c>
      <c r="D218" s="10">
        <v>9</v>
      </c>
      <c r="E218" s="10">
        <v>241</v>
      </c>
      <c r="F218" s="10">
        <v>17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59</v>
      </c>
      <c r="D219" s="10">
        <v>1</v>
      </c>
      <c r="E219" s="10">
        <v>54</v>
      </c>
      <c r="F219" s="10">
        <v>4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49</v>
      </c>
      <c r="D220" s="10">
        <v>1</v>
      </c>
      <c r="E220" s="10">
        <v>41</v>
      </c>
      <c r="F220" s="10">
        <v>7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71</v>
      </c>
      <c r="D221" s="10">
        <v>4</v>
      </c>
      <c r="E221" s="10">
        <v>62</v>
      </c>
      <c r="F221" s="10">
        <v>5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53</v>
      </c>
      <c r="D222" s="10">
        <v>2</v>
      </c>
      <c r="E222" s="10">
        <v>50</v>
      </c>
      <c r="F222" s="10">
        <v>1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35</v>
      </c>
      <c r="D223" s="10">
        <v>1</v>
      </c>
      <c r="E223" s="10">
        <v>34</v>
      </c>
      <c r="F223" s="10" t="s">
        <v>265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182</v>
      </c>
      <c r="D224" s="10">
        <v>9</v>
      </c>
      <c r="E224" s="10">
        <v>156</v>
      </c>
      <c r="F224" s="10">
        <v>17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19955</v>
      </c>
      <c r="D225" s="3">
        <v>6304</v>
      </c>
      <c r="E225" s="3">
        <v>12900</v>
      </c>
      <c r="F225" s="3">
        <v>751</v>
      </c>
    </row>
    <row r="226" spans="1:11" ht="12" customHeight="1">
      <c r="A226" s="33" t="s">
        <v>254</v>
      </c>
      <c r="B226" s="1" t="s">
        <v>8</v>
      </c>
      <c r="C226" s="10">
        <v>1305</v>
      </c>
      <c r="D226" s="10">
        <v>845</v>
      </c>
      <c r="E226" s="10">
        <v>44</v>
      </c>
      <c r="F226" s="10">
        <v>416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215</v>
      </c>
      <c r="D227" s="10">
        <v>21</v>
      </c>
      <c r="E227" s="10">
        <v>9</v>
      </c>
      <c r="F227" s="10">
        <v>185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212</v>
      </c>
      <c r="D228" s="10">
        <v>65</v>
      </c>
      <c r="E228" s="10">
        <v>9</v>
      </c>
      <c r="F228" s="10">
        <v>138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254</v>
      </c>
      <c r="D229" s="10">
        <v>177</v>
      </c>
      <c r="E229" s="10">
        <v>11</v>
      </c>
      <c r="F229" s="10">
        <v>66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315</v>
      </c>
      <c r="D230" s="10">
        <v>283</v>
      </c>
      <c r="E230" s="10">
        <v>8</v>
      </c>
      <c r="F230" s="10">
        <v>24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309</v>
      </c>
      <c r="D231" s="10">
        <v>299</v>
      </c>
      <c r="E231" s="10">
        <v>7</v>
      </c>
      <c r="F231" s="10">
        <v>3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1669</v>
      </c>
      <c r="D232" s="10">
        <v>1631</v>
      </c>
      <c r="E232" s="10">
        <v>29</v>
      </c>
      <c r="F232" s="10">
        <v>9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341</v>
      </c>
      <c r="D233" s="10">
        <v>335</v>
      </c>
      <c r="E233" s="10">
        <v>5</v>
      </c>
      <c r="F233" s="10">
        <v>1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327</v>
      </c>
      <c r="D234" s="10">
        <v>319</v>
      </c>
      <c r="E234" s="10">
        <v>6</v>
      </c>
      <c r="F234" s="10">
        <v>2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336</v>
      </c>
      <c r="D235" s="10">
        <v>328</v>
      </c>
      <c r="E235" s="10">
        <v>4</v>
      </c>
      <c r="F235" s="10">
        <v>4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365</v>
      </c>
      <c r="D236" s="10">
        <v>356</v>
      </c>
      <c r="E236" s="10">
        <v>9</v>
      </c>
      <c r="F236" s="10" t="s">
        <v>265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300</v>
      </c>
      <c r="D237" s="10">
        <v>293</v>
      </c>
      <c r="E237" s="10">
        <v>5</v>
      </c>
      <c r="F237" s="10">
        <v>2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1712</v>
      </c>
      <c r="D238" s="10">
        <v>1657</v>
      </c>
      <c r="E238" s="10">
        <v>50</v>
      </c>
      <c r="F238" s="10">
        <v>5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318</v>
      </c>
      <c r="D239" s="10">
        <v>308</v>
      </c>
      <c r="E239" s="10">
        <v>10</v>
      </c>
      <c r="F239" s="10" t="s">
        <v>265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350</v>
      </c>
      <c r="D240" s="10">
        <v>342</v>
      </c>
      <c r="E240" s="10">
        <v>7</v>
      </c>
      <c r="F240" s="10">
        <v>1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378</v>
      </c>
      <c r="D241" s="10">
        <v>372</v>
      </c>
      <c r="E241" s="10">
        <v>6</v>
      </c>
      <c r="F241" s="10" t="s">
        <v>265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350</v>
      </c>
      <c r="D242" s="10">
        <v>337</v>
      </c>
      <c r="E242" s="10">
        <v>10</v>
      </c>
      <c r="F242" s="10">
        <v>3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316</v>
      </c>
      <c r="D243" s="10">
        <v>298</v>
      </c>
      <c r="E243" s="10">
        <v>17</v>
      </c>
      <c r="F243" s="10">
        <v>1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1617</v>
      </c>
      <c r="D244" s="10">
        <v>1206</v>
      </c>
      <c r="E244" s="10">
        <v>404</v>
      </c>
      <c r="F244" s="10">
        <v>7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336</v>
      </c>
      <c r="D245" s="10">
        <v>311</v>
      </c>
      <c r="E245" s="10">
        <v>22</v>
      </c>
      <c r="F245" s="10">
        <v>3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302</v>
      </c>
      <c r="D246" s="10">
        <v>266</v>
      </c>
      <c r="E246" s="10">
        <v>36</v>
      </c>
      <c r="F246" s="10" t="s">
        <v>265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358</v>
      </c>
      <c r="D247" s="10">
        <v>288</v>
      </c>
      <c r="E247" s="10">
        <v>68</v>
      </c>
      <c r="F247" s="10">
        <v>2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334</v>
      </c>
      <c r="D248" s="10">
        <v>204</v>
      </c>
      <c r="E248" s="10">
        <v>129</v>
      </c>
      <c r="F248" s="10">
        <v>1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287</v>
      </c>
      <c r="D249" s="10">
        <v>137</v>
      </c>
      <c r="E249" s="10">
        <v>149</v>
      </c>
      <c r="F249" s="10">
        <v>1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1442</v>
      </c>
      <c r="D250" s="10">
        <v>368</v>
      </c>
      <c r="E250" s="10">
        <v>1066</v>
      </c>
      <c r="F250" s="10">
        <v>8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272</v>
      </c>
      <c r="D251" s="10">
        <v>84</v>
      </c>
      <c r="E251" s="10">
        <v>186</v>
      </c>
      <c r="F251" s="10">
        <v>2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308</v>
      </c>
      <c r="D252" s="10">
        <v>84</v>
      </c>
      <c r="E252" s="10">
        <v>223</v>
      </c>
      <c r="F252" s="10">
        <v>1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309</v>
      </c>
      <c r="D253" s="10">
        <v>75</v>
      </c>
      <c r="E253" s="10">
        <v>233</v>
      </c>
      <c r="F253" s="10">
        <v>1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248</v>
      </c>
      <c r="D254" s="10">
        <v>55</v>
      </c>
      <c r="E254" s="10">
        <v>191</v>
      </c>
      <c r="F254" s="10">
        <v>2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305</v>
      </c>
      <c r="D255" s="10">
        <v>70</v>
      </c>
      <c r="E255" s="10">
        <v>233</v>
      </c>
      <c r="F255" s="10">
        <v>2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1312</v>
      </c>
      <c r="D256" s="10">
        <v>151</v>
      </c>
      <c r="E256" s="10">
        <v>1131</v>
      </c>
      <c r="F256" s="10">
        <v>30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289</v>
      </c>
      <c r="D257" s="10">
        <v>41</v>
      </c>
      <c r="E257" s="10">
        <v>244</v>
      </c>
      <c r="F257" s="10">
        <v>4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231</v>
      </c>
      <c r="D258" s="10">
        <v>34</v>
      </c>
      <c r="E258" s="10">
        <v>188</v>
      </c>
      <c r="F258" s="10">
        <v>9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273</v>
      </c>
      <c r="D259" s="10">
        <v>25</v>
      </c>
      <c r="E259" s="10">
        <v>242</v>
      </c>
      <c r="F259" s="10">
        <v>6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258</v>
      </c>
      <c r="D260" s="10">
        <v>27</v>
      </c>
      <c r="E260" s="10">
        <v>226</v>
      </c>
      <c r="F260" s="10">
        <v>5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261</v>
      </c>
      <c r="D261" s="10">
        <v>24</v>
      </c>
      <c r="E261" s="10">
        <v>231</v>
      </c>
      <c r="F261" s="10">
        <v>6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1325</v>
      </c>
      <c r="D262" s="10">
        <v>106</v>
      </c>
      <c r="E262" s="10">
        <v>1199</v>
      </c>
      <c r="F262" s="10">
        <v>20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287</v>
      </c>
      <c r="D263" s="10">
        <v>25</v>
      </c>
      <c r="E263" s="10">
        <v>262</v>
      </c>
      <c r="F263" s="10" t="s">
        <v>265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247</v>
      </c>
      <c r="D264" s="10">
        <v>25</v>
      </c>
      <c r="E264" s="10">
        <v>220</v>
      </c>
      <c r="F264" s="10">
        <v>2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279</v>
      </c>
      <c r="D265" s="10">
        <v>21</v>
      </c>
      <c r="E265" s="10">
        <v>251</v>
      </c>
      <c r="F265" s="10">
        <v>7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263</v>
      </c>
      <c r="D266" s="10">
        <v>18</v>
      </c>
      <c r="E266" s="10">
        <v>238</v>
      </c>
      <c r="F266" s="10">
        <v>7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249</v>
      </c>
      <c r="D267" s="10">
        <v>17</v>
      </c>
      <c r="E267" s="10">
        <v>228</v>
      </c>
      <c r="F267" s="10">
        <v>4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1346</v>
      </c>
      <c r="D268" s="10">
        <v>75</v>
      </c>
      <c r="E268" s="10">
        <v>1249</v>
      </c>
      <c r="F268" s="10">
        <v>22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262</v>
      </c>
      <c r="D269" s="10">
        <v>13</v>
      </c>
      <c r="E269" s="10">
        <v>244</v>
      </c>
      <c r="F269" s="10">
        <v>5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274</v>
      </c>
      <c r="D270" s="10">
        <v>21</v>
      </c>
      <c r="E270" s="10">
        <v>248</v>
      </c>
      <c r="F270" s="10">
        <v>5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262</v>
      </c>
      <c r="D271" s="10">
        <v>9</v>
      </c>
      <c r="E271" s="10">
        <v>249</v>
      </c>
      <c r="F271" s="10">
        <v>4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271</v>
      </c>
      <c r="D272" s="10">
        <v>11</v>
      </c>
      <c r="E272" s="10">
        <v>258</v>
      </c>
      <c r="F272" s="10">
        <v>2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277</v>
      </c>
      <c r="D273" s="10">
        <v>21</v>
      </c>
      <c r="E273" s="10">
        <v>250</v>
      </c>
      <c r="F273" s="10">
        <v>6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1440</v>
      </c>
      <c r="D274" s="10">
        <v>79</v>
      </c>
      <c r="E274" s="10">
        <v>1340</v>
      </c>
      <c r="F274" s="10">
        <v>21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294</v>
      </c>
      <c r="D275" s="10">
        <v>23</v>
      </c>
      <c r="E275" s="10">
        <v>268</v>
      </c>
      <c r="F275" s="10">
        <v>3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297</v>
      </c>
      <c r="D276" s="10">
        <v>19</v>
      </c>
      <c r="E276" s="10">
        <v>270</v>
      </c>
      <c r="F276" s="10">
        <v>8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302</v>
      </c>
      <c r="D277" s="10">
        <v>8</v>
      </c>
      <c r="E277" s="10">
        <v>290</v>
      </c>
      <c r="F277" s="10">
        <v>4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271</v>
      </c>
      <c r="D278" s="10">
        <v>15</v>
      </c>
      <c r="E278" s="10">
        <v>253</v>
      </c>
      <c r="F278" s="10">
        <v>3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276</v>
      </c>
      <c r="D279" s="10">
        <v>14</v>
      </c>
      <c r="E279" s="10">
        <v>259</v>
      </c>
      <c r="F279" s="10">
        <v>3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1294</v>
      </c>
      <c r="D280" s="10">
        <v>50</v>
      </c>
      <c r="E280" s="10">
        <v>1216</v>
      </c>
      <c r="F280" s="10">
        <v>28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247</v>
      </c>
      <c r="D281" s="10">
        <v>9</v>
      </c>
      <c r="E281" s="10">
        <v>232</v>
      </c>
      <c r="F281" s="10">
        <v>6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283</v>
      </c>
      <c r="D282" s="10">
        <v>13</v>
      </c>
      <c r="E282" s="10">
        <v>265</v>
      </c>
      <c r="F282" s="10">
        <v>5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269</v>
      </c>
      <c r="D283" s="10">
        <v>9</v>
      </c>
      <c r="E283" s="10">
        <v>249</v>
      </c>
      <c r="F283" s="10">
        <v>11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244</v>
      </c>
      <c r="D284" s="10">
        <v>13</v>
      </c>
      <c r="E284" s="10">
        <v>227</v>
      </c>
      <c r="F284" s="10">
        <v>4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251</v>
      </c>
      <c r="D285" s="10">
        <v>6</v>
      </c>
      <c r="E285" s="10">
        <v>243</v>
      </c>
      <c r="F285" s="10">
        <v>2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1081</v>
      </c>
      <c r="D286" s="10">
        <v>43</v>
      </c>
      <c r="E286" s="10">
        <v>1010</v>
      </c>
      <c r="F286" s="10">
        <v>28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230</v>
      </c>
      <c r="D287" s="10">
        <v>5</v>
      </c>
      <c r="E287" s="10">
        <v>218</v>
      </c>
      <c r="F287" s="10">
        <v>7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228</v>
      </c>
      <c r="D288" s="10">
        <v>10</v>
      </c>
      <c r="E288" s="10">
        <v>214</v>
      </c>
      <c r="F288" s="10">
        <v>4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204</v>
      </c>
      <c r="D289" s="10">
        <v>11</v>
      </c>
      <c r="E289" s="10">
        <v>186</v>
      </c>
      <c r="F289" s="10">
        <v>7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209</v>
      </c>
      <c r="D290" s="10">
        <v>11</v>
      </c>
      <c r="E290" s="10">
        <v>192</v>
      </c>
      <c r="F290" s="10">
        <v>6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210</v>
      </c>
      <c r="D291" s="10">
        <v>6</v>
      </c>
      <c r="E291" s="10">
        <v>200</v>
      </c>
      <c r="F291" s="10">
        <v>4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941</v>
      </c>
      <c r="D292" s="10">
        <v>20</v>
      </c>
      <c r="E292" s="10">
        <v>893</v>
      </c>
      <c r="F292" s="10">
        <v>28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193</v>
      </c>
      <c r="D293" s="10">
        <v>5</v>
      </c>
      <c r="E293" s="10">
        <v>185</v>
      </c>
      <c r="F293" s="10">
        <v>3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162</v>
      </c>
      <c r="D294" s="10">
        <v>3</v>
      </c>
      <c r="E294" s="10">
        <v>155</v>
      </c>
      <c r="F294" s="10">
        <v>4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207</v>
      </c>
      <c r="D295" s="10">
        <v>5</v>
      </c>
      <c r="E295" s="10">
        <v>197</v>
      </c>
      <c r="F295" s="10">
        <v>5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176</v>
      </c>
      <c r="D296" s="10">
        <v>4</v>
      </c>
      <c r="E296" s="10">
        <v>166</v>
      </c>
      <c r="F296" s="10">
        <v>6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203</v>
      </c>
      <c r="D297" s="10">
        <v>3</v>
      </c>
      <c r="E297" s="10">
        <v>190</v>
      </c>
      <c r="F297" s="10">
        <v>10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918</v>
      </c>
      <c r="D298" s="10">
        <v>28</v>
      </c>
      <c r="E298" s="10">
        <v>862</v>
      </c>
      <c r="F298" s="10">
        <v>28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200</v>
      </c>
      <c r="D299" s="10">
        <v>7</v>
      </c>
      <c r="E299" s="10">
        <v>188</v>
      </c>
      <c r="F299" s="10">
        <v>5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194</v>
      </c>
      <c r="D300" s="10">
        <v>7</v>
      </c>
      <c r="E300" s="10">
        <v>180</v>
      </c>
      <c r="F300" s="10">
        <v>7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187</v>
      </c>
      <c r="D301" s="10">
        <v>5</v>
      </c>
      <c r="E301" s="10">
        <v>174</v>
      </c>
      <c r="F301" s="10">
        <v>8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188</v>
      </c>
      <c r="D302" s="10">
        <v>6</v>
      </c>
      <c r="E302" s="10">
        <v>177</v>
      </c>
      <c r="F302" s="10">
        <v>5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149</v>
      </c>
      <c r="D303" s="10">
        <v>3</v>
      </c>
      <c r="E303" s="10">
        <v>143</v>
      </c>
      <c r="F303" s="10">
        <v>3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801</v>
      </c>
      <c r="D304" s="10">
        <v>11</v>
      </c>
      <c r="E304" s="10">
        <v>760</v>
      </c>
      <c r="F304" s="10">
        <v>30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194</v>
      </c>
      <c r="D305" s="10">
        <v>2</v>
      </c>
      <c r="E305" s="10">
        <v>184</v>
      </c>
      <c r="F305" s="10">
        <v>8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155</v>
      </c>
      <c r="D306" s="10">
        <v>2</v>
      </c>
      <c r="E306" s="10">
        <v>150</v>
      </c>
      <c r="F306" s="10">
        <v>3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168</v>
      </c>
      <c r="D307" s="10" t="s">
        <v>265</v>
      </c>
      <c r="E307" s="10">
        <v>164</v>
      </c>
      <c r="F307" s="10">
        <v>4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135</v>
      </c>
      <c r="D308" s="10">
        <v>1</v>
      </c>
      <c r="E308" s="10">
        <v>126</v>
      </c>
      <c r="F308" s="10">
        <v>8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149</v>
      </c>
      <c r="D309" s="10">
        <v>6</v>
      </c>
      <c r="E309" s="10">
        <v>136</v>
      </c>
      <c r="F309" s="10">
        <v>7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719</v>
      </c>
      <c r="D310" s="10">
        <v>16</v>
      </c>
      <c r="E310" s="10">
        <v>673</v>
      </c>
      <c r="F310" s="10">
        <v>30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157</v>
      </c>
      <c r="D311" s="10" t="s">
        <v>265</v>
      </c>
      <c r="E311" s="10">
        <v>149</v>
      </c>
      <c r="F311" s="10">
        <v>8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154</v>
      </c>
      <c r="D312" s="10">
        <v>3</v>
      </c>
      <c r="E312" s="10">
        <v>145</v>
      </c>
      <c r="F312" s="10">
        <v>6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132</v>
      </c>
      <c r="D313" s="10">
        <v>4</v>
      </c>
      <c r="E313" s="10">
        <v>124</v>
      </c>
      <c r="F313" s="10">
        <v>4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144</v>
      </c>
      <c r="D314" s="10">
        <v>4</v>
      </c>
      <c r="E314" s="10">
        <v>134</v>
      </c>
      <c r="F314" s="10">
        <v>6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132</v>
      </c>
      <c r="D315" s="10">
        <v>5</v>
      </c>
      <c r="E315" s="10">
        <v>121</v>
      </c>
      <c r="F315" s="10">
        <v>6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529</v>
      </c>
      <c r="D316" s="10">
        <v>9</v>
      </c>
      <c r="E316" s="10">
        <v>504</v>
      </c>
      <c r="F316" s="10">
        <v>16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127</v>
      </c>
      <c r="D317" s="10">
        <v>1</v>
      </c>
      <c r="E317" s="10">
        <v>123</v>
      </c>
      <c r="F317" s="10">
        <v>3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125</v>
      </c>
      <c r="D318" s="10">
        <v>3</v>
      </c>
      <c r="E318" s="10">
        <v>119</v>
      </c>
      <c r="F318" s="10">
        <v>3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112</v>
      </c>
      <c r="D319" s="10" t="s">
        <v>265</v>
      </c>
      <c r="E319" s="10">
        <v>107</v>
      </c>
      <c r="F319" s="10">
        <v>5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90</v>
      </c>
      <c r="D320" s="10">
        <v>3</v>
      </c>
      <c r="E320" s="10">
        <v>85</v>
      </c>
      <c r="F320" s="10">
        <v>2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75</v>
      </c>
      <c r="D321" s="10">
        <v>2</v>
      </c>
      <c r="E321" s="10">
        <v>70</v>
      </c>
      <c r="F321" s="10">
        <v>3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296</v>
      </c>
      <c r="D322" s="10">
        <v>6</v>
      </c>
      <c r="E322" s="10">
        <v>275</v>
      </c>
      <c r="F322" s="10">
        <v>15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92</v>
      </c>
      <c r="D323" s="10">
        <v>2</v>
      </c>
      <c r="E323" s="10">
        <v>87</v>
      </c>
      <c r="F323" s="10">
        <v>3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70</v>
      </c>
      <c r="D324" s="10">
        <v>2</v>
      </c>
      <c r="E324" s="10">
        <v>61</v>
      </c>
      <c r="F324" s="10">
        <v>7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58</v>
      </c>
      <c r="D325" s="10">
        <v>1</v>
      </c>
      <c r="E325" s="10">
        <v>55</v>
      </c>
      <c r="F325" s="10">
        <v>2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43</v>
      </c>
      <c r="D326" s="10" t="s">
        <v>265</v>
      </c>
      <c r="E326" s="10">
        <v>40</v>
      </c>
      <c r="F326" s="10">
        <v>3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33</v>
      </c>
      <c r="D327" s="10">
        <v>1</v>
      </c>
      <c r="E327" s="10">
        <v>32</v>
      </c>
      <c r="F327" s="10" t="s">
        <v>265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141</v>
      </c>
      <c r="D328" s="10" t="s">
        <v>265</v>
      </c>
      <c r="E328" s="10">
        <v>135</v>
      </c>
      <c r="F328" s="10">
        <v>6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32</v>
      </c>
      <c r="D329" s="10" t="s">
        <v>265</v>
      </c>
      <c r="E329" s="10">
        <v>31</v>
      </c>
      <c r="F329" s="10">
        <v>1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27</v>
      </c>
      <c r="D330" s="10" t="s">
        <v>265</v>
      </c>
      <c r="E330" s="10">
        <v>26</v>
      </c>
      <c r="F330" s="10">
        <v>1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29</v>
      </c>
      <c r="D331" s="10" t="s">
        <v>265</v>
      </c>
      <c r="E331" s="10">
        <v>27</v>
      </c>
      <c r="F331" s="10">
        <v>2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34</v>
      </c>
      <c r="D332" s="10" t="s">
        <v>265</v>
      </c>
      <c r="E332" s="10">
        <v>32</v>
      </c>
      <c r="F332" s="10">
        <v>2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19</v>
      </c>
      <c r="D333" s="10" t="s">
        <v>265</v>
      </c>
      <c r="E333" s="10">
        <v>19</v>
      </c>
      <c r="F333" s="10" t="s">
        <v>265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67</v>
      </c>
      <c r="D334" s="5">
        <v>3</v>
      </c>
      <c r="E334" s="5">
        <v>60</v>
      </c>
      <c r="F334" s="5">
        <v>4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8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7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193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685644</v>
      </c>
      <c r="D5" s="3">
        <v>236108</v>
      </c>
      <c r="E5" s="3">
        <v>415527</v>
      </c>
      <c r="F5" s="3">
        <v>34009</v>
      </c>
    </row>
    <row r="6" spans="1:32" ht="12" customHeight="1">
      <c r="A6" s="33" t="s">
        <v>254</v>
      </c>
      <c r="B6" s="1" t="s">
        <v>8</v>
      </c>
      <c r="C6" s="10">
        <v>40840</v>
      </c>
      <c r="D6" s="10">
        <v>20330</v>
      </c>
      <c r="E6" s="10">
        <v>1884</v>
      </c>
      <c r="F6" s="10">
        <v>18626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6693</v>
      </c>
      <c r="D7" s="10">
        <v>694</v>
      </c>
      <c r="E7" s="10">
        <v>449</v>
      </c>
      <c r="F7" s="10">
        <v>5550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7115</v>
      </c>
      <c r="D8" s="10">
        <v>1045</v>
      </c>
      <c r="E8" s="10">
        <v>442</v>
      </c>
      <c r="F8" s="10">
        <v>5628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8211</v>
      </c>
      <c r="D9" s="10">
        <v>2847</v>
      </c>
      <c r="E9" s="10">
        <v>446</v>
      </c>
      <c r="F9" s="10">
        <v>4918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9217</v>
      </c>
      <c r="D10" s="10">
        <v>6791</v>
      </c>
      <c r="E10" s="10">
        <v>330</v>
      </c>
      <c r="F10" s="10">
        <v>2096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9604</v>
      </c>
      <c r="D11" s="10">
        <v>8953</v>
      </c>
      <c r="E11" s="10">
        <v>217</v>
      </c>
      <c r="F11" s="10">
        <v>434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53442</v>
      </c>
      <c r="D12" s="10">
        <v>52118</v>
      </c>
      <c r="E12" s="10">
        <v>900</v>
      </c>
      <c r="F12" s="10">
        <v>424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9985</v>
      </c>
      <c r="D13" s="10">
        <v>9697</v>
      </c>
      <c r="E13" s="10">
        <v>150</v>
      </c>
      <c r="F13" s="10">
        <v>138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10343</v>
      </c>
      <c r="D14" s="10">
        <v>10101</v>
      </c>
      <c r="E14" s="10">
        <v>152</v>
      </c>
      <c r="F14" s="10">
        <v>90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11130</v>
      </c>
      <c r="D15" s="10">
        <v>10843</v>
      </c>
      <c r="E15" s="10">
        <v>193</v>
      </c>
      <c r="F15" s="10">
        <v>94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10977</v>
      </c>
      <c r="D16" s="10">
        <v>10742</v>
      </c>
      <c r="E16" s="10">
        <v>186</v>
      </c>
      <c r="F16" s="10">
        <v>49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11007</v>
      </c>
      <c r="D17" s="10">
        <v>10735</v>
      </c>
      <c r="E17" s="10">
        <v>219</v>
      </c>
      <c r="F17" s="10">
        <v>53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55499</v>
      </c>
      <c r="D18" s="10">
        <v>53438</v>
      </c>
      <c r="E18" s="10">
        <v>1773</v>
      </c>
      <c r="F18" s="10">
        <v>288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10962</v>
      </c>
      <c r="D19" s="10">
        <v>10643</v>
      </c>
      <c r="E19" s="10">
        <v>258</v>
      </c>
      <c r="F19" s="10">
        <v>61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11152</v>
      </c>
      <c r="D20" s="10">
        <v>10883</v>
      </c>
      <c r="E20" s="10">
        <v>204</v>
      </c>
      <c r="F20" s="10">
        <v>65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11396</v>
      </c>
      <c r="D21" s="10">
        <v>11013</v>
      </c>
      <c r="E21" s="10">
        <v>327</v>
      </c>
      <c r="F21" s="10">
        <v>56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11079</v>
      </c>
      <c r="D22" s="10">
        <v>10602</v>
      </c>
      <c r="E22" s="10">
        <v>428</v>
      </c>
      <c r="F22" s="10">
        <v>49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10910</v>
      </c>
      <c r="D23" s="10">
        <v>10297</v>
      </c>
      <c r="E23" s="10">
        <v>556</v>
      </c>
      <c r="F23" s="10">
        <v>57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53215</v>
      </c>
      <c r="D24" s="10">
        <v>42595</v>
      </c>
      <c r="E24" s="10">
        <v>10269</v>
      </c>
      <c r="F24" s="10">
        <v>351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10857</v>
      </c>
      <c r="D25" s="10">
        <v>10249</v>
      </c>
      <c r="E25" s="10">
        <v>552</v>
      </c>
      <c r="F25" s="10">
        <v>56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10647</v>
      </c>
      <c r="D26" s="10">
        <v>9891</v>
      </c>
      <c r="E26" s="10">
        <v>703</v>
      </c>
      <c r="F26" s="10">
        <v>53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10938</v>
      </c>
      <c r="D27" s="10">
        <v>9586</v>
      </c>
      <c r="E27" s="10">
        <v>1284</v>
      </c>
      <c r="F27" s="10">
        <v>68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10826</v>
      </c>
      <c r="D28" s="10">
        <v>7271</v>
      </c>
      <c r="E28" s="10">
        <v>3467</v>
      </c>
      <c r="F28" s="10">
        <v>88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9947</v>
      </c>
      <c r="D29" s="10">
        <v>5598</v>
      </c>
      <c r="E29" s="10">
        <v>4263</v>
      </c>
      <c r="F29" s="10">
        <v>86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49532</v>
      </c>
      <c r="D30" s="10">
        <v>20403</v>
      </c>
      <c r="E30" s="10">
        <v>28506</v>
      </c>
      <c r="F30" s="10">
        <v>623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9620</v>
      </c>
      <c r="D31" s="10">
        <v>4740</v>
      </c>
      <c r="E31" s="10">
        <v>4800</v>
      </c>
      <c r="F31" s="10">
        <v>80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9772</v>
      </c>
      <c r="D32" s="10">
        <v>4529</v>
      </c>
      <c r="E32" s="10">
        <v>5120</v>
      </c>
      <c r="F32" s="10">
        <v>123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10291</v>
      </c>
      <c r="D33" s="10">
        <v>4195</v>
      </c>
      <c r="E33" s="10">
        <v>5963</v>
      </c>
      <c r="F33" s="10">
        <v>133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10106</v>
      </c>
      <c r="D34" s="10">
        <v>3702</v>
      </c>
      <c r="E34" s="10">
        <v>6266</v>
      </c>
      <c r="F34" s="10">
        <v>138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9743</v>
      </c>
      <c r="D35" s="10">
        <v>3237</v>
      </c>
      <c r="E35" s="10">
        <v>6357</v>
      </c>
      <c r="F35" s="10">
        <v>149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51601</v>
      </c>
      <c r="D36" s="10">
        <v>12767</v>
      </c>
      <c r="E36" s="10">
        <v>37902</v>
      </c>
      <c r="F36" s="10">
        <v>932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10343</v>
      </c>
      <c r="D37" s="10">
        <v>2985</v>
      </c>
      <c r="E37" s="10">
        <v>7197</v>
      </c>
      <c r="F37" s="10">
        <v>161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10267</v>
      </c>
      <c r="D38" s="10">
        <v>2771</v>
      </c>
      <c r="E38" s="10">
        <v>7312</v>
      </c>
      <c r="F38" s="10">
        <v>184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10262</v>
      </c>
      <c r="D39" s="10">
        <v>2472</v>
      </c>
      <c r="E39" s="10">
        <v>7611</v>
      </c>
      <c r="F39" s="10">
        <v>179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10262</v>
      </c>
      <c r="D40" s="10">
        <v>2377</v>
      </c>
      <c r="E40" s="10">
        <v>7684</v>
      </c>
      <c r="F40" s="10">
        <v>201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10467</v>
      </c>
      <c r="D41" s="10">
        <v>2162</v>
      </c>
      <c r="E41" s="10">
        <v>8098</v>
      </c>
      <c r="F41" s="10">
        <v>207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52396</v>
      </c>
      <c r="D42" s="10">
        <v>9203</v>
      </c>
      <c r="E42" s="10">
        <v>42121</v>
      </c>
      <c r="F42" s="10">
        <v>1072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10705</v>
      </c>
      <c r="D43" s="10">
        <v>2075</v>
      </c>
      <c r="E43" s="10">
        <v>8400</v>
      </c>
      <c r="F43" s="10">
        <v>230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10691</v>
      </c>
      <c r="D44" s="10">
        <v>1977</v>
      </c>
      <c r="E44" s="10">
        <v>8498</v>
      </c>
      <c r="F44" s="10">
        <v>216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10452</v>
      </c>
      <c r="D45" s="10">
        <v>1872</v>
      </c>
      <c r="E45" s="10">
        <v>8380</v>
      </c>
      <c r="F45" s="10">
        <v>200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10411</v>
      </c>
      <c r="D46" s="10">
        <v>1713</v>
      </c>
      <c r="E46" s="10">
        <v>8513</v>
      </c>
      <c r="F46" s="10">
        <v>185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10137</v>
      </c>
      <c r="D47" s="10">
        <v>1566</v>
      </c>
      <c r="E47" s="10">
        <v>8330</v>
      </c>
      <c r="F47" s="10">
        <v>241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49502</v>
      </c>
      <c r="D48" s="10">
        <v>6669</v>
      </c>
      <c r="E48" s="10">
        <v>41778</v>
      </c>
      <c r="F48" s="10">
        <v>1055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10230</v>
      </c>
      <c r="D49" s="10">
        <v>1567</v>
      </c>
      <c r="E49" s="10">
        <v>8447</v>
      </c>
      <c r="F49" s="10">
        <v>216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9943</v>
      </c>
      <c r="D50" s="10">
        <v>1403</v>
      </c>
      <c r="E50" s="10">
        <v>8324</v>
      </c>
      <c r="F50" s="10">
        <v>216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9703</v>
      </c>
      <c r="D51" s="10">
        <v>1277</v>
      </c>
      <c r="E51" s="10">
        <v>8228</v>
      </c>
      <c r="F51" s="10">
        <v>198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9641</v>
      </c>
      <c r="D52" s="10">
        <v>1209</v>
      </c>
      <c r="E52" s="10">
        <v>8216</v>
      </c>
      <c r="F52" s="10">
        <v>216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9985</v>
      </c>
      <c r="D53" s="10">
        <v>1213</v>
      </c>
      <c r="E53" s="10">
        <v>8563</v>
      </c>
      <c r="F53" s="10">
        <v>209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50235</v>
      </c>
      <c r="D54" s="10">
        <v>5572</v>
      </c>
      <c r="E54" s="10">
        <v>43437</v>
      </c>
      <c r="F54" s="10">
        <v>1226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10377</v>
      </c>
      <c r="D55" s="10">
        <v>1269</v>
      </c>
      <c r="E55" s="10">
        <v>8871</v>
      </c>
      <c r="F55" s="10">
        <v>237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9921</v>
      </c>
      <c r="D56" s="10">
        <v>1141</v>
      </c>
      <c r="E56" s="10">
        <v>8540</v>
      </c>
      <c r="F56" s="10">
        <v>240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10352</v>
      </c>
      <c r="D57" s="10">
        <v>1097</v>
      </c>
      <c r="E57" s="10">
        <v>8980</v>
      </c>
      <c r="F57" s="10">
        <v>275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9933</v>
      </c>
      <c r="D58" s="10">
        <v>1074</v>
      </c>
      <c r="E58" s="10">
        <v>8620</v>
      </c>
      <c r="F58" s="10">
        <v>239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9652</v>
      </c>
      <c r="D59" s="10">
        <v>991</v>
      </c>
      <c r="E59" s="10">
        <v>8426</v>
      </c>
      <c r="F59" s="10">
        <v>235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44025</v>
      </c>
      <c r="D60" s="10">
        <v>3826</v>
      </c>
      <c r="E60" s="10">
        <v>39011</v>
      </c>
      <c r="F60" s="10">
        <v>1188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9574</v>
      </c>
      <c r="D61" s="10">
        <v>879</v>
      </c>
      <c r="E61" s="10">
        <v>8432</v>
      </c>
      <c r="F61" s="10">
        <v>263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9008</v>
      </c>
      <c r="D62" s="10">
        <v>810</v>
      </c>
      <c r="E62" s="10">
        <v>7960</v>
      </c>
      <c r="F62" s="10">
        <v>238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8591</v>
      </c>
      <c r="D63" s="10">
        <v>725</v>
      </c>
      <c r="E63" s="10">
        <v>7656</v>
      </c>
      <c r="F63" s="10">
        <v>210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8379</v>
      </c>
      <c r="D64" s="10">
        <v>741</v>
      </c>
      <c r="E64" s="10">
        <v>7410</v>
      </c>
      <c r="F64" s="10">
        <v>228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8473</v>
      </c>
      <c r="D65" s="10">
        <v>671</v>
      </c>
      <c r="E65" s="10">
        <v>7553</v>
      </c>
      <c r="F65" s="10">
        <v>249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37986</v>
      </c>
      <c r="D66" s="10">
        <v>2748</v>
      </c>
      <c r="E66" s="10">
        <v>33999</v>
      </c>
      <c r="F66" s="10">
        <v>1239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8618</v>
      </c>
      <c r="D67" s="10">
        <v>640</v>
      </c>
      <c r="E67" s="10">
        <v>7684</v>
      </c>
      <c r="F67" s="10">
        <v>294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7830</v>
      </c>
      <c r="D68" s="10">
        <v>613</v>
      </c>
      <c r="E68" s="10">
        <v>6963</v>
      </c>
      <c r="F68" s="10">
        <v>254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7577</v>
      </c>
      <c r="D69" s="10">
        <v>554</v>
      </c>
      <c r="E69" s="10">
        <v>6787</v>
      </c>
      <c r="F69" s="10">
        <v>236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7076</v>
      </c>
      <c r="D70" s="10">
        <v>473</v>
      </c>
      <c r="E70" s="10">
        <v>6378</v>
      </c>
      <c r="F70" s="10">
        <v>225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6885</v>
      </c>
      <c r="D71" s="10">
        <v>468</v>
      </c>
      <c r="E71" s="10">
        <v>6187</v>
      </c>
      <c r="F71" s="10">
        <v>230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33372</v>
      </c>
      <c r="D72" s="10">
        <v>1912</v>
      </c>
      <c r="E72" s="10">
        <v>30338</v>
      </c>
      <c r="F72" s="10">
        <v>1122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6654</v>
      </c>
      <c r="D73" s="10">
        <v>400</v>
      </c>
      <c r="E73" s="10">
        <v>6039</v>
      </c>
      <c r="F73" s="10">
        <v>215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6734</v>
      </c>
      <c r="D74" s="10">
        <v>373</v>
      </c>
      <c r="E74" s="10">
        <v>6131</v>
      </c>
      <c r="F74" s="10">
        <v>230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6628</v>
      </c>
      <c r="D75" s="10">
        <v>404</v>
      </c>
      <c r="E75" s="10">
        <v>6024</v>
      </c>
      <c r="F75" s="10">
        <v>200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6615</v>
      </c>
      <c r="D76" s="10">
        <v>381</v>
      </c>
      <c r="E76" s="10">
        <v>5997</v>
      </c>
      <c r="F76" s="10">
        <v>237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6741</v>
      </c>
      <c r="D77" s="10">
        <v>354</v>
      </c>
      <c r="E77" s="10">
        <v>6147</v>
      </c>
      <c r="F77" s="10">
        <v>240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30151</v>
      </c>
      <c r="D78" s="10">
        <v>1371</v>
      </c>
      <c r="E78" s="10">
        <v>27568</v>
      </c>
      <c r="F78" s="10">
        <v>1212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6308</v>
      </c>
      <c r="D79" s="10">
        <v>293</v>
      </c>
      <c r="E79" s="10">
        <v>5773</v>
      </c>
      <c r="F79" s="10">
        <v>242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6080</v>
      </c>
      <c r="D80" s="10">
        <v>289</v>
      </c>
      <c r="E80" s="10">
        <v>5565</v>
      </c>
      <c r="F80" s="10">
        <v>226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6139</v>
      </c>
      <c r="D81" s="10">
        <v>280</v>
      </c>
      <c r="E81" s="10">
        <v>5609</v>
      </c>
      <c r="F81" s="10">
        <v>250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5911</v>
      </c>
      <c r="D82" s="10">
        <v>263</v>
      </c>
      <c r="E82" s="10">
        <v>5434</v>
      </c>
      <c r="F82" s="10">
        <v>214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5713</v>
      </c>
      <c r="D83" s="10">
        <v>246</v>
      </c>
      <c r="E83" s="10">
        <v>5187</v>
      </c>
      <c r="F83" s="10">
        <v>280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25948</v>
      </c>
      <c r="D84" s="10">
        <v>1029</v>
      </c>
      <c r="E84" s="10">
        <v>23704</v>
      </c>
      <c r="F84" s="10">
        <v>1215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5738</v>
      </c>
      <c r="D85" s="10">
        <v>271</v>
      </c>
      <c r="E85" s="10">
        <v>5205</v>
      </c>
      <c r="F85" s="10">
        <v>262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5349</v>
      </c>
      <c r="D86" s="10">
        <v>195</v>
      </c>
      <c r="E86" s="10">
        <v>4932</v>
      </c>
      <c r="F86" s="10">
        <v>222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5171</v>
      </c>
      <c r="D87" s="10">
        <v>184</v>
      </c>
      <c r="E87" s="10">
        <v>4762</v>
      </c>
      <c r="F87" s="10">
        <v>225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4824</v>
      </c>
      <c r="D88" s="10">
        <v>191</v>
      </c>
      <c r="E88" s="10">
        <v>4377</v>
      </c>
      <c r="F88" s="10">
        <v>256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4866</v>
      </c>
      <c r="D89" s="10">
        <v>188</v>
      </c>
      <c r="E89" s="10">
        <v>4428</v>
      </c>
      <c r="F89" s="10">
        <v>250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21848</v>
      </c>
      <c r="D90" s="10">
        <v>833</v>
      </c>
      <c r="E90" s="10">
        <v>19915</v>
      </c>
      <c r="F90" s="10">
        <v>1100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4810</v>
      </c>
      <c r="D91" s="10">
        <v>178</v>
      </c>
      <c r="E91" s="10">
        <v>4350</v>
      </c>
      <c r="F91" s="10">
        <v>282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4470</v>
      </c>
      <c r="D92" s="10">
        <v>171</v>
      </c>
      <c r="E92" s="10">
        <v>4114</v>
      </c>
      <c r="F92" s="10">
        <v>185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4514</v>
      </c>
      <c r="D93" s="10">
        <v>165</v>
      </c>
      <c r="E93" s="10">
        <v>4140</v>
      </c>
      <c r="F93" s="10">
        <v>209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4050</v>
      </c>
      <c r="D94" s="10">
        <v>154</v>
      </c>
      <c r="E94" s="10">
        <v>3683</v>
      </c>
      <c r="F94" s="10">
        <v>213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4004</v>
      </c>
      <c r="D95" s="10">
        <v>165</v>
      </c>
      <c r="E95" s="10">
        <v>3628</v>
      </c>
      <c r="F95" s="10">
        <v>211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16570</v>
      </c>
      <c r="D96" s="10">
        <v>608</v>
      </c>
      <c r="E96" s="10">
        <v>15049</v>
      </c>
      <c r="F96" s="10">
        <v>913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3794</v>
      </c>
      <c r="D97" s="10">
        <v>139</v>
      </c>
      <c r="E97" s="10">
        <v>3428</v>
      </c>
      <c r="F97" s="10">
        <v>227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3606</v>
      </c>
      <c r="D98" s="10">
        <v>134</v>
      </c>
      <c r="E98" s="10">
        <v>3285</v>
      </c>
      <c r="F98" s="10">
        <v>187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3382</v>
      </c>
      <c r="D99" s="10">
        <v>109</v>
      </c>
      <c r="E99" s="10">
        <v>3108</v>
      </c>
      <c r="F99" s="10">
        <v>165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3117</v>
      </c>
      <c r="D100" s="10">
        <v>134</v>
      </c>
      <c r="E100" s="10">
        <v>2805</v>
      </c>
      <c r="F100" s="10">
        <v>178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2671</v>
      </c>
      <c r="D101" s="10">
        <v>92</v>
      </c>
      <c r="E101" s="10">
        <v>2423</v>
      </c>
      <c r="F101" s="10">
        <v>156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10315</v>
      </c>
      <c r="D102" s="10">
        <v>352</v>
      </c>
      <c r="E102" s="10">
        <v>9275</v>
      </c>
      <c r="F102" s="10">
        <v>688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2436</v>
      </c>
      <c r="D103" s="10">
        <v>81</v>
      </c>
      <c r="E103" s="10">
        <v>2230</v>
      </c>
      <c r="F103" s="10">
        <v>125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2216</v>
      </c>
      <c r="D104" s="10">
        <v>79</v>
      </c>
      <c r="E104" s="10">
        <v>1994</v>
      </c>
      <c r="F104" s="10">
        <v>143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2175</v>
      </c>
      <c r="D105" s="10">
        <v>77</v>
      </c>
      <c r="E105" s="10">
        <v>1967</v>
      </c>
      <c r="F105" s="10">
        <v>131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1818</v>
      </c>
      <c r="D106" s="10">
        <v>59</v>
      </c>
      <c r="E106" s="10">
        <v>1614</v>
      </c>
      <c r="F106" s="10">
        <v>145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1670</v>
      </c>
      <c r="D107" s="10">
        <v>56</v>
      </c>
      <c r="E107" s="10">
        <v>1470</v>
      </c>
      <c r="F107" s="10">
        <v>144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5829</v>
      </c>
      <c r="D108" s="10">
        <v>200</v>
      </c>
      <c r="E108" s="10">
        <v>5174</v>
      </c>
      <c r="F108" s="10">
        <v>455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1500</v>
      </c>
      <c r="D109" s="10">
        <v>54</v>
      </c>
      <c r="E109" s="10">
        <v>1341</v>
      </c>
      <c r="F109" s="10">
        <v>105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1328</v>
      </c>
      <c r="D110" s="10">
        <v>42</v>
      </c>
      <c r="E110" s="10">
        <v>1178</v>
      </c>
      <c r="F110" s="10">
        <v>108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1132</v>
      </c>
      <c r="D111" s="10">
        <v>40</v>
      </c>
      <c r="E111" s="10">
        <v>985</v>
      </c>
      <c r="F111" s="10">
        <v>107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961</v>
      </c>
      <c r="D112" s="10">
        <v>31</v>
      </c>
      <c r="E112" s="10">
        <v>860</v>
      </c>
      <c r="F112" s="10">
        <v>70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908</v>
      </c>
      <c r="D113" s="10">
        <v>33</v>
      </c>
      <c r="E113" s="10">
        <v>810</v>
      </c>
      <c r="F113" s="10">
        <v>65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3338</v>
      </c>
      <c r="D114" s="10">
        <v>134</v>
      </c>
      <c r="E114" s="10">
        <v>2924</v>
      </c>
      <c r="F114" s="10">
        <v>280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356111</v>
      </c>
      <c r="D115" s="3">
        <v>124067</v>
      </c>
      <c r="E115" s="3">
        <v>214644</v>
      </c>
      <c r="F115" s="3">
        <v>17400</v>
      </c>
    </row>
    <row r="116" spans="1:11" ht="12" customHeight="1">
      <c r="A116" s="33" t="s">
        <v>254</v>
      </c>
      <c r="B116" s="1" t="s">
        <v>8</v>
      </c>
      <c r="C116" s="10">
        <v>20045</v>
      </c>
      <c r="D116" s="10">
        <v>9965</v>
      </c>
      <c r="E116" s="10">
        <v>917</v>
      </c>
      <c r="F116" s="10">
        <v>9163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3260</v>
      </c>
      <c r="D117" s="10">
        <v>336</v>
      </c>
      <c r="E117" s="10">
        <v>210</v>
      </c>
      <c r="F117" s="10">
        <v>2714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3491</v>
      </c>
      <c r="D118" s="10">
        <v>500</v>
      </c>
      <c r="E118" s="10">
        <v>220</v>
      </c>
      <c r="F118" s="10">
        <v>2771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4134</v>
      </c>
      <c r="D119" s="10">
        <v>1414</v>
      </c>
      <c r="E119" s="10">
        <v>225</v>
      </c>
      <c r="F119" s="10">
        <v>2495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4492</v>
      </c>
      <c r="D120" s="10">
        <v>3353</v>
      </c>
      <c r="E120" s="10">
        <v>156</v>
      </c>
      <c r="F120" s="10">
        <v>983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4668</v>
      </c>
      <c r="D121" s="10">
        <v>4362</v>
      </c>
      <c r="E121" s="10">
        <v>106</v>
      </c>
      <c r="F121" s="10">
        <v>200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26107</v>
      </c>
      <c r="D122" s="10">
        <v>25466</v>
      </c>
      <c r="E122" s="10">
        <v>432</v>
      </c>
      <c r="F122" s="10">
        <v>209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4918</v>
      </c>
      <c r="D123" s="10">
        <v>4781</v>
      </c>
      <c r="E123" s="10">
        <v>75</v>
      </c>
      <c r="F123" s="10">
        <v>62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4976</v>
      </c>
      <c r="D124" s="10">
        <v>4873</v>
      </c>
      <c r="E124" s="10">
        <v>57</v>
      </c>
      <c r="F124" s="10">
        <v>46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5405</v>
      </c>
      <c r="D125" s="10">
        <v>5259</v>
      </c>
      <c r="E125" s="10">
        <v>95</v>
      </c>
      <c r="F125" s="10">
        <v>51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5407</v>
      </c>
      <c r="D126" s="10">
        <v>5297</v>
      </c>
      <c r="E126" s="10">
        <v>89</v>
      </c>
      <c r="F126" s="10">
        <v>21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5401</v>
      </c>
      <c r="D127" s="10">
        <v>5256</v>
      </c>
      <c r="E127" s="10">
        <v>116</v>
      </c>
      <c r="F127" s="10">
        <v>29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27110</v>
      </c>
      <c r="D128" s="10">
        <v>26138</v>
      </c>
      <c r="E128" s="10">
        <v>827</v>
      </c>
      <c r="F128" s="10">
        <v>145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5275</v>
      </c>
      <c r="D129" s="10">
        <v>5141</v>
      </c>
      <c r="E129" s="10">
        <v>108</v>
      </c>
      <c r="F129" s="10">
        <v>26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5459</v>
      </c>
      <c r="D130" s="10">
        <v>5326</v>
      </c>
      <c r="E130" s="10">
        <v>97</v>
      </c>
      <c r="F130" s="10">
        <v>36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5627</v>
      </c>
      <c r="D131" s="10">
        <v>5436</v>
      </c>
      <c r="E131" s="10">
        <v>165</v>
      </c>
      <c r="F131" s="10">
        <v>26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5406</v>
      </c>
      <c r="D132" s="10">
        <v>5189</v>
      </c>
      <c r="E132" s="10">
        <v>193</v>
      </c>
      <c r="F132" s="10">
        <v>24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5343</v>
      </c>
      <c r="D133" s="10">
        <v>5046</v>
      </c>
      <c r="E133" s="10">
        <v>264</v>
      </c>
      <c r="F133" s="10">
        <v>33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26268</v>
      </c>
      <c r="D134" s="10">
        <v>21646</v>
      </c>
      <c r="E134" s="10">
        <v>4455</v>
      </c>
      <c r="F134" s="10">
        <v>167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5358</v>
      </c>
      <c r="D135" s="10">
        <v>5081</v>
      </c>
      <c r="E135" s="10">
        <v>254</v>
      </c>
      <c r="F135" s="10">
        <v>23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5233</v>
      </c>
      <c r="D136" s="10">
        <v>4922</v>
      </c>
      <c r="E136" s="10">
        <v>288</v>
      </c>
      <c r="F136" s="10">
        <v>23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5488</v>
      </c>
      <c r="D137" s="10">
        <v>4903</v>
      </c>
      <c r="E137" s="10">
        <v>544</v>
      </c>
      <c r="F137" s="10">
        <v>41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5296</v>
      </c>
      <c r="D138" s="10">
        <v>3716</v>
      </c>
      <c r="E138" s="10">
        <v>1544</v>
      </c>
      <c r="F138" s="10">
        <v>36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4893</v>
      </c>
      <c r="D139" s="10">
        <v>3024</v>
      </c>
      <c r="E139" s="10">
        <v>1825</v>
      </c>
      <c r="F139" s="10">
        <v>44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24860</v>
      </c>
      <c r="D140" s="10">
        <v>11878</v>
      </c>
      <c r="E140" s="10">
        <v>12691</v>
      </c>
      <c r="F140" s="10">
        <v>291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4799</v>
      </c>
      <c r="D141" s="10">
        <v>2702</v>
      </c>
      <c r="E141" s="10">
        <v>2061</v>
      </c>
      <c r="F141" s="10">
        <v>36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4979</v>
      </c>
      <c r="D142" s="10">
        <v>2679</v>
      </c>
      <c r="E142" s="10">
        <v>2230</v>
      </c>
      <c r="F142" s="10">
        <v>70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5145</v>
      </c>
      <c r="D143" s="10">
        <v>2415</v>
      </c>
      <c r="E143" s="10">
        <v>2682</v>
      </c>
      <c r="F143" s="10">
        <v>48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5044</v>
      </c>
      <c r="D144" s="10">
        <v>2180</v>
      </c>
      <c r="E144" s="10">
        <v>2800</v>
      </c>
      <c r="F144" s="10">
        <v>64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4893</v>
      </c>
      <c r="D145" s="10">
        <v>1902</v>
      </c>
      <c r="E145" s="10">
        <v>2918</v>
      </c>
      <c r="F145" s="10">
        <v>73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26474</v>
      </c>
      <c r="D146" s="10">
        <v>7754</v>
      </c>
      <c r="E146" s="10">
        <v>18276</v>
      </c>
      <c r="F146" s="10">
        <v>444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5371</v>
      </c>
      <c r="D147" s="10">
        <v>1804</v>
      </c>
      <c r="E147" s="10">
        <v>3501</v>
      </c>
      <c r="F147" s="10">
        <v>66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5317</v>
      </c>
      <c r="D148" s="10">
        <v>1689</v>
      </c>
      <c r="E148" s="10">
        <v>3535</v>
      </c>
      <c r="F148" s="10">
        <v>93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5195</v>
      </c>
      <c r="D149" s="10">
        <v>1513</v>
      </c>
      <c r="E149" s="10">
        <v>3587</v>
      </c>
      <c r="F149" s="10">
        <v>95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5227</v>
      </c>
      <c r="D150" s="10">
        <v>1441</v>
      </c>
      <c r="E150" s="10">
        <v>3695</v>
      </c>
      <c r="F150" s="10">
        <v>91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5364</v>
      </c>
      <c r="D151" s="10">
        <v>1307</v>
      </c>
      <c r="E151" s="10">
        <v>3958</v>
      </c>
      <c r="F151" s="10">
        <v>99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27067</v>
      </c>
      <c r="D152" s="10">
        <v>5639</v>
      </c>
      <c r="E152" s="10">
        <v>20931</v>
      </c>
      <c r="F152" s="10">
        <v>497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5405</v>
      </c>
      <c r="D153" s="10">
        <v>1247</v>
      </c>
      <c r="E153" s="10">
        <v>4067</v>
      </c>
      <c r="F153" s="10">
        <v>91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5515</v>
      </c>
      <c r="D154" s="10">
        <v>1226</v>
      </c>
      <c r="E154" s="10">
        <v>4179</v>
      </c>
      <c r="F154" s="10">
        <v>110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5497</v>
      </c>
      <c r="D155" s="10">
        <v>1158</v>
      </c>
      <c r="E155" s="10">
        <v>4247</v>
      </c>
      <c r="F155" s="10">
        <v>92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5339</v>
      </c>
      <c r="D156" s="10">
        <v>1039</v>
      </c>
      <c r="E156" s="10">
        <v>4223</v>
      </c>
      <c r="F156" s="10">
        <v>77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5311</v>
      </c>
      <c r="D157" s="10">
        <v>969</v>
      </c>
      <c r="E157" s="10">
        <v>4215</v>
      </c>
      <c r="F157" s="10">
        <v>127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25304</v>
      </c>
      <c r="D158" s="10">
        <v>4133</v>
      </c>
      <c r="E158" s="10">
        <v>20645</v>
      </c>
      <c r="F158" s="10">
        <v>526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5176</v>
      </c>
      <c r="D159" s="10">
        <v>965</v>
      </c>
      <c r="E159" s="10">
        <v>4103</v>
      </c>
      <c r="F159" s="10">
        <v>108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5114</v>
      </c>
      <c r="D160" s="10">
        <v>866</v>
      </c>
      <c r="E160" s="10">
        <v>4137</v>
      </c>
      <c r="F160" s="10">
        <v>111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4991</v>
      </c>
      <c r="D161" s="10">
        <v>782</v>
      </c>
      <c r="E161" s="10">
        <v>4102</v>
      </c>
      <c r="F161" s="10">
        <v>107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4911</v>
      </c>
      <c r="D162" s="10">
        <v>739</v>
      </c>
      <c r="E162" s="10">
        <v>4071</v>
      </c>
      <c r="F162" s="10">
        <v>101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5112</v>
      </c>
      <c r="D163" s="10">
        <v>781</v>
      </c>
      <c r="E163" s="10">
        <v>4232</v>
      </c>
      <c r="F163" s="10">
        <v>99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26018</v>
      </c>
      <c r="D164" s="10">
        <v>3471</v>
      </c>
      <c r="E164" s="10">
        <v>21927</v>
      </c>
      <c r="F164" s="10">
        <v>620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5341</v>
      </c>
      <c r="D165" s="10">
        <v>798</v>
      </c>
      <c r="E165" s="10">
        <v>4416</v>
      </c>
      <c r="F165" s="10">
        <v>127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5065</v>
      </c>
      <c r="D166" s="10">
        <v>706</v>
      </c>
      <c r="E166" s="10">
        <v>4236</v>
      </c>
      <c r="F166" s="10">
        <v>123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5379</v>
      </c>
      <c r="D167" s="10">
        <v>664</v>
      </c>
      <c r="E167" s="10">
        <v>4587</v>
      </c>
      <c r="F167" s="10">
        <v>128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5162</v>
      </c>
      <c r="D168" s="10">
        <v>664</v>
      </c>
      <c r="E168" s="10">
        <v>4384</v>
      </c>
      <c r="F168" s="10">
        <v>114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5071</v>
      </c>
      <c r="D169" s="10">
        <v>639</v>
      </c>
      <c r="E169" s="10">
        <v>4304</v>
      </c>
      <c r="F169" s="10">
        <v>128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22952</v>
      </c>
      <c r="D170" s="10">
        <v>2416</v>
      </c>
      <c r="E170" s="10">
        <v>19954</v>
      </c>
      <c r="F170" s="10">
        <v>582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4970</v>
      </c>
      <c r="D171" s="10">
        <v>562</v>
      </c>
      <c r="E171" s="10">
        <v>4285</v>
      </c>
      <c r="F171" s="10">
        <v>123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4752</v>
      </c>
      <c r="D172" s="10">
        <v>521</v>
      </c>
      <c r="E172" s="10">
        <v>4119</v>
      </c>
      <c r="F172" s="10">
        <v>112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4463</v>
      </c>
      <c r="D173" s="10">
        <v>449</v>
      </c>
      <c r="E173" s="10">
        <v>3903</v>
      </c>
      <c r="F173" s="10">
        <v>111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4294</v>
      </c>
      <c r="D174" s="10">
        <v>460</v>
      </c>
      <c r="E174" s="10">
        <v>3717</v>
      </c>
      <c r="F174" s="10">
        <v>117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4473</v>
      </c>
      <c r="D175" s="10">
        <v>424</v>
      </c>
      <c r="E175" s="10">
        <v>3930</v>
      </c>
      <c r="F175" s="10">
        <v>119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20177</v>
      </c>
      <c r="D176" s="10">
        <v>1717</v>
      </c>
      <c r="E176" s="10">
        <v>17825</v>
      </c>
      <c r="F176" s="10">
        <v>635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4507</v>
      </c>
      <c r="D177" s="10">
        <v>399</v>
      </c>
      <c r="E177" s="10">
        <v>3969</v>
      </c>
      <c r="F177" s="10">
        <v>139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4182</v>
      </c>
      <c r="D178" s="10">
        <v>383</v>
      </c>
      <c r="E178" s="10">
        <v>3667</v>
      </c>
      <c r="F178" s="10">
        <v>132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4101</v>
      </c>
      <c r="D179" s="10">
        <v>367</v>
      </c>
      <c r="E179" s="10">
        <v>3603</v>
      </c>
      <c r="F179" s="10">
        <v>131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3694</v>
      </c>
      <c r="D180" s="10">
        <v>272</v>
      </c>
      <c r="E180" s="10">
        <v>3303</v>
      </c>
      <c r="F180" s="10">
        <v>119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3693</v>
      </c>
      <c r="D181" s="10">
        <v>296</v>
      </c>
      <c r="E181" s="10">
        <v>3283</v>
      </c>
      <c r="F181" s="10">
        <v>114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17678</v>
      </c>
      <c r="D182" s="10">
        <v>1132</v>
      </c>
      <c r="E182" s="10">
        <v>15949</v>
      </c>
      <c r="F182" s="10">
        <v>597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3484</v>
      </c>
      <c r="D183" s="10">
        <v>265</v>
      </c>
      <c r="E183" s="10">
        <v>3099</v>
      </c>
      <c r="F183" s="10">
        <v>120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3566</v>
      </c>
      <c r="D184" s="10">
        <v>214</v>
      </c>
      <c r="E184" s="10">
        <v>3216</v>
      </c>
      <c r="F184" s="10">
        <v>136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3511</v>
      </c>
      <c r="D185" s="10">
        <v>245</v>
      </c>
      <c r="E185" s="10">
        <v>3166</v>
      </c>
      <c r="F185" s="10">
        <v>100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3491</v>
      </c>
      <c r="D186" s="10">
        <v>212</v>
      </c>
      <c r="E186" s="10">
        <v>3166</v>
      </c>
      <c r="F186" s="10">
        <v>113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3626</v>
      </c>
      <c r="D187" s="10">
        <v>196</v>
      </c>
      <c r="E187" s="10">
        <v>3302</v>
      </c>
      <c r="F187" s="10">
        <v>128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16266</v>
      </c>
      <c r="D188" s="10">
        <v>808</v>
      </c>
      <c r="E188" s="10">
        <v>14836</v>
      </c>
      <c r="F188" s="10">
        <v>622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3418</v>
      </c>
      <c r="D189" s="10">
        <v>181</v>
      </c>
      <c r="E189" s="10">
        <v>3102</v>
      </c>
      <c r="F189" s="10">
        <v>135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3250</v>
      </c>
      <c r="D190" s="10">
        <v>164</v>
      </c>
      <c r="E190" s="10">
        <v>2977</v>
      </c>
      <c r="F190" s="10">
        <v>109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3296</v>
      </c>
      <c r="D191" s="10">
        <v>165</v>
      </c>
      <c r="E191" s="10">
        <v>3003</v>
      </c>
      <c r="F191" s="10">
        <v>128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3216</v>
      </c>
      <c r="D192" s="10">
        <v>156</v>
      </c>
      <c r="E192" s="10">
        <v>2950</v>
      </c>
      <c r="F192" s="10">
        <v>110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3086</v>
      </c>
      <c r="D193" s="10">
        <v>142</v>
      </c>
      <c r="E193" s="10">
        <v>2804</v>
      </c>
      <c r="F193" s="10">
        <v>140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14334</v>
      </c>
      <c r="D194" s="10">
        <v>598</v>
      </c>
      <c r="E194" s="10">
        <v>13079</v>
      </c>
      <c r="F194" s="10">
        <v>657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3125</v>
      </c>
      <c r="D195" s="10">
        <v>152</v>
      </c>
      <c r="E195" s="10">
        <v>2834</v>
      </c>
      <c r="F195" s="10">
        <v>139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2956</v>
      </c>
      <c r="D196" s="10">
        <v>112</v>
      </c>
      <c r="E196" s="10">
        <v>2727</v>
      </c>
      <c r="F196" s="10">
        <v>117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2867</v>
      </c>
      <c r="D197" s="10">
        <v>104</v>
      </c>
      <c r="E197" s="10">
        <v>2647</v>
      </c>
      <c r="F197" s="10">
        <v>116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2666</v>
      </c>
      <c r="D198" s="10">
        <v>117</v>
      </c>
      <c r="E198" s="10">
        <v>2410</v>
      </c>
      <c r="F198" s="10">
        <v>139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2720</v>
      </c>
      <c r="D199" s="10">
        <v>113</v>
      </c>
      <c r="E199" s="10">
        <v>2461</v>
      </c>
      <c r="F199" s="10">
        <v>146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12532</v>
      </c>
      <c r="D200" s="10">
        <v>495</v>
      </c>
      <c r="E200" s="10">
        <v>11388</v>
      </c>
      <c r="F200" s="10">
        <v>649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2737</v>
      </c>
      <c r="D201" s="10">
        <v>109</v>
      </c>
      <c r="E201" s="10">
        <v>2468</v>
      </c>
      <c r="F201" s="10">
        <v>160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2487</v>
      </c>
      <c r="D202" s="10">
        <v>97</v>
      </c>
      <c r="E202" s="10">
        <v>2284</v>
      </c>
      <c r="F202" s="10">
        <v>106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2618</v>
      </c>
      <c r="D203" s="10">
        <v>101</v>
      </c>
      <c r="E203" s="10">
        <v>2400</v>
      </c>
      <c r="F203" s="10">
        <v>117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2361</v>
      </c>
      <c r="D204" s="10">
        <v>86</v>
      </c>
      <c r="E204" s="10">
        <v>2144</v>
      </c>
      <c r="F204" s="10">
        <v>131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2329</v>
      </c>
      <c r="D205" s="10">
        <v>102</v>
      </c>
      <c r="E205" s="10">
        <v>2092</v>
      </c>
      <c r="F205" s="10">
        <v>135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9970</v>
      </c>
      <c r="D206" s="10">
        <v>357</v>
      </c>
      <c r="E206" s="10">
        <v>9050</v>
      </c>
      <c r="F206" s="10">
        <v>563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2223</v>
      </c>
      <c r="D207" s="10">
        <v>81</v>
      </c>
      <c r="E207" s="10">
        <v>2013</v>
      </c>
      <c r="F207" s="10">
        <v>129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2154</v>
      </c>
      <c r="D208" s="10">
        <v>73</v>
      </c>
      <c r="E208" s="10">
        <v>1969</v>
      </c>
      <c r="F208" s="10">
        <v>112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1997</v>
      </c>
      <c r="D209" s="10">
        <v>64</v>
      </c>
      <c r="E209" s="10">
        <v>1838</v>
      </c>
      <c r="F209" s="10">
        <v>95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1924</v>
      </c>
      <c r="D210" s="10">
        <v>78</v>
      </c>
      <c r="E210" s="10">
        <v>1727</v>
      </c>
      <c r="F210" s="10">
        <v>119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1672</v>
      </c>
      <c r="D211" s="10">
        <v>61</v>
      </c>
      <c r="E211" s="10">
        <v>1503</v>
      </c>
      <c r="F211" s="10">
        <v>108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6626</v>
      </c>
      <c r="D212" s="10">
        <v>220</v>
      </c>
      <c r="E212" s="10">
        <v>5918</v>
      </c>
      <c r="F212" s="10">
        <v>488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1513</v>
      </c>
      <c r="D213" s="10">
        <v>52</v>
      </c>
      <c r="E213" s="10">
        <v>1383</v>
      </c>
      <c r="F213" s="10">
        <v>78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1401</v>
      </c>
      <c r="D214" s="10">
        <v>46</v>
      </c>
      <c r="E214" s="10">
        <v>1256</v>
      </c>
      <c r="F214" s="10">
        <v>99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1415</v>
      </c>
      <c r="D215" s="10">
        <v>48</v>
      </c>
      <c r="E215" s="10">
        <v>1264</v>
      </c>
      <c r="F215" s="10">
        <v>103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1166</v>
      </c>
      <c r="D216" s="10">
        <v>39</v>
      </c>
      <c r="E216" s="10">
        <v>1027</v>
      </c>
      <c r="F216" s="10">
        <v>100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1131</v>
      </c>
      <c r="D217" s="10">
        <v>35</v>
      </c>
      <c r="E217" s="10">
        <v>988</v>
      </c>
      <c r="F217" s="10">
        <v>108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3969</v>
      </c>
      <c r="D218" s="10">
        <v>147</v>
      </c>
      <c r="E218" s="10">
        <v>3495</v>
      </c>
      <c r="F218" s="10">
        <v>327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1021</v>
      </c>
      <c r="D219" s="10">
        <v>41</v>
      </c>
      <c r="E219" s="10">
        <v>901</v>
      </c>
      <c r="F219" s="10">
        <v>79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897</v>
      </c>
      <c r="D220" s="10">
        <v>30</v>
      </c>
      <c r="E220" s="10">
        <v>793</v>
      </c>
      <c r="F220" s="10">
        <v>74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761</v>
      </c>
      <c r="D221" s="10">
        <v>26</v>
      </c>
      <c r="E221" s="10">
        <v>662</v>
      </c>
      <c r="F221" s="10">
        <v>73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660</v>
      </c>
      <c r="D222" s="10">
        <v>23</v>
      </c>
      <c r="E222" s="10">
        <v>584</v>
      </c>
      <c r="F222" s="10">
        <v>53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630</v>
      </c>
      <c r="D223" s="10">
        <v>27</v>
      </c>
      <c r="E223" s="10">
        <v>555</v>
      </c>
      <c r="F223" s="10">
        <v>48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2354</v>
      </c>
      <c r="D224" s="10">
        <v>87</v>
      </c>
      <c r="E224" s="10">
        <v>2049</v>
      </c>
      <c r="F224" s="10">
        <v>218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329533</v>
      </c>
      <c r="D225" s="3">
        <v>112041</v>
      </c>
      <c r="E225" s="3">
        <v>200883</v>
      </c>
      <c r="F225" s="3">
        <v>16609</v>
      </c>
    </row>
    <row r="226" spans="1:11" ht="12" customHeight="1">
      <c r="A226" s="33" t="s">
        <v>254</v>
      </c>
      <c r="B226" s="1" t="s">
        <v>8</v>
      </c>
      <c r="C226" s="10">
        <v>20795</v>
      </c>
      <c r="D226" s="10">
        <v>10365</v>
      </c>
      <c r="E226" s="10">
        <v>967</v>
      </c>
      <c r="F226" s="10">
        <v>9463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3433</v>
      </c>
      <c r="D227" s="10">
        <v>358</v>
      </c>
      <c r="E227" s="10">
        <v>239</v>
      </c>
      <c r="F227" s="10">
        <v>2836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3624</v>
      </c>
      <c r="D228" s="10">
        <v>545</v>
      </c>
      <c r="E228" s="10">
        <v>222</v>
      </c>
      <c r="F228" s="10">
        <v>2857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4077</v>
      </c>
      <c r="D229" s="10">
        <v>1433</v>
      </c>
      <c r="E229" s="10">
        <v>221</v>
      </c>
      <c r="F229" s="10">
        <v>2423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4725</v>
      </c>
      <c r="D230" s="10">
        <v>3438</v>
      </c>
      <c r="E230" s="10">
        <v>174</v>
      </c>
      <c r="F230" s="10">
        <v>1113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4936</v>
      </c>
      <c r="D231" s="10">
        <v>4591</v>
      </c>
      <c r="E231" s="10">
        <v>111</v>
      </c>
      <c r="F231" s="10">
        <v>234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27335</v>
      </c>
      <c r="D232" s="10">
        <v>26652</v>
      </c>
      <c r="E232" s="10">
        <v>468</v>
      </c>
      <c r="F232" s="10">
        <v>215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5067</v>
      </c>
      <c r="D233" s="10">
        <v>4916</v>
      </c>
      <c r="E233" s="10">
        <v>75</v>
      </c>
      <c r="F233" s="10">
        <v>76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5367</v>
      </c>
      <c r="D234" s="10">
        <v>5228</v>
      </c>
      <c r="E234" s="10">
        <v>95</v>
      </c>
      <c r="F234" s="10">
        <v>44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5725</v>
      </c>
      <c r="D235" s="10">
        <v>5584</v>
      </c>
      <c r="E235" s="10">
        <v>98</v>
      </c>
      <c r="F235" s="10">
        <v>43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5570</v>
      </c>
      <c r="D236" s="10">
        <v>5445</v>
      </c>
      <c r="E236" s="10">
        <v>97</v>
      </c>
      <c r="F236" s="10">
        <v>28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5606</v>
      </c>
      <c r="D237" s="10">
        <v>5479</v>
      </c>
      <c r="E237" s="10">
        <v>103</v>
      </c>
      <c r="F237" s="10">
        <v>24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28389</v>
      </c>
      <c r="D238" s="10">
        <v>27300</v>
      </c>
      <c r="E238" s="10">
        <v>946</v>
      </c>
      <c r="F238" s="10">
        <v>143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5687</v>
      </c>
      <c r="D239" s="10">
        <v>5502</v>
      </c>
      <c r="E239" s="10">
        <v>150</v>
      </c>
      <c r="F239" s="10">
        <v>35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5693</v>
      </c>
      <c r="D240" s="10">
        <v>5557</v>
      </c>
      <c r="E240" s="10">
        <v>107</v>
      </c>
      <c r="F240" s="10">
        <v>29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5769</v>
      </c>
      <c r="D241" s="10">
        <v>5577</v>
      </c>
      <c r="E241" s="10">
        <v>162</v>
      </c>
      <c r="F241" s="10">
        <v>30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5673</v>
      </c>
      <c r="D242" s="10">
        <v>5413</v>
      </c>
      <c r="E242" s="10">
        <v>235</v>
      </c>
      <c r="F242" s="10">
        <v>25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5567</v>
      </c>
      <c r="D243" s="10">
        <v>5251</v>
      </c>
      <c r="E243" s="10">
        <v>292</v>
      </c>
      <c r="F243" s="10">
        <v>24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26947</v>
      </c>
      <c r="D244" s="10">
        <v>20949</v>
      </c>
      <c r="E244" s="10">
        <v>5814</v>
      </c>
      <c r="F244" s="10">
        <v>184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5499</v>
      </c>
      <c r="D245" s="10">
        <v>5168</v>
      </c>
      <c r="E245" s="10">
        <v>298</v>
      </c>
      <c r="F245" s="10">
        <v>33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5414</v>
      </c>
      <c r="D246" s="10">
        <v>4969</v>
      </c>
      <c r="E246" s="10">
        <v>415</v>
      </c>
      <c r="F246" s="10">
        <v>30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5450</v>
      </c>
      <c r="D247" s="10">
        <v>4683</v>
      </c>
      <c r="E247" s="10">
        <v>740</v>
      </c>
      <c r="F247" s="10">
        <v>27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5530</v>
      </c>
      <c r="D248" s="10">
        <v>3555</v>
      </c>
      <c r="E248" s="10">
        <v>1923</v>
      </c>
      <c r="F248" s="10">
        <v>52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5054</v>
      </c>
      <c r="D249" s="10">
        <v>2574</v>
      </c>
      <c r="E249" s="10">
        <v>2438</v>
      </c>
      <c r="F249" s="10">
        <v>42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24672</v>
      </c>
      <c r="D250" s="10">
        <v>8525</v>
      </c>
      <c r="E250" s="10">
        <v>15815</v>
      </c>
      <c r="F250" s="10">
        <v>332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4821</v>
      </c>
      <c r="D251" s="10">
        <v>2038</v>
      </c>
      <c r="E251" s="10">
        <v>2739</v>
      </c>
      <c r="F251" s="10">
        <v>44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4793</v>
      </c>
      <c r="D252" s="10">
        <v>1850</v>
      </c>
      <c r="E252" s="10">
        <v>2890</v>
      </c>
      <c r="F252" s="10">
        <v>53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5146</v>
      </c>
      <c r="D253" s="10">
        <v>1780</v>
      </c>
      <c r="E253" s="10">
        <v>3281</v>
      </c>
      <c r="F253" s="10">
        <v>85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5062</v>
      </c>
      <c r="D254" s="10">
        <v>1522</v>
      </c>
      <c r="E254" s="10">
        <v>3466</v>
      </c>
      <c r="F254" s="10">
        <v>74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4850</v>
      </c>
      <c r="D255" s="10">
        <v>1335</v>
      </c>
      <c r="E255" s="10">
        <v>3439</v>
      </c>
      <c r="F255" s="10">
        <v>76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25127</v>
      </c>
      <c r="D256" s="10">
        <v>5013</v>
      </c>
      <c r="E256" s="10">
        <v>19626</v>
      </c>
      <c r="F256" s="10">
        <v>488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4972</v>
      </c>
      <c r="D257" s="10">
        <v>1181</v>
      </c>
      <c r="E257" s="10">
        <v>3696</v>
      </c>
      <c r="F257" s="10">
        <v>95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4950</v>
      </c>
      <c r="D258" s="10">
        <v>1082</v>
      </c>
      <c r="E258" s="10">
        <v>3777</v>
      </c>
      <c r="F258" s="10">
        <v>91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5067</v>
      </c>
      <c r="D259" s="10">
        <v>959</v>
      </c>
      <c r="E259" s="10">
        <v>4024</v>
      </c>
      <c r="F259" s="10">
        <v>84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5035</v>
      </c>
      <c r="D260" s="10">
        <v>936</v>
      </c>
      <c r="E260" s="10">
        <v>3989</v>
      </c>
      <c r="F260" s="10">
        <v>110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5103</v>
      </c>
      <c r="D261" s="10">
        <v>855</v>
      </c>
      <c r="E261" s="10">
        <v>4140</v>
      </c>
      <c r="F261" s="10">
        <v>108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25329</v>
      </c>
      <c r="D262" s="10">
        <v>3564</v>
      </c>
      <c r="E262" s="10">
        <v>21190</v>
      </c>
      <c r="F262" s="10">
        <v>575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5300</v>
      </c>
      <c r="D263" s="10">
        <v>828</v>
      </c>
      <c r="E263" s="10">
        <v>4333</v>
      </c>
      <c r="F263" s="10">
        <v>139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5176</v>
      </c>
      <c r="D264" s="10">
        <v>751</v>
      </c>
      <c r="E264" s="10">
        <v>4319</v>
      </c>
      <c r="F264" s="10">
        <v>106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4955</v>
      </c>
      <c r="D265" s="10">
        <v>714</v>
      </c>
      <c r="E265" s="10">
        <v>4133</v>
      </c>
      <c r="F265" s="10">
        <v>108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5072</v>
      </c>
      <c r="D266" s="10">
        <v>674</v>
      </c>
      <c r="E266" s="10">
        <v>4290</v>
      </c>
      <c r="F266" s="10">
        <v>108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4826</v>
      </c>
      <c r="D267" s="10">
        <v>597</v>
      </c>
      <c r="E267" s="10">
        <v>4115</v>
      </c>
      <c r="F267" s="10">
        <v>114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24198</v>
      </c>
      <c r="D268" s="10">
        <v>2536</v>
      </c>
      <c r="E268" s="10">
        <v>21133</v>
      </c>
      <c r="F268" s="10">
        <v>529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5054</v>
      </c>
      <c r="D269" s="10">
        <v>602</v>
      </c>
      <c r="E269" s="10">
        <v>4344</v>
      </c>
      <c r="F269" s="10">
        <v>108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4829</v>
      </c>
      <c r="D270" s="10">
        <v>537</v>
      </c>
      <c r="E270" s="10">
        <v>4187</v>
      </c>
      <c r="F270" s="10">
        <v>105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4712</v>
      </c>
      <c r="D271" s="10">
        <v>495</v>
      </c>
      <c r="E271" s="10">
        <v>4126</v>
      </c>
      <c r="F271" s="10">
        <v>91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4730</v>
      </c>
      <c r="D272" s="10">
        <v>470</v>
      </c>
      <c r="E272" s="10">
        <v>4145</v>
      </c>
      <c r="F272" s="10">
        <v>115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4873</v>
      </c>
      <c r="D273" s="10">
        <v>432</v>
      </c>
      <c r="E273" s="10">
        <v>4331</v>
      </c>
      <c r="F273" s="10">
        <v>110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24217</v>
      </c>
      <c r="D274" s="10">
        <v>2101</v>
      </c>
      <c r="E274" s="10">
        <v>21510</v>
      </c>
      <c r="F274" s="10">
        <v>606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5036</v>
      </c>
      <c r="D275" s="10">
        <v>471</v>
      </c>
      <c r="E275" s="10">
        <v>4455</v>
      </c>
      <c r="F275" s="10">
        <v>110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4856</v>
      </c>
      <c r="D276" s="10">
        <v>435</v>
      </c>
      <c r="E276" s="10">
        <v>4304</v>
      </c>
      <c r="F276" s="10">
        <v>117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4973</v>
      </c>
      <c r="D277" s="10">
        <v>433</v>
      </c>
      <c r="E277" s="10">
        <v>4393</v>
      </c>
      <c r="F277" s="10">
        <v>147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4771</v>
      </c>
      <c r="D278" s="10">
        <v>410</v>
      </c>
      <c r="E278" s="10">
        <v>4236</v>
      </c>
      <c r="F278" s="10">
        <v>125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4581</v>
      </c>
      <c r="D279" s="10">
        <v>352</v>
      </c>
      <c r="E279" s="10">
        <v>4122</v>
      </c>
      <c r="F279" s="10">
        <v>107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21073</v>
      </c>
      <c r="D280" s="10">
        <v>1410</v>
      </c>
      <c r="E280" s="10">
        <v>19057</v>
      </c>
      <c r="F280" s="10">
        <v>606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4604</v>
      </c>
      <c r="D281" s="10">
        <v>317</v>
      </c>
      <c r="E281" s="10">
        <v>4147</v>
      </c>
      <c r="F281" s="10">
        <v>140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4256</v>
      </c>
      <c r="D282" s="10">
        <v>289</v>
      </c>
      <c r="E282" s="10">
        <v>3841</v>
      </c>
      <c r="F282" s="10">
        <v>126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4128</v>
      </c>
      <c r="D283" s="10">
        <v>276</v>
      </c>
      <c r="E283" s="10">
        <v>3753</v>
      </c>
      <c r="F283" s="10">
        <v>99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4085</v>
      </c>
      <c r="D284" s="10">
        <v>281</v>
      </c>
      <c r="E284" s="10">
        <v>3693</v>
      </c>
      <c r="F284" s="10">
        <v>111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4000</v>
      </c>
      <c r="D285" s="10">
        <v>247</v>
      </c>
      <c r="E285" s="10">
        <v>3623</v>
      </c>
      <c r="F285" s="10">
        <v>130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17809</v>
      </c>
      <c r="D286" s="10">
        <v>1031</v>
      </c>
      <c r="E286" s="10">
        <v>16174</v>
      </c>
      <c r="F286" s="10">
        <v>604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4111</v>
      </c>
      <c r="D287" s="10">
        <v>241</v>
      </c>
      <c r="E287" s="10">
        <v>3715</v>
      </c>
      <c r="F287" s="10">
        <v>155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3648</v>
      </c>
      <c r="D288" s="10">
        <v>230</v>
      </c>
      <c r="E288" s="10">
        <v>3296</v>
      </c>
      <c r="F288" s="10">
        <v>122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3476</v>
      </c>
      <c r="D289" s="10">
        <v>187</v>
      </c>
      <c r="E289" s="10">
        <v>3184</v>
      </c>
      <c r="F289" s="10">
        <v>105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3382</v>
      </c>
      <c r="D290" s="10">
        <v>201</v>
      </c>
      <c r="E290" s="10">
        <v>3075</v>
      </c>
      <c r="F290" s="10">
        <v>106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3192</v>
      </c>
      <c r="D291" s="10">
        <v>172</v>
      </c>
      <c r="E291" s="10">
        <v>2904</v>
      </c>
      <c r="F291" s="10">
        <v>116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15694</v>
      </c>
      <c r="D292" s="10">
        <v>780</v>
      </c>
      <c r="E292" s="10">
        <v>14389</v>
      </c>
      <c r="F292" s="10">
        <v>525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3170</v>
      </c>
      <c r="D293" s="10">
        <v>135</v>
      </c>
      <c r="E293" s="10">
        <v>2940</v>
      </c>
      <c r="F293" s="10">
        <v>95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3168</v>
      </c>
      <c r="D294" s="10">
        <v>159</v>
      </c>
      <c r="E294" s="10">
        <v>2915</v>
      </c>
      <c r="F294" s="10">
        <v>94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3117</v>
      </c>
      <c r="D295" s="10">
        <v>159</v>
      </c>
      <c r="E295" s="10">
        <v>2858</v>
      </c>
      <c r="F295" s="10">
        <v>100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3124</v>
      </c>
      <c r="D296" s="10">
        <v>169</v>
      </c>
      <c r="E296" s="10">
        <v>2831</v>
      </c>
      <c r="F296" s="10">
        <v>124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3115</v>
      </c>
      <c r="D297" s="10">
        <v>158</v>
      </c>
      <c r="E297" s="10">
        <v>2845</v>
      </c>
      <c r="F297" s="10">
        <v>112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13885</v>
      </c>
      <c r="D298" s="10">
        <v>563</v>
      </c>
      <c r="E298" s="10">
        <v>12732</v>
      </c>
      <c r="F298" s="10">
        <v>590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2890</v>
      </c>
      <c r="D299" s="10">
        <v>112</v>
      </c>
      <c r="E299" s="10">
        <v>2671</v>
      </c>
      <c r="F299" s="10">
        <v>107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2830</v>
      </c>
      <c r="D300" s="10">
        <v>125</v>
      </c>
      <c r="E300" s="10">
        <v>2588</v>
      </c>
      <c r="F300" s="10">
        <v>117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2843</v>
      </c>
      <c r="D301" s="10">
        <v>115</v>
      </c>
      <c r="E301" s="10">
        <v>2606</v>
      </c>
      <c r="F301" s="10">
        <v>122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2695</v>
      </c>
      <c r="D302" s="10">
        <v>107</v>
      </c>
      <c r="E302" s="10">
        <v>2484</v>
      </c>
      <c r="F302" s="10">
        <v>104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2627</v>
      </c>
      <c r="D303" s="10">
        <v>104</v>
      </c>
      <c r="E303" s="10">
        <v>2383</v>
      </c>
      <c r="F303" s="10">
        <v>140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11614</v>
      </c>
      <c r="D304" s="10">
        <v>431</v>
      </c>
      <c r="E304" s="10">
        <v>10625</v>
      </c>
      <c r="F304" s="10">
        <v>558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2613</v>
      </c>
      <c r="D305" s="10">
        <v>119</v>
      </c>
      <c r="E305" s="10">
        <v>2371</v>
      </c>
      <c r="F305" s="10">
        <v>123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2393</v>
      </c>
      <c r="D306" s="10">
        <v>83</v>
      </c>
      <c r="E306" s="10">
        <v>2205</v>
      </c>
      <c r="F306" s="10">
        <v>105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2304</v>
      </c>
      <c r="D307" s="10">
        <v>80</v>
      </c>
      <c r="E307" s="10">
        <v>2115</v>
      </c>
      <c r="F307" s="10">
        <v>109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2158</v>
      </c>
      <c r="D308" s="10">
        <v>74</v>
      </c>
      <c r="E308" s="10">
        <v>1967</v>
      </c>
      <c r="F308" s="10">
        <v>117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2146</v>
      </c>
      <c r="D309" s="10">
        <v>75</v>
      </c>
      <c r="E309" s="10">
        <v>1967</v>
      </c>
      <c r="F309" s="10">
        <v>104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9316</v>
      </c>
      <c r="D310" s="10">
        <v>338</v>
      </c>
      <c r="E310" s="10">
        <v>8527</v>
      </c>
      <c r="F310" s="10">
        <v>451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2073</v>
      </c>
      <c r="D311" s="10">
        <v>69</v>
      </c>
      <c r="E311" s="10">
        <v>1882</v>
      </c>
      <c r="F311" s="10">
        <v>122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1983</v>
      </c>
      <c r="D312" s="10">
        <v>74</v>
      </c>
      <c r="E312" s="10">
        <v>1830</v>
      </c>
      <c r="F312" s="10">
        <v>79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1896</v>
      </c>
      <c r="D313" s="10">
        <v>64</v>
      </c>
      <c r="E313" s="10">
        <v>1740</v>
      </c>
      <c r="F313" s="10">
        <v>92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1689</v>
      </c>
      <c r="D314" s="10">
        <v>68</v>
      </c>
      <c r="E314" s="10">
        <v>1539</v>
      </c>
      <c r="F314" s="10">
        <v>82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1675</v>
      </c>
      <c r="D315" s="10">
        <v>63</v>
      </c>
      <c r="E315" s="10">
        <v>1536</v>
      </c>
      <c r="F315" s="10">
        <v>76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6600</v>
      </c>
      <c r="D316" s="10">
        <v>251</v>
      </c>
      <c r="E316" s="10">
        <v>5999</v>
      </c>
      <c r="F316" s="10">
        <v>350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1571</v>
      </c>
      <c r="D317" s="10">
        <v>58</v>
      </c>
      <c r="E317" s="10">
        <v>1415</v>
      </c>
      <c r="F317" s="10">
        <v>98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1452</v>
      </c>
      <c r="D318" s="10">
        <v>61</v>
      </c>
      <c r="E318" s="10">
        <v>1316</v>
      </c>
      <c r="F318" s="10">
        <v>75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1385</v>
      </c>
      <c r="D319" s="10">
        <v>45</v>
      </c>
      <c r="E319" s="10">
        <v>1270</v>
      </c>
      <c r="F319" s="10">
        <v>70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1193</v>
      </c>
      <c r="D320" s="10">
        <v>56</v>
      </c>
      <c r="E320" s="10">
        <v>1078</v>
      </c>
      <c r="F320" s="10">
        <v>59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999</v>
      </c>
      <c r="D321" s="10">
        <v>31</v>
      </c>
      <c r="E321" s="10">
        <v>920</v>
      </c>
      <c r="F321" s="10">
        <v>48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3689</v>
      </c>
      <c r="D322" s="10">
        <v>132</v>
      </c>
      <c r="E322" s="10">
        <v>3357</v>
      </c>
      <c r="F322" s="10">
        <v>200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923</v>
      </c>
      <c r="D323" s="10">
        <v>29</v>
      </c>
      <c r="E323" s="10">
        <v>847</v>
      </c>
      <c r="F323" s="10">
        <v>47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815</v>
      </c>
      <c r="D324" s="10">
        <v>33</v>
      </c>
      <c r="E324" s="10">
        <v>738</v>
      </c>
      <c r="F324" s="10">
        <v>44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760</v>
      </c>
      <c r="D325" s="10">
        <v>29</v>
      </c>
      <c r="E325" s="10">
        <v>703</v>
      </c>
      <c r="F325" s="10">
        <v>28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652</v>
      </c>
      <c r="D326" s="10">
        <v>20</v>
      </c>
      <c r="E326" s="10">
        <v>587</v>
      </c>
      <c r="F326" s="10">
        <v>45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539</v>
      </c>
      <c r="D327" s="10">
        <v>21</v>
      </c>
      <c r="E327" s="10">
        <v>482</v>
      </c>
      <c r="F327" s="10">
        <v>36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1860</v>
      </c>
      <c r="D328" s="10">
        <v>53</v>
      </c>
      <c r="E328" s="10">
        <v>1679</v>
      </c>
      <c r="F328" s="10">
        <v>128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479</v>
      </c>
      <c r="D329" s="10">
        <v>13</v>
      </c>
      <c r="E329" s="10">
        <v>440</v>
      </c>
      <c r="F329" s="10">
        <v>26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431</v>
      </c>
      <c r="D330" s="10">
        <v>12</v>
      </c>
      <c r="E330" s="10">
        <v>385</v>
      </c>
      <c r="F330" s="10">
        <v>34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371</v>
      </c>
      <c r="D331" s="10">
        <v>14</v>
      </c>
      <c r="E331" s="10">
        <v>323</v>
      </c>
      <c r="F331" s="10">
        <v>34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301</v>
      </c>
      <c r="D332" s="10">
        <v>8</v>
      </c>
      <c r="E332" s="10">
        <v>276</v>
      </c>
      <c r="F332" s="10">
        <v>17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278</v>
      </c>
      <c r="D333" s="10">
        <v>6</v>
      </c>
      <c r="E333" s="10">
        <v>255</v>
      </c>
      <c r="F333" s="10">
        <v>17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984</v>
      </c>
      <c r="D334" s="5">
        <v>47</v>
      </c>
      <c r="E334" s="5">
        <v>875</v>
      </c>
      <c r="F334" s="5">
        <v>62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9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5.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194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110111</v>
      </c>
      <c r="D5" s="3">
        <v>37762</v>
      </c>
      <c r="E5" s="3">
        <v>68105</v>
      </c>
      <c r="F5" s="3">
        <v>4244</v>
      </c>
    </row>
    <row r="6" spans="1:32" ht="12" customHeight="1">
      <c r="A6" s="33" t="s">
        <v>254</v>
      </c>
      <c r="B6" s="1" t="s">
        <v>8</v>
      </c>
      <c r="C6" s="10">
        <v>6747</v>
      </c>
      <c r="D6" s="10">
        <v>3929</v>
      </c>
      <c r="E6" s="10">
        <v>252</v>
      </c>
      <c r="F6" s="10">
        <v>2566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1191</v>
      </c>
      <c r="D7" s="10">
        <v>150</v>
      </c>
      <c r="E7" s="10">
        <v>77</v>
      </c>
      <c r="F7" s="10">
        <v>964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1154</v>
      </c>
      <c r="D8" s="10">
        <v>265</v>
      </c>
      <c r="E8" s="10">
        <v>45</v>
      </c>
      <c r="F8" s="10">
        <v>844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1306</v>
      </c>
      <c r="D9" s="10">
        <v>649</v>
      </c>
      <c r="E9" s="10">
        <v>61</v>
      </c>
      <c r="F9" s="10">
        <v>596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1564</v>
      </c>
      <c r="D10" s="10">
        <v>1385</v>
      </c>
      <c r="E10" s="10">
        <v>44</v>
      </c>
      <c r="F10" s="10">
        <v>135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1532</v>
      </c>
      <c r="D11" s="10">
        <v>1480</v>
      </c>
      <c r="E11" s="10">
        <v>25</v>
      </c>
      <c r="F11" s="10">
        <v>27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8581</v>
      </c>
      <c r="D12" s="10">
        <v>8425</v>
      </c>
      <c r="E12" s="10">
        <v>118</v>
      </c>
      <c r="F12" s="10">
        <v>38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1605</v>
      </c>
      <c r="D13" s="10">
        <v>1575</v>
      </c>
      <c r="E13" s="10">
        <v>22</v>
      </c>
      <c r="F13" s="10">
        <v>8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1643</v>
      </c>
      <c r="D14" s="10">
        <v>1615</v>
      </c>
      <c r="E14" s="10">
        <v>21</v>
      </c>
      <c r="F14" s="10">
        <v>7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1795</v>
      </c>
      <c r="D15" s="10">
        <v>1760</v>
      </c>
      <c r="E15" s="10">
        <v>23</v>
      </c>
      <c r="F15" s="10">
        <v>12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1772</v>
      </c>
      <c r="D16" s="10">
        <v>1740</v>
      </c>
      <c r="E16" s="10">
        <v>27</v>
      </c>
      <c r="F16" s="10">
        <v>5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1766</v>
      </c>
      <c r="D17" s="10">
        <v>1735</v>
      </c>
      <c r="E17" s="10">
        <v>25</v>
      </c>
      <c r="F17" s="10">
        <v>6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8825</v>
      </c>
      <c r="D18" s="10">
        <v>8550</v>
      </c>
      <c r="E18" s="10">
        <v>236</v>
      </c>
      <c r="F18" s="10">
        <v>39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1807</v>
      </c>
      <c r="D19" s="10">
        <v>1770</v>
      </c>
      <c r="E19" s="10">
        <v>28</v>
      </c>
      <c r="F19" s="10">
        <v>9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1788</v>
      </c>
      <c r="D20" s="10">
        <v>1747</v>
      </c>
      <c r="E20" s="10">
        <v>36</v>
      </c>
      <c r="F20" s="10">
        <v>5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1770</v>
      </c>
      <c r="D21" s="10">
        <v>1719</v>
      </c>
      <c r="E21" s="10">
        <v>43</v>
      </c>
      <c r="F21" s="10">
        <v>8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1701</v>
      </c>
      <c r="D22" s="10">
        <v>1636</v>
      </c>
      <c r="E22" s="10">
        <v>55</v>
      </c>
      <c r="F22" s="10">
        <v>10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1759</v>
      </c>
      <c r="D23" s="10">
        <v>1678</v>
      </c>
      <c r="E23" s="10">
        <v>74</v>
      </c>
      <c r="F23" s="10">
        <v>7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8547</v>
      </c>
      <c r="D24" s="10">
        <v>6766</v>
      </c>
      <c r="E24" s="10">
        <v>1739</v>
      </c>
      <c r="F24" s="10">
        <v>42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1665</v>
      </c>
      <c r="D25" s="10">
        <v>1572</v>
      </c>
      <c r="E25" s="10">
        <v>88</v>
      </c>
      <c r="F25" s="10">
        <v>5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1712</v>
      </c>
      <c r="D26" s="10">
        <v>1618</v>
      </c>
      <c r="E26" s="10">
        <v>89</v>
      </c>
      <c r="F26" s="10">
        <v>5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1790</v>
      </c>
      <c r="D27" s="10">
        <v>1554</v>
      </c>
      <c r="E27" s="10">
        <v>226</v>
      </c>
      <c r="F27" s="10">
        <v>10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1761</v>
      </c>
      <c r="D28" s="10">
        <v>1159</v>
      </c>
      <c r="E28" s="10">
        <v>590</v>
      </c>
      <c r="F28" s="10">
        <v>12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1619</v>
      </c>
      <c r="D29" s="10">
        <v>863</v>
      </c>
      <c r="E29" s="10">
        <v>746</v>
      </c>
      <c r="F29" s="10">
        <v>10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7998</v>
      </c>
      <c r="D30" s="10">
        <v>3260</v>
      </c>
      <c r="E30" s="10">
        <v>4666</v>
      </c>
      <c r="F30" s="10">
        <v>72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1578</v>
      </c>
      <c r="D31" s="10">
        <v>766</v>
      </c>
      <c r="E31" s="10">
        <v>803</v>
      </c>
      <c r="F31" s="10">
        <v>9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1607</v>
      </c>
      <c r="D32" s="10">
        <v>755</v>
      </c>
      <c r="E32" s="10">
        <v>836</v>
      </c>
      <c r="F32" s="10">
        <v>16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1651</v>
      </c>
      <c r="D33" s="10">
        <v>631</v>
      </c>
      <c r="E33" s="10">
        <v>1005</v>
      </c>
      <c r="F33" s="10">
        <v>15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1572</v>
      </c>
      <c r="D34" s="10">
        <v>591</v>
      </c>
      <c r="E34" s="10">
        <v>966</v>
      </c>
      <c r="F34" s="10">
        <v>15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1590</v>
      </c>
      <c r="D35" s="10">
        <v>517</v>
      </c>
      <c r="E35" s="10">
        <v>1056</v>
      </c>
      <c r="F35" s="10">
        <v>17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7896</v>
      </c>
      <c r="D36" s="10">
        <v>1827</v>
      </c>
      <c r="E36" s="10">
        <v>5968</v>
      </c>
      <c r="F36" s="10">
        <v>101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1594</v>
      </c>
      <c r="D37" s="10">
        <v>460</v>
      </c>
      <c r="E37" s="10">
        <v>1122</v>
      </c>
      <c r="F37" s="10">
        <v>12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1564</v>
      </c>
      <c r="D38" s="10">
        <v>381</v>
      </c>
      <c r="E38" s="10">
        <v>1159</v>
      </c>
      <c r="F38" s="10">
        <v>24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1583</v>
      </c>
      <c r="D39" s="10">
        <v>376</v>
      </c>
      <c r="E39" s="10">
        <v>1174</v>
      </c>
      <c r="F39" s="10">
        <v>33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1565</v>
      </c>
      <c r="D40" s="10">
        <v>311</v>
      </c>
      <c r="E40" s="10">
        <v>1234</v>
      </c>
      <c r="F40" s="10">
        <v>20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1590</v>
      </c>
      <c r="D41" s="10">
        <v>299</v>
      </c>
      <c r="E41" s="10">
        <v>1279</v>
      </c>
      <c r="F41" s="10">
        <v>12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7938</v>
      </c>
      <c r="D42" s="10">
        <v>1328</v>
      </c>
      <c r="E42" s="10">
        <v>6514</v>
      </c>
      <c r="F42" s="10">
        <v>96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1646</v>
      </c>
      <c r="D43" s="10">
        <v>306</v>
      </c>
      <c r="E43" s="10">
        <v>1312</v>
      </c>
      <c r="F43" s="10">
        <v>28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1698</v>
      </c>
      <c r="D44" s="10">
        <v>278</v>
      </c>
      <c r="E44" s="10">
        <v>1401</v>
      </c>
      <c r="F44" s="10">
        <v>19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1513</v>
      </c>
      <c r="D45" s="10">
        <v>243</v>
      </c>
      <c r="E45" s="10">
        <v>1249</v>
      </c>
      <c r="F45" s="10">
        <v>21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1552</v>
      </c>
      <c r="D46" s="10">
        <v>280</v>
      </c>
      <c r="E46" s="10">
        <v>1259</v>
      </c>
      <c r="F46" s="10">
        <v>13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1529</v>
      </c>
      <c r="D47" s="10">
        <v>221</v>
      </c>
      <c r="E47" s="10">
        <v>1293</v>
      </c>
      <c r="F47" s="10">
        <v>15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7977</v>
      </c>
      <c r="D48" s="10">
        <v>1003</v>
      </c>
      <c r="E48" s="10">
        <v>6870</v>
      </c>
      <c r="F48" s="10">
        <v>104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1687</v>
      </c>
      <c r="D49" s="10">
        <v>247</v>
      </c>
      <c r="E49" s="10">
        <v>1422</v>
      </c>
      <c r="F49" s="10">
        <v>18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1635</v>
      </c>
      <c r="D50" s="10">
        <v>209</v>
      </c>
      <c r="E50" s="10">
        <v>1402</v>
      </c>
      <c r="F50" s="10">
        <v>24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1477</v>
      </c>
      <c r="D51" s="10">
        <v>214</v>
      </c>
      <c r="E51" s="10">
        <v>1247</v>
      </c>
      <c r="F51" s="10">
        <v>16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1558</v>
      </c>
      <c r="D52" s="10">
        <v>164</v>
      </c>
      <c r="E52" s="10">
        <v>1375</v>
      </c>
      <c r="F52" s="10">
        <v>19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1620</v>
      </c>
      <c r="D53" s="10">
        <v>169</v>
      </c>
      <c r="E53" s="10">
        <v>1424</v>
      </c>
      <c r="F53" s="10">
        <v>27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8402</v>
      </c>
      <c r="D54" s="10">
        <v>853</v>
      </c>
      <c r="E54" s="10">
        <v>7427</v>
      </c>
      <c r="F54" s="10">
        <v>122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1674</v>
      </c>
      <c r="D55" s="10">
        <v>186</v>
      </c>
      <c r="E55" s="10">
        <v>1472</v>
      </c>
      <c r="F55" s="10">
        <v>16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1649</v>
      </c>
      <c r="D56" s="10">
        <v>172</v>
      </c>
      <c r="E56" s="10">
        <v>1456</v>
      </c>
      <c r="F56" s="10">
        <v>21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1738</v>
      </c>
      <c r="D57" s="10">
        <v>193</v>
      </c>
      <c r="E57" s="10">
        <v>1520</v>
      </c>
      <c r="F57" s="10">
        <v>25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1678</v>
      </c>
      <c r="D58" s="10">
        <v>162</v>
      </c>
      <c r="E58" s="10">
        <v>1489</v>
      </c>
      <c r="F58" s="10">
        <v>27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1663</v>
      </c>
      <c r="D59" s="10">
        <v>140</v>
      </c>
      <c r="E59" s="10">
        <v>1490</v>
      </c>
      <c r="F59" s="10">
        <v>33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7205</v>
      </c>
      <c r="D60" s="10">
        <v>583</v>
      </c>
      <c r="E60" s="10">
        <v>6490</v>
      </c>
      <c r="F60" s="10">
        <v>132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1584</v>
      </c>
      <c r="D61" s="10">
        <v>134</v>
      </c>
      <c r="E61" s="10">
        <v>1426</v>
      </c>
      <c r="F61" s="10">
        <v>24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1511</v>
      </c>
      <c r="D62" s="10">
        <v>138</v>
      </c>
      <c r="E62" s="10">
        <v>1343</v>
      </c>
      <c r="F62" s="10">
        <v>30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1422</v>
      </c>
      <c r="D63" s="10">
        <v>119</v>
      </c>
      <c r="E63" s="10">
        <v>1274</v>
      </c>
      <c r="F63" s="10">
        <v>29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1363</v>
      </c>
      <c r="D64" s="10">
        <v>102</v>
      </c>
      <c r="E64" s="10">
        <v>1239</v>
      </c>
      <c r="F64" s="10">
        <v>22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1325</v>
      </c>
      <c r="D65" s="10">
        <v>90</v>
      </c>
      <c r="E65" s="10">
        <v>1208</v>
      </c>
      <c r="F65" s="10">
        <v>27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6386</v>
      </c>
      <c r="D66" s="10">
        <v>376</v>
      </c>
      <c r="E66" s="10">
        <v>5892</v>
      </c>
      <c r="F66" s="10">
        <v>118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1375</v>
      </c>
      <c r="D67" s="10">
        <v>86</v>
      </c>
      <c r="E67" s="10">
        <v>1264</v>
      </c>
      <c r="F67" s="10">
        <v>25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1329</v>
      </c>
      <c r="D68" s="10">
        <v>90</v>
      </c>
      <c r="E68" s="10">
        <v>1218</v>
      </c>
      <c r="F68" s="10">
        <v>21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1270</v>
      </c>
      <c r="D69" s="10">
        <v>57</v>
      </c>
      <c r="E69" s="10">
        <v>1193</v>
      </c>
      <c r="F69" s="10">
        <v>20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1204</v>
      </c>
      <c r="D70" s="10">
        <v>65</v>
      </c>
      <c r="E70" s="10">
        <v>1122</v>
      </c>
      <c r="F70" s="10">
        <v>17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1208</v>
      </c>
      <c r="D71" s="10">
        <v>78</v>
      </c>
      <c r="E71" s="10">
        <v>1095</v>
      </c>
      <c r="F71" s="10">
        <v>35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5623</v>
      </c>
      <c r="D72" s="10">
        <v>252</v>
      </c>
      <c r="E72" s="10">
        <v>5247</v>
      </c>
      <c r="F72" s="10">
        <v>124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1174</v>
      </c>
      <c r="D73" s="10">
        <v>57</v>
      </c>
      <c r="E73" s="10">
        <v>1085</v>
      </c>
      <c r="F73" s="10">
        <v>32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1110</v>
      </c>
      <c r="D74" s="10">
        <v>54</v>
      </c>
      <c r="E74" s="10">
        <v>1040</v>
      </c>
      <c r="F74" s="10">
        <v>16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1164</v>
      </c>
      <c r="D75" s="10">
        <v>43</v>
      </c>
      <c r="E75" s="10">
        <v>1101</v>
      </c>
      <c r="F75" s="10">
        <v>20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1052</v>
      </c>
      <c r="D76" s="10">
        <v>58</v>
      </c>
      <c r="E76" s="10">
        <v>972</v>
      </c>
      <c r="F76" s="10">
        <v>22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1123</v>
      </c>
      <c r="D77" s="10">
        <v>40</v>
      </c>
      <c r="E77" s="10">
        <v>1049</v>
      </c>
      <c r="F77" s="10">
        <v>34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4898</v>
      </c>
      <c r="D78" s="10">
        <v>173</v>
      </c>
      <c r="E78" s="10">
        <v>4580</v>
      </c>
      <c r="F78" s="10">
        <v>145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1094</v>
      </c>
      <c r="D79" s="10">
        <v>41</v>
      </c>
      <c r="E79" s="10">
        <v>1023</v>
      </c>
      <c r="F79" s="10">
        <v>30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981</v>
      </c>
      <c r="D80" s="10">
        <v>26</v>
      </c>
      <c r="E80" s="10">
        <v>933</v>
      </c>
      <c r="F80" s="10">
        <v>22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1028</v>
      </c>
      <c r="D81" s="10">
        <v>47</v>
      </c>
      <c r="E81" s="10">
        <v>940</v>
      </c>
      <c r="F81" s="10">
        <v>41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880</v>
      </c>
      <c r="D82" s="10">
        <v>32</v>
      </c>
      <c r="E82" s="10">
        <v>819</v>
      </c>
      <c r="F82" s="10">
        <v>29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915</v>
      </c>
      <c r="D83" s="10">
        <v>27</v>
      </c>
      <c r="E83" s="10">
        <v>865</v>
      </c>
      <c r="F83" s="10">
        <v>23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4066</v>
      </c>
      <c r="D84" s="10">
        <v>136</v>
      </c>
      <c r="E84" s="10">
        <v>3808</v>
      </c>
      <c r="F84" s="10">
        <v>122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930</v>
      </c>
      <c r="D85" s="10">
        <v>38</v>
      </c>
      <c r="E85" s="10">
        <v>861</v>
      </c>
      <c r="F85" s="10">
        <v>31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775</v>
      </c>
      <c r="D86" s="10">
        <v>27</v>
      </c>
      <c r="E86" s="10">
        <v>727</v>
      </c>
      <c r="F86" s="10">
        <v>21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809</v>
      </c>
      <c r="D87" s="10">
        <v>25</v>
      </c>
      <c r="E87" s="10">
        <v>759</v>
      </c>
      <c r="F87" s="10">
        <v>25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775</v>
      </c>
      <c r="D88" s="10">
        <v>23</v>
      </c>
      <c r="E88" s="10">
        <v>727</v>
      </c>
      <c r="F88" s="10">
        <v>25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777</v>
      </c>
      <c r="D89" s="10">
        <v>23</v>
      </c>
      <c r="E89" s="10">
        <v>734</v>
      </c>
      <c r="F89" s="10">
        <v>20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3410</v>
      </c>
      <c r="D90" s="10">
        <v>105</v>
      </c>
      <c r="E90" s="10">
        <v>3186</v>
      </c>
      <c r="F90" s="10">
        <v>119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752</v>
      </c>
      <c r="D91" s="10">
        <v>16</v>
      </c>
      <c r="E91" s="10">
        <v>712</v>
      </c>
      <c r="F91" s="10">
        <v>24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682</v>
      </c>
      <c r="D92" s="10">
        <v>23</v>
      </c>
      <c r="E92" s="10">
        <v>643</v>
      </c>
      <c r="F92" s="10">
        <v>16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686</v>
      </c>
      <c r="D93" s="10">
        <v>32</v>
      </c>
      <c r="E93" s="10">
        <v>629</v>
      </c>
      <c r="F93" s="10">
        <v>25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634</v>
      </c>
      <c r="D94" s="10">
        <v>16</v>
      </c>
      <c r="E94" s="10">
        <v>590</v>
      </c>
      <c r="F94" s="10">
        <v>28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656</v>
      </c>
      <c r="D95" s="10">
        <v>18</v>
      </c>
      <c r="E95" s="10">
        <v>612</v>
      </c>
      <c r="F95" s="10">
        <v>26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2558</v>
      </c>
      <c r="D96" s="10">
        <v>80</v>
      </c>
      <c r="E96" s="10">
        <v>2360</v>
      </c>
      <c r="F96" s="10">
        <v>118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601</v>
      </c>
      <c r="D97" s="10">
        <v>17</v>
      </c>
      <c r="E97" s="10">
        <v>553</v>
      </c>
      <c r="F97" s="10">
        <v>31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515</v>
      </c>
      <c r="D98" s="10">
        <v>13</v>
      </c>
      <c r="E98" s="10">
        <v>483</v>
      </c>
      <c r="F98" s="10">
        <v>19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535</v>
      </c>
      <c r="D99" s="10">
        <v>26</v>
      </c>
      <c r="E99" s="10">
        <v>480</v>
      </c>
      <c r="F99" s="10">
        <v>29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435</v>
      </c>
      <c r="D100" s="10">
        <v>6</v>
      </c>
      <c r="E100" s="10">
        <v>411</v>
      </c>
      <c r="F100" s="10">
        <v>18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472</v>
      </c>
      <c r="D101" s="10">
        <v>18</v>
      </c>
      <c r="E101" s="10">
        <v>433</v>
      </c>
      <c r="F101" s="10">
        <v>21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1649</v>
      </c>
      <c r="D102" s="10">
        <v>65</v>
      </c>
      <c r="E102" s="10">
        <v>1488</v>
      </c>
      <c r="F102" s="10">
        <v>96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391</v>
      </c>
      <c r="D103" s="10">
        <v>22</v>
      </c>
      <c r="E103" s="10">
        <v>349</v>
      </c>
      <c r="F103" s="10">
        <v>20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355</v>
      </c>
      <c r="D104" s="10">
        <v>14</v>
      </c>
      <c r="E104" s="10">
        <v>319</v>
      </c>
      <c r="F104" s="10">
        <v>22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362</v>
      </c>
      <c r="D105" s="10">
        <v>15</v>
      </c>
      <c r="E105" s="10">
        <v>325</v>
      </c>
      <c r="F105" s="10">
        <v>22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286</v>
      </c>
      <c r="D106" s="10">
        <v>8</v>
      </c>
      <c r="E106" s="10">
        <v>257</v>
      </c>
      <c r="F106" s="10">
        <v>21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255</v>
      </c>
      <c r="D107" s="10">
        <v>6</v>
      </c>
      <c r="E107" s="10">
        <v>238</v>
      </c>
      <c r="F107" s="10">
        <v>11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932</v>
      </c>
      <c r="D108" s="10">
        <v>28</v>
      </c>
      <c r="E108" s="10">
        <v>840</v>
      </c>
      <c r="F108" s="10">
        <v>64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238</v>
      </c>
      <c r="D109" s="10">
        <v>9</v>
      </c>
      <c r="E109" s="10">
        <v>212</v>
      </c>
      <c r="F109" s="10">
        <v>17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194</v>
      </c>
      <c r="D110" s="10">
        <v>3</v>
      </c>
      <c r="E110" s="10">
        <v>183</v>
      </c>
      <c r="F110" s="10">
        <v>8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182</v>
      </c>
      <c r="D111" s="10">
        <v>4</v>
      </c>
      <c r="E111" s="10">
        <v>167</v>
      </c>
      <c r="F111" s="10">
        <v>11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152</v>
      </c>
      <c r="D112" s="10">
        <v>7</v>
      </c>
      <c r="E112" s="10">
        <v>127</v>
      </c>
      <c r="F112" s="10">
        <v>18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166</v>
      </c>
      <c r="D113" s="10">
        <v>5</v>
      </c>
      <c r="E113" s="10">
        <v>151</v>
      </c>
      <c r="F113" s="10">
        <v>10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473</v>
      </c>
      <c r="D114" s="10">
        <v>23</v>
      </c>
      <c r="E114" s="10">
        <v>424</v>
      </c>
      <c r="F114" s="10">
        <v>26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57042</v>
      </c>
      <c r="D115" s="3">
        <v>20114</v>
      </c>
      <c r="E115" s="3">
        <v>34877</v>
      </c>
      <c r="F115" s="3">
        <v>2051</v>
      </c>
    </row>
    <row r="116" spans="1:11" ht="12" customHeight="1">
      <c r="A116" s="33" t="s">
        <v>254</v>
      </c>
      <c r="B116" s="1" t="s">
        <v>8</v>
      </c>
      <c r="C116" s="10">
        <v>3309</v>
      </c>
      <c r="D116" s="10">
        <v>1975</v>
      </c>
      <c r="E116" s="10">
        <v>107</v>
      </c>
      <c r="F116" s="10">
        <v>1227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543</v>
      </c>
      <c r="D117" s="10">
        <v>60</v>
      </c>
      <c r="E117" s="10">
        <v>29</v>
      </c>
      <c r="F117" s="10">
        <v>454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568</v>
      </c>
      <c r="D118" s="10">
        <v>127</v>
      </c>
      <c r="E118" s="10">
        <v>19</v>
      </c>
      <c r="F118" s="10">
        <v>422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598</v>
      </c>
      <c r="D119" s="10">
        <v>296</v>
      </c>
      <c r="E119" s="10">
        <v>26</v>
      </c>
      <c r="F119" s="10">
        <v>276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813</v>
      </c>
      <c r="D120" s="10">
        <v>728</v>
      </c>
      <c r="E120" s="10">
        <v>21</v>
      </c>
      <c r="F120" s="10">
        <v>64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787</v>
      </c>
      <c r="D121" s="10">
        <v>764</v>
      </c>
      <c r="E121" s="10">
        <v>12</v>
      </c>
      <c r="F121" s="10">
        <v>11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4263</v>
      </c>
      <c r="D122" s="10">
        <v>4189</v>
      </c>
      <c r="E122" s="10">
        <v>57</v>
      </c>
      <c r="F122" s="10">
        <v>17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839</v>
      </c>
      <c r="D123" s="10">
        <v>821</v>
      </c>
      <c r="E123" s="10">
        <v>12</v>
      </c>
      <c r="F123" s="10">
        <v>6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777</v>
      </c>
      <c r="D124" s="10">
        <v>767</v>
      </c>
      <c r="E124" s="10">
        <v>8</v>
      </c>
      <c r="F124" s="10">
        <v>2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899</v>
      </c>
      <c r="D125" s="10">
        <v>881</v>
      </c>
      <c r="E125" s="10">
        <v>13</v>
      </c>
      <c r="F125" s="10">
        <v>5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880</v>
      </c>
      <c r="D126" s="10">
        <v>866</v>
      </c>
      <c r="E126" s="10">
        <v>12</v>
      </c>
      <c r="F126" s="10">
        <v>2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868</v>
      </c>
      <c r="D127" s="10">
        <v>854</v>
      </c>
      <c r="E127" s="10">
        <v>12</v>
      </c>
      <c r="F127" s="10">
        <v>2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4363</v>
      </c>
      <c r="D128" s="10">
        <v>4244</v>
      </c>
      <c r="E128" s="10">
        <v>103</v>
      </c>
      <c r="F128" s="10">
        <v>16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895</v>
      </c>
      <c r="D129" s="10">
        <v>876</v>
      </c>
      <c r="E129" s="10">
        <v>16</v>
      </c>
      <c r="F129" s="10">
        <v>3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898</v>
      </c>
      <c r="D130" s="10">
        <v>875</v>
      </c>
      <c r="E130" s="10">
        <v>20</v>
      </c>
      <c r="F130" s="10">
        <v>3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890</v>
      </c>
      <c r="D131" s="10">
        <v>865</v>
      </c>
      <c r="E131" s="10">
        <v>22</v>
      </c>
      <c r="F131" s="10">
        <v>3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817</v>
      </c>
      <c r="D132" s="10">
        <v>796</v>
      </c>
      <c r="E132" s="10">
        <v>15</v>
      </c>
      <c r="F132" s="10">
        <v>6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863</v>
      </c>
      <c r="D133" s="10">
        <v>832</v>
      </c>
      <c r="E133" s="10">
        <v>30</v>
      </c>
      <c r="F133" s="10">
        <v>1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4257</v>
      </c>
      <c r="D134" s="10">
        <v>3506</v>
      </c>
      <c r="E134" s="10">
        <v>730</v>
      </c>
      <c r="F134" s="10">
        <v>21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855</v>
      </c>
      <c r="D135" s="10">
        <v>818</v>
      </c>
      <c r="E135" s="10">
        <v>35</v>
      </c>
      <c r="F135" s="10">
        <v>2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805</v>
      </c>
      <c r="D136" s="10">
        <v>770</v>
      </c>
      <c r="E136" s="10">
        <v>32</v>
      </c>
      <c r="F136" s="10">
        <v>3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909</v>
      </c>
      <c r="D137" s="10">
        <v>807</v>
      </c>
      <c r="E137" s="10">
        <v>96</v>
      </c>
      <c r="F137" s="10">
        <v>6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913</v>
      </c>
      <c r="D138" s="10">
        <v>629</v>
      </c>
      <c r="E138" s="10">
        <v>277</v>
      </c>
      <c r="F138" s="10">
        <v>7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775</v>
      </c>
      <c r="D139" s="10">
        <v>482</v>
      </c>
      <c r="E139" s="10">
        <v>290</v>
      </c>
      <c r="F139" s="10">
        <v>3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4078</v>
      </c>
      <c r="D140" s="10">
        <v>1968</v>
      </c>
      <c r="E140" s="10">
        <v>2079</v>
      </c>
      <c r="F140" s="10">
        <v>31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786</v>
      </c>
      <c r="D141" s="10">
        <v>450</v>
      </c>
      <c r="E141" s="10">
        <v>330</v>
      </c>
      <c r="F141" s="10">
        <v>6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826</v>
      </c>
      <c r="D142" s="10">
        <v>460</v>
      </c>
      <c r="E142" s="10">
        <v>359</v>
      </c>
      <c r="F142" s="10">
        <v>7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837</v>
      </c>
      <c r="D143" s="10">
        <v>378</v>
      </c>
      <c r="E143" s="10">
        <v>451</v>
      </c>
      <c r="F143" s="10">
        <v>8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840</v>
      </c>
      <c r="D144" s="10">
        <v>364</v>
      </c>
      <c r="E144" s="10">
        <v>468</v>
      </c>
      <c r="F144" s="10">
        <v>8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789</v>
      </c>
      <c r="D145" s="10">
        <v>316</v>
      </c>
      <c r="E145" s="10">
        <v>471</v>
      </c>
      <c r="F145" s="10">
        <v>2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4067</v>
      </c>
      <c r="D146" s="10">
        <v>1116</v>
      </c>
      <c r="E146" s="10">
        <v>2913</v>
      </c>
      <c r="F146" s="10">
        <v>38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827</v>
      </c>
      <c r="D147" s="10">
        <v>285</v>
      </c>
      <c r="E147" s="10">
        <v>537</v>
      </c>
      <c r="F147" s="10">
        <v>5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797</v>
      </c>
      <c r="D148" s="10">
        <v>235</v>
      </c>
      <c r="E148" s="10">
        <v>556</v>
      </c>
      <c r="F148" s="10">
        <v>6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814</v>
      </c>
      <c r="D149" s="10">
        <v>232</v>
      </c>
      <c r="E149" s="10">
        <v>568</v>
      </c>
      <c r="F149" s="10">
        <v>14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812</v>
      </c>
      <c r="D150" s="10">
        <v>186</v>
      </c>
      <c r="E150" s="10">
        <v>619</v>
      </c>
      <c r="F150" s="10">
        <v>7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817</v>
      </c>
      <c r="D151" s="10">
        <v>178</v>
      </c>
      <c r="E151" s="10">
        <v>633</v>
      </c>
      <c r="F151" s="10">
        <v>6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4067</v>
      </c>
      <c r="D152" s="10">
        <v>845</v>
      </c>
      <c r="E152" s="10">
        <v>3181</v>
      </c>
      <c r="F152" s="10">
        <v>41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803</v>
      </c>
      <c r="D153" s="10">
        <v>192</v>
      </c>
      <c r="E153" s="10">
        <v>598</v>
      </c>
      <c r="F153" s="10">
        <v>13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854</v>
      </c>
      <c r="D154" s="10">
        <v>180</v>
      </c>
      <c r="E154" s="10">
        <v>660</v>
      </c>
      <c r="F154" s="10">
        <v>14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768</v>
      </c>
      <c r="D155" s="10">
        <v>158</v>
      </c>
      <c r="E155" s="10">
        <v>605</v>
      </c>
      <c r="F155" s="10">
        <v>5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840</v>
      </c>
      <c r="D156" s="10">
        <v>172</v>
      </c>
      <c r="E156" s="10">
        <v>666</v>
      </c>
      <c r="F156" s="10">
        <v>2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802</v>
      </c>
      <c r="D157" s="10">
        <v>143</v>
      </c>
      <c r="E157" s="10">
        <v>652</v>
      </c>
      <c r="F157" s="10">
        <v>7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4114</v>
      </c>
      <c r="D158" s="10">
        <v>646</v>
      </c>
      <c r="E158" s="10">
        <v>3419</v>
      </c>
      <c r="F158" s="10">
        <v>49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882</v>
      </c>
      <c r="D159" s="10">
        <v>167</v>
      </c>
      <c r="E159" s="10">
        <v>703</v>
      </c>
      <c r="F159" s="10">
        <v>12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825</v>
      </c>
      <c r="D160" s="10">
        <v>126</v>
      </c>
      <c r="E160" s="10">
        <v>688</v>
      </c>
      <c r="F160" s="10">
        <v>11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778</v>
      </c>
      <c r="D161" s="10">
        <v>136</v>
      </c>
      <c r="E161" s="10">
        <v>636</v>
      </c>
      <c r="F161" s="10">
        <v>6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834</v>
      </c>
      <c r="D162" s="10">
        <v>112</v>
      </c>
      <c r="E162" s="10">
        <v>709</v>
      </c>
      <c r="F162" s="10">
        <v>13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795</v>
      </c>
      <c r="D163" s="10">
        <v>105</v>
      </c>
      <c r="E163" s="10">
        <v>683</v>
      </c>
      <c r="F163" s="10">
        <v>7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4335</v>
      </c>
      <c r="D164" s="10">
        <v>545</v>
      </c>
      <c r="E164" s="10">
        <v>3733</v>
      </c>
      <c r="F164" s="10">
        <v>57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864</v>
      </c>
      <c r="D165" s="10">
        <v>120</v>
      </c>
      <c r="E165" s="10">
        <v>737</v>
      </c>
      <c r="F165" s="10">
        <v>7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869</v>
      </c>
      <c r="D166" s="10">
        <v>113</v>
      </c>
      <c r="E166" s="10">
        <v>744</v>
      </c>
      <c r="F166" s="10">
        <v>12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871</v>
      </c>
      <c r="D167" s="10">
        <v>116</v>
      </c>
      <c r="E167" s="10">
        <v>744</v>
      </c>
      <c r="F167" s="10">
        <v>11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860</v>
      </c>
      <c r="D168" s="10">
        <v>112</v>
      </c>
      <c r="E168" s="10">
        <v>737</v>
      </c>
      <c r="F168" s="10">
        <v>11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871</v>
      </c>
      <c r="D169" s="10">
        <v>84</v>
      </c>
      <c r="E169" s="10">
        <v>771</v>
      </c>
      <c r="F169" s="10">
        <v>16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3772</v>
      </c>
      <c r="D170" s="10">
        <v>362</v>
      </c>
      <c r="E170" s="10">
        <v>3349</v>
      </c>
      <c r="F170" s="10">
        <v>61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796</v>
      </c>
      <c r="D171" s="10">
        <v>88</v>
      </c>
      <c r="E171" s="10">
        <v>696</v>
      </c>
      <c r="F171" s="10">
        <v>12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811</v>
      </c>
      <c r="D172" s="10">
        <v>90</v>
      </c>
      <c r="E172" s="10">
        <v>707</v>
      </c>
      <c r="F172" s="10">
        <v>14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747</v>
      </c>
      <c r="D173" s="10">
        <v>74</v>
      </c>
      <c r="E173" s="10">
        <v>659</v>
      </c>
      <c r="F173" s="10">
        <v>14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744</v>
      </c>
      <c r="D174" s="10">
        <v>63</v>
      </c>
      <c r="E174" s="10">
        <v>672</v>
      </c>
      <c r="F174" s="10">
        <v>9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674</v>
      </c>
      <c r="D175" s="10">
        <v>47</v>
      </c>
      <c r="E175" s="10">
        <v>615</v>
      </c>
      <c r="F175" s="10">
        <v>12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3313</v>
      </c>
      <c r="D176" s="10">
        <v>226</v>
      </c>
      <c r="E176" s="10">
        <v>3034</v>
      </c>
      <c r="F176" s="10">
        <v>53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717</v>
      </c>
      <c r="D177" s="10">
        <v>52</v>
      </c>
      <c r="E177" s="10">
        <v>654</v>
      </c>
      <c r="F177" s="10">
        <v>11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696</v>
      </c>
      <c r="D178" s="10">
        <v>54</v>
      </c>
      <c r="E178" s="10">
        <v>638</v>
      </c>
      <c r="F178" s="10">
        <v>4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637</v>
      </c>
      <c r="D179" s="10">
        <v>31</v>
      </c>
      <c r="E179" s="10">
        <v>595</v>
      </c>
      <c r="F179" s="10">
        <v>11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617</v>
      </c>
      <c r="D180" s="10">
        <v>48</v>
      </c>
      <c r="E180" s="10">
        <v>563</v>
      </c>
      <c r="F180" s="10">
        <v>6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646</v>
      </c>
      <c r="D181" s="10">
        <v>41</v>
      </c>
      <c r="E181" s="10">
        <v>584</v>
      </c>
      <c r="F181" s="10">
        <v>21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2923</v>
      </c>
      <c r="D182" s="10">
        <v>137</v>
      </c>
      <c r="E182" s="10">
        <v>2730</v>
      </c>
      <c r="F182" s="10">
        <v>56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604</v>
      </c>
      <c r="D183" s="10">
        <v>30</v>
      </c>
      <c r="E183" s="10">
        <v>561</v>
      </c>
      <c r="F183" s="10">
        <v>13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582</v>
      </c>
      <c r="D184" s="10">
        <v>26</v>
      </c>
      <c r="E184" s="10">
        <v>549</v>
      </c>
      <c r="F184" s="10">
        <v>7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619</v>
      </c>
      <c r="D185" s="10">
        <v>19</v>
      </c>
      <c r="E185" s="10">
        <v>591</v>
      </c>
      <c r="F185" s="10">
        <v>9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524</v>
      </c>
      <c r="D186" s="10">
        <v>36</v>
      </c>
      <c r="E186" s="10">
        <v>479</v>
      </c>
      <c r="F186" s="10">
        <v>9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594</v>
      </c>
      <c r="D187" s="10">
        <v>26</v>
      </c>
      <c r="E187" s="10">
        <v>550</v>
      </c>
      <c r="F187" s="10">
        <v>18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2595</v>
      </c>
      <c r="D188" s="10">
        <v>92</v>
      </c>
      <c r="E188" s="10">
        <v>2431</v>
      </c>
      <c r="F188" s="10">
        <v>72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559</v>
      </c>
      <c r="D189" s="10">
        <v>19</v>
      </c>
      <c r="E189" s="10">
        <v>527</v>
      </c>
      <c r="F189" s="10">
        <v>13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538</v>
      </c>
      <c r="D190" s="10">
        <v>17</v>
      </c>
      <c r="E190" s="10">
        <v>510</v>
      </c>
      <c r="F190" s="10">
        <v>11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541</v>
      </c>
      <c r="D191" s="10">
        <v>25</v>
      </c>
      <c r="E191" s="10">
        <v>496</v>
      </c>
      <c r="F191" s="10">
        <v>20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462</v>
      </c>
      <c r="D192" s="10">
        <v>20</v>
      </c>
      <c r="E192" s="10">
        <v>425</v>
      </c>
      <c r="F192" s="10">
        <v>17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495</v>
      </c>
      <c r="D193" s="10">
        <v>11</v>
      </c>
      <c r="E193" s="10">
        <v>473</v>
      </c>
      <c r="F193" s="10">
        <v>11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2232</v>
      </c>
      <c r="D194" s="10">
        <v>74</v>
      </c>
      <c r="E194" s="10">
        <v>2088</v>
      </c>
      <c r="F194" s="10">
        <v>70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489</v>
      </c>
      <c r="D195" s="10">
        <v>19</v>
      </c>
      <c r="E195" s="10">
        <v>457</v>
      </c>
      <c r="F195" s="10">
        <v>13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446</v>
      </c>
      <c r="D196" s="10">
        <v>13</v>
      </c>
      <c r="E196" s="10">
        <v>418</v>
      </c>
      <c r="F196" s="10">
        <v>15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414</v>
      </c>
      <c r="D197" s="10">
        <v>11</v>
      </c>
      <c r="E197" s="10">
        <v>388</v>
      </c>
      <c r="F197" s="10">
        <v>15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429</v>
      </c>
      <c r="D198" s="10">
        <v>14</v>
      </c>
      <c r="E198" s="10">
        <v>400</v>
      </c>
      <c r="F198" s="10">
        <v>15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454</v>
      </c>
      <c r="D199" s="10">
        <v>17</v>
      </c>
      <c r="E199" s="10">
        <v>425</v>
      </c>
      <c r="F199" s="10">
        <v>12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1879</v>
      </c>
      <c r="D200" s="10">
        <v>63</v>
      </c>
      <c r="E200" s="10">
        <v>1755</v>
      </c>
      <c r="F200" s="10">
        <v>61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399</v>
      </c>
      <c r="D201" s="10">
        <v>6</v>
      </c>
      <c r="E201" s="10">
        <v>380</v>
      </c>
      <c r="F201" s="10">
        <v>13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374</v>
      </c>
      <c r="D202" s="10">
        <v>12</v>
      </c>
      <c r="E202" s="10">
        <v>354</v>
      </c>
      <c r="F202" s="10">
        <v>8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382</v>
      </c>
      <c r="D203" s="10">
        <v>21</v>
      </c>
      <c r="E203" s="10">
        <v>349</v>
      </c>
      <c r="F203" s="10">
        <v>12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353</v>
      </c>
      <c r="D204" s="10">
        <v>12</v>
      </c>
      <c r="E204" s="10">
        <v>328</v>
      </c>
      <c r="F204" s="10">
        <v>13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371</v>
      </c>
      <c r="D205" s="10">
        <v>12</v>
      </c>
      <c r="E205" s="10">
        <v>344</v>
      </c>
      <c r="F205" s="10">
        <v>15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1491</v>
      </c>
      <c r="D206" s="10">
        <v>48</v>
      </c>
      <c r="E206" s="10">
        <v>1377</v>
      </c>
      <c r="F206" s="10">
        <v>66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338</v>
      </c>
      <c r="D207" s="10">
        <v>10</v>
      </c>
      <c r="E207" s="10">
        <v>314</v>
      </c>
      <c r="F207" s="10">
        <v>14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287</v>
      </c>
      <c r="D208" s="10">
        <v>8</v>
      </c>
      <c r="E208" s="10">
        <v>271</v>
      </c>
      <c r="F208" s="10">
        <v>8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308</v>
      </c>
      <c r="D209" s="10">
        <v>14</v>
      </c>
      <c r="E209" s="10">
        <v>273</v>
      </c>
      <c r="F209" s="10">
        <v>21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266</v>
      </c>
      <c r="D210" s="10">
        <v>3</v>
      </c>
      <c r="E210" s="10">
        <v>252</v>
      </c>
      <c r="F210" s="10">
        <v>11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292</v>
      </c>
      <c r="D211" s="10">
        <v>13</v>
      </c>
      <c r="E211" s="10">
        <v>267</v>
      </c>
      <c r="F211" s="10">
        <v>12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1013</v>
      </c>
      <c r="D212" s="10">
        <v>37</v>
      </c>
      <c r="E212" s="10">
        <v>922</v>
      </c>
      <c r="F212" s="10">
        <v>54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246</v>
      </c>
      <c r="D213" s="10">
        <v>13</v>
      </c>
      <c r="E213" s="10">
        <v>221</v>
      </c>
      <c r="F213" s="10">
        <v>12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227</v>
      </c>
      <c r="D214" s="10">
        <v>10</v>
      </c>
      <c r="E214" s="10">
        <v>205</v>
      </c>
      <c r="F214" s="10">
        <v>12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209</v>
      </c>
      <c r="D215" s="10">
        <v>9</v>
      </c>
      <c r="E215" s="10">
        <v>190</v>
      </c>
      <c r="F215" s="10">
        <v>10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174</v>
      </c>
      <c r="D216" s="10">
        <v>3</v>
      </c>
      <c r="E216" s="10">
        <v>159</v>
      </c>
      <c r="F216" s="10">
        <v>12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157</v>
      </c>
      <c r="D217" s="10">
        <v>2</v>
      </c>
      <c r="E217" s="10">
        <v>147</v>
      </c>
      <c r="F217" s="10">
        <v>8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629</v>
      </c>
      <c r="D218" s="10">
        <v>22</v>
      </c>
      <c r="E218" s="10">
        <v>564</v>
      </c>
      <c r="F218" s="10">
        <v>43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152</v>
      </c>
      <c r="D219" s="10">
        <v>6</v>
      </c>
      <c r="E219" s="10">
        <v>140</v>
      </c>
      <c r="F219" s="10">
        <v>6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133</v>
      </c>
      <c r="D220" s="10">
        <v>3</v>
      </c>
      <c r="E220" s="10">
        <v>122</v>
      </c>
      <c r="F220" s="10">
        <v>8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122</v>
      </c>
      <c r="D221" s="10">
        <v>4</v>
      </c>
      <c r="E221" s="10">
        <v>110</v>
      </c>
      <c r="F221" s="10">
        <v>8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104</v>
      </c>
      <c r="D222" s="10">
        <v>5</v>
      </c>
      <c r="E222" s="10">
        <v>85</v>
      </c>
      <c r="F222" s="10">
        <v>14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118</v>
      </c>
      <c r="D223" s="10">
        <v>4</v>
      </c>
      <c r="E223" s="10">
        <v>107</v>
      </c>
      <c r="F223" s="10">
        <v>7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342</v>
      </c>
      <c r="D224" s="10">
        <v>19</v>
      </c>
      <c r="E224" s="10">
        <v>305</v>
      </c>
      <c r="F224" s="10">
        <v>18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53069</v>
      </c>
      <c r="D225" s="3">
        <v>17648</v>
      </c>
      <c r="E225" s="3">
        <v>33228</v>
      </c>
      <c r="F225" s="3">
        <v>2193</v>
      </c>
    </row>
    <row r="226" spans="1:11" ht="12" customHeight="1">
      <c r="A226" s="33" t="s">
        <v>254</v>
      </c>
      <c r="B226" s="1" t="s">
        <v>8</v>
      </c>
      <c r="C226" s="10">
        <v>3438</v>
      </c>
      <c r="D226" s="10">
        <v>1954</v>
      </c>
      <c r="E226" s="10">
        <v>145</v>
      </c>
      <c r="F226" s="10">
        <v>1339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648</v>
      </c>
      <c r="D227" s="10">
        <v>90</v>
      </c>
      <c r="E227" s="10">
        <v>48</v>
      </c>
      <c r="F227" s="10">
        <v>510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586</v>
      </c>
      <c r="D228" s="10">
        <v>138</v>
      </c>
      <c r="E228" s="10">
        <v>26</v>
      </c>
      <c r="F228" s="10">
        <v>422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708</v>
      </c>
      <c r="D229" s="10">
        <v>353</v>
      </c>
      <c r="E229" s="10">
        <v>35</v>
      </c>
      <c r="F229" s="10">
        <v>320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751</v>
      </c>
      <c r="D230" s="10">
        <v>657</v>
      </c>
      <c r="E230" s="10">
        <v>23</v>
      </c>
      <c r="F230" s="10">
        <v>71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745</v>
      </c>
      <c r="D231" s="10">
        <v>716</v>
      </c>
      <c r="E231" s="10">
        <v>13</v>
      </c>
      <c r="F231" s="10">
        <v>16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4318</v>
      </c>
      <c r="D232" s="10">
        <v>4236</v>
      </c>
      <c r="E232" s="10">
        <v>61</v>
      </c>
      <c r="F232" s="10">
        <v>21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766</v>
      </c>
      <c r="D233" s="10">
        <v>754</v>
      </c>
      <c r="E233" s="10">
        <v>10</v>
      </c>
      <c r="F233" s="10">
        <v>2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866</v>
      </c>
      <c r="D234" s="10">
        <v>848</v>
      </c>
      <c r="E234" s="10">
        <v>13</v>
      </c>
      <c r="F234" s="10">
        <v>5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896</v>
      </c>
      <c r="D235" s="10">
        <v>879</v>
      </c>
      <c r="E235" s="10">
        <v>10</v>
      </c>
      <c r="F235" s="10">
        <v>7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892</v>
      </c>
      <c r="D236" s="10">
        <v>874</v>
      </c>
      <c r="E236" s="10">
        <v>15</v>
      </c>
      <c r="F236" s="10">
        <v>3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898</v>
      </c>
      <c r="D237" s="10">
        <v>881</v>
      </c>
      <c r="E237" s="10">
        <v>13</v>
      </c>
      <c r="F237" s="10">
        <v>4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4462</v>
      </c>
      <c r="D238" s="10">
        <v>4306</v>
      </c>
      <c r="E238" s="10">
        <v>133</v>
      </c>
      <c r="F238" s="10">
        <v>23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912</v>
      </c>
      <c r="D239" s="10">
        <v>894</v>
      </c>
      <c r="E239" s="10">
        <v>12</v>
      </c>
      <c r="F239" s="10">
        <v>6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890</v>
      </c>
      <c r="D240" s="10">
        <v>872</v>
      </c>
      <c r="E240" s="10">
        <v>16</v>
      </c>
      <c r="F240" s="10">
        <v>2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880</v>
      </c>
      <c r="D241" s="10">
        <v>854</v>
      </c>
      <c r="E241" s="10">
        <v>21</v>
      </c>
      <c r="F241" s="10">
        <v>5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884</v>
      </c>
      <c r="D242" s="10">
        <v>840</v>
      </c>
      <c r="E242" s="10">
        <v>40</v>
      </c>
      <c r="F242" s="10">
        <v>4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896</v>
      </c>
      <c r="D243" s="10">
        <v>846</v>
      </c>
      <c r="E243" s="10">
        <v>44</v>
      </c>
      <c r="F243" s="10">
        <v>6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4290</v>
      </c>
      <c r="D244" s="10">
        <v>3260</v>
      </c>
      <c r="E244" s="10">
        <v>1009</v>
      </c>
      <c r="F244" s="10">
        <v>21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810</v>
      </c>
      <c r="D245" s="10">
        <v>754</v>
      </c>
      <c r="E245" s="10">
        <v>53</v>
      </c>
      <c r="F245" s="10">
        <v>3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907</v>
      </c>
      <c r="D246" s="10">
        <v>848</v>
      </c>
      <c r="E246" s="10">
        <v>57</v>
      </c>
      <c r="F246" s="10">
        <v>2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881</v>
      </c>
      <c r="D247" s="10">
        <v>747</v>
      </c>
      <c r="E247" s="10">
        <v>130</v>
      </c>
      <c r="F247" s="10">
        <v>4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848</v>
      </c>
      <c r="D248" s="10">
        <v>530</v>
      </c>
      <c r="E248" s="10">
        <v>313</v>
      </c>
      <c r="F248" s="10">
        <v>5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844</v>
      </c>
      <c r="D249" s="10">
        <v>381</v>
      </c>
      <c r="E249" s="10">
        <v>456</v>
      </c>
      <c r="F249" s="10">
        <v>7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3920</v>
      </c>
      <c r="D250" s="10">
        <v>1292</v>
      </c>
      <c r="E250" s="10">
        <v>2587</v>
      </c>
      <c r="F250" s="10">
        <v>41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792</v>
      </c>
      <c r="D251" s="10">
        <v>316</v>
      </c>
      <c r="E251" s="10">
        <v>473</v>
      </c>
      <c r="F251" s="10">
        <v>3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781</v>
      </c>
      <c r="D252" s="10">
        <v>295</v>
      </c>
      <c r="E252" s="10">
        <v>477</v>
      </c>
      <c r="F252" s="10">
        <v>9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814</v>
      </c>
      <c r="D253" s="10">
        <v>253</v>
      </c>
      <c r="E253" s="10">
        <v>554</v>
      </c>
      <c r="F253" s="10">
        <v>7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732</v>
      </c>
      <c r="D254" s="10">
        <v>227</v>
      </c>
      <c r="E254" s="10">
        <v>498</v>
      </c>
      <c r="F254" s="10">
        <v>7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801</v>
      </c>
      <c r="D255" s="10">
        <v>201</v>
      </c>
      <c r="E255" s="10">
        <v>585</v>
      </c>
      <c r="F255" s="10">
        <v>15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3829</v>
      </c>
      <c r="D256" s="10">
        <v>711</v>
      </c>
      <c r="E256" s="10">
        <v>3055</v>
      </c>
      <c r="F256" s="10">
        <v>63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767</v>
      </c>
      <c r="D257" s="10">
        <v>175</v>
      </c>
      <c r="E257" s="10">
        <v>585</v>
      </c>
      <c r="F257" s="10">
        <v>7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767</v>
      </c>
      <c r="D258" s="10">
        <v>146</v>
      </c>
      <c r="E258" s="10">
        <v>603</v>
      </c>
      <c r="F258" s="10">
        <v>18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769</v>
      </c>
      <c r="D259" s="10">
        <v>144</v>
      </c>
      <c r="E259" s="10">
        <v>606</v>
      </c>
      <c r="F259" s="10">
        <v>19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753</v>
      </c>
      <c r="D260" s="10">
        <v>125</v>
      </c>
      <c r="E260" s="10">
        <v>615</v>
      </c>
      <c r="F260" s="10">
        <v>13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773</v>
      </c>
      <c r="D261" s="10">
        <v>121</v>
      </c>
      <c r="E261" s="10">
        <v>646</v>
      </c>
      <c r="F261" s="10">
        <v>6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3871</v>
      </c>
      <c r="D262" s="10">
        <v>483</v>
      </c>
      <c r="E262" s="10">
        <v>3333</v>
      </c>
      <c r="F262" s="10">
        <v>55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843</v>
      </c>
      <c r="D263" s="10">
        <v>114</v>
      </c>
      <c r="E263" s="10">
        <v>714</v>
      </c>
      <c r="F263" s="10">
        <v>15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844</v>
      </c>
      <c r="D264" s="10">
        <v>98</v>
      </c>
      <c r="E264" s="10">
        <v>741</v>
      </c>
      <c r="F264" s="10">
        <v>5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745</v>
      </c>
      <c r="D265" s="10">
        <v>85</v>
      </c>
      <c r="E265" s="10">
        <v>644</v>
      </c>
      <c r="F265" s="10">
        <v>16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712</v>
      </c>
      <c r="D266" s="10">
        <v>108</v>
      </c>
      <c r="E266" s="10">
        <v>593</v>
      </c>
      <c r="F266" s="10">
        <v>11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727</v>
      </c>
      <c r="D267" s="10">
        <v>78</v>
      </c>
      <c r="E267" s="10">
        <v>641</v>
      </c>
      <c r="F267" s="10">
        <v>8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3863</v>
      </c>
      <c r="D268" s="10">
        <v>357</v>
      </c>
      <c r="E268" s="10">
        <v>3451</v>
      </c>
      <c r="F268" s="10">
        <v>55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805</v>
      </c>
      <c r="D269" s="10">
        <v>80</v>
      </c>
      <c r="E269" s="10">
        <v>719</v>
      </c>
      <c r="F269" s="10">
        <v>6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810</v>
      </c>
      <c r="D270" s="10">
        <v>83</v>
      </c>
      <c r="E270" s="10">
        <v>714</v>
      </c>
      <c r="F270" s="10">
        <v>13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699</v>
      </c>
      <c r="D271" s="10">
        <v>78</v>
      </c>
      <c r="E271" s="10">
        <v>611</v>
      </c>
      <c r="F271" s="10">
        <v>10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724</v>
      </c>
      <c r="D272" s="10">
        <v>52</v>
      </c>
      <c r="E272" s="10">
        <v>666</v>
      </c>
      <c r="F272" s="10">
        <v>6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825</v>
      </c>
      <c r="D273" s="10">
        <v>64</v>
      </c>
      <c r="E273" s="10">
        <v>741</v>
      </c>
      <c r="F273" s="10">
        <v>20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4067</v>
      </c>
      <c r="D274" s="10">
        <v>308</v>
      </c>
      <c r="E274" s="10">
        <v>3694</v>
      </c>
      <c r="F274" s="10">
        <v>65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810</v>
      </c>
      <c r="D275" s="10">
        <v>66</v>
      </c>
      <c r="E275" s="10">
        <v>735</v>
      </c>
      <c r="F275" s="10">
        <v>9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780</v>
      </c>
      <c r="D276" s="10">
        <v>59</v>
      </c>
      <c r="E276" s="10">
        <v>712</v>
      </c>
      <c r="F276" s="10">
        <v>9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867</v>
      </c>
      <c r="D277" s="10">
        <v>77</v>
      </c>
      <c r="E277" s="10">
        <v>776</v>
      </c>
      <c r="F277" s="10">
        <v>14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818</v>
      </c>
      <c r="D278" s="10">
        <v>50</v>
      </c>
      <c r="E278" s="10">
        <v>752</v>
      </c>
      <c r="F278" s="10">
        <v>16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792</v>
      </c>
      <c r="D279" s="10">
        <v>56</v>
      </c>
      <c r="E279" s="10">
        <v>719</v>
      </c>
      <c r="F279" s="10">
        <v>17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3433</v>
      </c>
      <c r="D280" s="10">
        <v>221</v>
      </c>
      <c r="E280" s="10">
        <v>3141</v>
      </c>
      <c r="F280" s="10">
        <v>71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788</v>
      </c>
      <c r="D281" s="10">
        <v>46</v>
      </c>
      <c r="E281" s="10">
        <v>730</v>
      </c>
      <c r="F281" s="10">
        <v>12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700</v>
      </c>
      <c r="D282" s="10">
        <v>48</v>
      </c>
      <c r="E282" s="10">
        <v>636</v>
      </c>
      <c r="F282" s="10">
        <v>16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675</v>
      </c>
      <c r="D283" s="10">
        <v>45</v>
      </c>
      <c r="E283" s="10">
        <v>615</v>
      </c>
      <c r="F283" s="10">
        <v>15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619</v>
      </c>
      <c r="D284" s="10">
        <v>39</v>
      </c>
      <c r="E284" s="10">
        <v>567</v>
      </c>
      <c r="F284" s="10">
        <v>13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651</v>
      </c>
      <c r="D285" s="10">
        <v>43</v>
      </c>
      <c r="E285" s="10">
        <v>593</v>
      </c>
      <c r="F285" s="10">
        <v>15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3073</v>
      </c>
      <c r="D286" s="10">
        <v>150</v>
      </c>
      <c r="E286" s="10">
        <v>2858</v>
      </c>
      <c r="F286" s="10">
        <v>65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658</v>
      </c>
      <c r="D287" s="10">
        <v>34</v>
      </c>
      <c r="E287" s="10">
        <v>610</v>
      </c>
      <c r="F287" s="10">
        <v>14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633</v>
      </c>
      <c r="D288" s="10">
        <v>36</v>
      </c>
      <c r="E288" s="10">
        <v>580</v>
      </c>
      <c r="F288" s="10">
        <v>17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633</v>
      </c>
      <c r="D289" s="10">
        <v>26</v>
      </c>
      <c r="E289" s="10">
        <v>598</v>
      </c>
      <c r="F289" s="10">
        <v>9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587</v>
      </c>
      <c r="D290" s="10">
        <v>17</v>
      </c>
      <c r="E290" s="10">
        <v>559</v>
      </c>
      <c r="F290" s="10">
        <v>11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562</v>
      </c>
      <c r="D291" s="10">
        <v>37</v>
      </c>
      <c r="E291" s="10">
        <v>511</v>
      </c>
      <c r="F291" s="10">
        <v>14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2700</v>
      </c>
      <c r="D292" s="10">
        <v>115</v>
      </c>
      <c r="E292" s="10">
        <v>2517</v>
      </c>
      <c r="F292" s="10">
        <v>68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570</v>
      </c>
      <c r="D293" s="10">
        <v>27</v>
      </c>
      <c r="E293" s="10">
        <v>524</v>
      </c>
      <c r="F293" s="10">
        <v>19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528</v>
      </c>
      <c r="D294" s="10">
        <v>28</v>
      </c>
      <c r="E294" s="10">
        <v>491</v>
      </c>
      <c r="F294" s="10">
        <v>9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545</v>
      </c>
      <c r="D295" s="10">
        <v>24</v>
      </c>
      <c r="E295" s="10">
        <v>510</v>
      </c>
      <c r="F295" s="10">
        <v>11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528</v>
      </c>
      <c r="D296" s="10">
        <v>22</v>
      </c>
      <c r="E296" s="10">
        <v>493</v>
      </c>
      <c r="F296" s="10">
        <v>13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529</v>
      </c>
      <c r="D297" s="10">
        <v>14</v>
      </c>
      <c r="E297" s="10">
        <v>499</v>
      </c>
      <c r="F297" s="10">
        <v>16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2303</v>
      </c>
      <c r="D298" s="10">
        <v>81</v>
      </c>
      <c r="E298" s="10">
        <v>2149</v>
      </c>
      <c r="F298" s="10">
        <v>73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535</v>
      </c>
      <c r="D299" s="10">
        <v>22</v>
      </c>
      <c r="E299" s="10">
        <v>496</v>
      </c>
      <c r="F299" s="10">
        <v>17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443</v>
      </c>
      <c r="D300" s="10">
        <v>9</v>
      </c>
      <c r="E300" s="10">
        <v>423</v>
      </c>
      <c r="F300" s="10">
        <v>11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487</v>
      </c>
      <c r="D301" s="10">
        <v>22</v>
      </c>
      <c r="E301" s="10">
        <v>444</v>
      </c>
      <c r="F301" s="10">
        <v>21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418</v>
      </c>
      <c r="D302" s="10">
        <v>12</v>
      </c>
      <c r="E302" s="10">
        <v>394</v>
      </c>
      <c r="F302" s="10">
        <v>12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420</v>
      </c>
      <c r="D303" s="10">
        <v>16</v>
      </c>
      <c r="E303" s="10">
        <v>392</v>
      </c>
      <c r="F303" s="10">
        <v>12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1834</v>
      </c>
      <c r="D304" s="10">
        <v>62</v>
      </c>
      <c r="E304" s="10">
        <v>1720</v>
      </c>
      <c r="F304" s="10">
        <v>52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441</v>
      </c>
      <c r="D305" s="10">
        <v>19</v>
      </c>
      <c r="E305" s="10">
        <v>404</v>
      </c>
      <c r="F305" s="10">
        <v>18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329</v>
      </c>
      <c r="D306" s="10">
        <v>14</v>
      </c>
      <c r="E306" s="10">
        <v>309</v>
      </c>
      <c r="F306" s="10">
        <v>6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395</v>
      </c>
      <c r="D307" s="10">
        <v>14</v>
      </c>
      <c r="E307" s="10">
        <v>371</v>
      </c>
      <c r="F307" s="10">
        <v>10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346</v>
      </c>
      <c r="D308" s="10">
        <v>9</v>
      </c>
      <c r="E308" s="10">
        <v>327</v>
      </c>
      <c r="F308" s="10">
        <v>10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323</v>
      </c>
      <c r="D309" s="10">
        <v>6</v>
      </c>
      <c r="E309" s="10">
        <v>309</v>
      </c>
      <c r="F309" s="10">
        <v>8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1531</v>
      </c>
      <c r="D310" s="10">
        <v>42</v>
      </c>
      <c r="E310" s="10">
        <v>1431</v>
      </c>
      <c r="F310" s="10">
        <v>58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353</v>
      </c>
      <c r="D311" s="10">
        <v>10</v>
      </c>
      <c r="E311" s="10">
        <v>332</v>
      </c>
      <c r="F311" s="10">
        <v>11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308</v>
      </c>
      <c r="D312" s="10">
        <v>11</v>
      </c>
      <c r="E312" s="10">
        <v>289</v>
      </c>
      <c r="F312" s="10">
        <v>8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304</v>
      </c>
      <c r="D313" s="10">
        <v>11</v>
      </c>
      <c r="E313" s="10">
        <v>280</v>
      </c>
      <c r="F313" s="10">
        <v>13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281</v>
      </c>
      <c r="D314" s="10">
        <v>4</v>
      </c>
      <c r="E314" s="10">
        <v>262</v>
      </c>
      <c r="F314" s="10">
        <v>15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285</v>
      </c>
      <c r="D315" s="10">
        <v>6</v>
      </c>
      <c r="E315" s="10">
        <v>268</v>
      </c>
      <c r="F315" s="10">
        <v>11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1067</v>
      </c>
      <c r="D316" s="10">
        <v>32</v>
      </c>
      <c r="E316" s="10">
        <v>983</v>
      </c>
      <c r="F316" s="10">
        <v>52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263</v>
      </c>
      <c r="D317" s="10">
        <v>7</v>
      </c>
      <c r="E317" s="10">
        <v>239</v>
      </c>
      <c r="F317" s="10">
        <v>17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228</v>
      </c>
      <c r="D318" s="10">
        <v>5</v>
      </c>
      <c r="E318" s="10">
        <v>212</v>
      </c>
      <c r="F318" s="10">
        <v>11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227</v>
      </c>
      <c r="D319" s="10">
        <v>12</v>
      </c>
      <c r="E319" s="10">
        <v>207</v>
      </c>
      <c r="F319" s="10">
        <v>8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169</v>
      </c>
      <c r="D320" s="10">
        <v>3</v>
      </c>
      <c r="E320" s="10">
        <v>159</v>
      </c>
      <c r="F320" s="10">
        <v>7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180</v>
      </c>
      <c r="D321" s="10">
        <v>5</v>
      </c>
      <c r="E321" s="10">
        <v>166</v>
      </c>
      <c r="F321" s="10">
        <v>9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636</v>
      </c>
      <c r="D322" s="10">
        <v>28</v>
      </c>
      <c r="E322" s="10">
        <v>566</v>
      </c>
      <c r="F322" s="10">
        <v>42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145</v>
      </c>
      <c r="D323" s="10">
        <v>9</v>
      </c>
      <c r="E323" s="10">
        <v>128</v>
      </c>
      <c r="F323" s="10">
        <v>8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128</v>
      </c>
      <c r="D324" s="10">
        <v>4</v>
      </c>
      <c r="E324" s="10">
        <v>114</v>
      </c>
      <c r="F324" s="10">
        <v>10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153</v>
      </c>
      <c r="D325" s="10">
        <v>6</v>
      </c>
      <c r="E325" s="10">
        <v>135</v>
      </c>
      <c r="F325" s="10">
        <v>12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112</v>
      </c>
      <c r="D326" s="10">
        <v>5</v>
      </c>
      <c r="E326" s="10">
        <v>98</v>
      </c>
      <c r="F326" s="10">
        <v>9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98</v>
      </c>
      <c r="D327" s="10">
        <v>4</v>
      </c>
      <c r="E327" s="10">
        <v>91</v>
      </c>
      <c r="F327" s="10">
        <v>3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303</v>
      </c>
      <c r="D328" s="10">
        <v>6</v>
      </c>
      <c r="E328" s="10">
        <v>276</v>
      </c>
      <c r="F328" s="10">
        <v>21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86</v>
      </c>
      <c r="D329" s="10">
        <v>3</v>
      </c>
      <c r="E329" s="10">
        <v>72</v>
      </c>
      <c r="F329" s="10">
        <v>11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61</v>
      </c>
      <c r="D330" s="10" t="s">
        <v>265</v>
      </c>
      <c r="E330" s="10">
        <v>61</v>
      </c>
      <c r="F330" s="10" t="s">
        <v>265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60</v>
      </c>
      <c r="D331" s="10" t="s">
        <v>265</v>
      </c>
      <c r="E331" s="10">
        <v>57</v>
      </c>
      <c r="F331" s="10">
        <v>3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48</v>
      </c>
      <c r="D332" s="10">
        <v>2</v>
      </c>
      <c r="E332" s="10">
        <v>42</v>
      </c>
      <c r="F332" s="10">
        <v>4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48</v>
      </c>
      <c r="D333" s="10">
        <v>1</v>
      </c>
      <c r="E333" s="10">
        <v>44</v>
      </c>
      <c r="F333" s="10">
        <v>3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131</v>
      </c>
      <c r="D334" s="5">
        <v>4</v>
      </c>
      <c r="E334" s="5">
        <v>119</v>
      </c>
      <c r="F334" s="5">
        <v>8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0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9.66406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195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22653</v>
      </c>
      <c r="D5" s="3">
        <v>8456</v>
      </c>
      <c r="E5" s="3">
        <v>13163</v>
      </c>
      <c r="F5" s="3">
        <v>1034</v>
      </c>
    </row>
    <row r="6" spans="1:32" ht="12" customHeight="1">
      <c r="A6" s="33" t="s">
        <v>254</v>
      </c>
      <c r="B6" s="1" t="s">
        <v>8</v>
      </c>
      <c r="C6" s="10">
        <v>1593</v>
      </c>
      <c r="D6" s="10">
        <v>872</v>
      </c>
      <c r="E6" s="10">
        <v>78</v>
      </c>
      <c r="F6" s="10">
        <v>643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253</v>
      </c>
      <c r="D7" s="10">
        <v>31</v>
      </c>
      <c r="E7" s="10">
        <v>17</v>
      </c>
      <c r="F7" s="10">
        <v>205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283</v>
      </c>
      <c r="D8" s="10">
        <v>48</v>
      </c>
      <c r="E8" s="10">
        <v>27</v>
      </c>
      <c r="F8" s="10">
        <v>208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357</v>
      </c>
      <c r="D9" s="10">
        <v>149</v>
      </c>
      <c r="E9" s="10">
        <v>17</v>
      </c>
      <c r="F9" s="10">
        <v>191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352</v>
      </c>
      <c r="D10" s="10">
        <v>304</v>
      </c>
      <c r="E10" s="10">
        <v>11</v>
      </c>
      <c r="F10" s="10">
        <v>37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348</v>
      </c>
      <c r="D11" s="10">
        <v>340</v>
      </c>
      <c r="E11" s="10">
        <v>6</v>
      </c>
      <c r="F11" s="10">
        <v>2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1894</v>
      </c>
      <c r="D12" s="10">
        <v>1854</v>
      </c>
      <c r="E12" s="10">
        <v>31</v>
      </c>
      <c r="F12" s="10">
        <v>9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342</v>
      </c>
      <c r="D13" s="10">
        <v>330</v>
      </c>
      <c r="E13" s="10">
        <v>9</v>
      </c>
      <c r="F13" s="10">
        <v>3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383</v>
      </c>
      <c r="D14" s="10">
        <v>375</v>
      </c>
      <c r="E14" s="10">
        <v>6</v>
      </c>
      <c r="F14" s="10">
        <v>2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393</v>
      </c>
      <c r="D15" s="10">
        <v>387</v>
      </c>
      <c r="E15" s="10">
        <v>6</v>
      </c>
      <c r="F15" s="10" t="s">
        <v>265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398</v>
      </c>
      <c r="D16" s="10">
        <v>394</v>
      </c>
      <c r="E16" s="10">
        <v>3</v>
      </c>
      <c r="F16" s="10">
        <v>1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378</v>
      </c>
      <c r="D17" s="10">
        <v>368</v>
      </c>
      <c r="E17" s="10">
        <v>7</v>
      </c>
      <c r="F17" s="10">
        <v>3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1980</v>
      </c>
      <c r="D18" s="10">
        <v>1928</v>
      </c>
      <c r="E18" s="10">
        <v>46</v>
      </c>
      <c r="F18" s="10">
        <v>6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395</v>
      </c>
      <c r="D19" s="10">
        <v>389</v>
      </c>
      <c r="E19" s="10">
        <v>5</v>
      </c>
      <c r="F19" s="10">
        <v>1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405</v>
      </c>
      <c r="D20" s="10">
        <v>397</v>
      </c>
      <c r="E20" s="10">
        <v>6</v>
      </c>
      <c r="F20" s="10">
        <v>2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416</v>
      </c>
      <c r="D21" s="10">
        <v>411</v>
      </c>
      <c r="E21" s="10">
        <v>5</v>
      </c>
      <c r="F21" s="10" t="s">
        <v>265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393</v>
      </c>
      <c r="D22" s="10">
        <v>375</v>
      </c>
      <c r="E22" s="10">
        <v>15</v>
      </c>
      <c r="F22" s="10">
        <v>3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371</v>
      </c>
      <c r="D23" s="10">
        <v>356</v>
      </c>
      <c r="E23" s="10">
        <v>15</v>
      </c>
      <c r="F23" s="10" t="s">
        <v>265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1877</v>
      </c>
      <c r="D24" s="10">
        <v>1558</v>
      </c>
      <c r="E24" s="10">
        <v>309</v>
      </c>
      <c r="F24" s="10">
        <v>10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410</v>
      </c>
      <c r="D25" s="10">
        <v>383</v>
      </c>
      <c r="E25" s="10">
        <v>23</v>
      </c>
      <c r="F25" s="10">
        <v>4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369</v>
      </c>
      <c r="D26" s="10">
        <v>351</v>
      </c>
      <c r="E26" s="10">
        <v>16</v>
      </c>
      <c r="F26" s="10">
        <v>2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340</v>
      </c>
      <c r="D27" s="10">
        <v>302</v>
      </c>
      <c r="E27" s="10">
        <v>38</v>
      </c>
      <c r="F27" s="10" t="s">
        <v>265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377</v>
      </c>
      <c r="D28" s="10">
        <v>281</v>
      </c>
      <c r="E28" s="10">
        <v>94</v>
      </c>
      <c r="F28" s="10">
        <v>2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381</v>
      </c>
      <c r="D29" s="10">
        <v>241</v>
      </c>
      <c r="E29" s="10">
        <v>138</v>
      </c>
      <c r="F29" s="10">
        <v>2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1634</v>
      </c>
      <c r="D30" s="10">
        <v>717</v>
      </c>
      <c r="E30" s="10">
        <v>901</v>
      </c>
      <c r="F30" s="10">
        <v>16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342</v>
      </c>
      <c r="D31" s="10">
        <v>185</v>
      </c>
      <c r="E31" s="10">
        <v>155</v>
      </c>
      <c r="F31" s="10">
        <v>2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337</v>
      </c>
      <c r="D32" s="10">
        <v>169</v>
      </c>
      <c r="E32" s="10">
        <v>165</v>
      </c>
      <c r="F32" s="10">
        <v>3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294</v>
      </c>
      <c r="D33" s="10">
        <v>122</v>
      </c>
      <c r="E33" s="10">
        <v>168</v>
      </c>
      <c r="F33" s="10">
        <v>4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318</v>
      </c>
      <c r="D34" s="10">
        <v>121</v>
      </c>
      <c r="E34" s="10">
        <v>196</v>
      </c>
      <c r="F34" s="10">
        <v>1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343</v>
      </c>
      <c r="D35" s="10">
        <v>120</v>
      </c>
      <c r="E35" s="10">
        <v>217</v>
      </c>
      <c r="F35" s="10">
        <v>6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1756</v>
      </c>
      <c r="D36" s="10">
        <v>408</v>
      </c>
      <c r="E36" s="10">
        <v>1322</v>
      </c>
      <c r="F36" s="10">
        <v>26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389</v>
      </c>
      <c r="D37" s="10">
        <v>105</v>
      </c>
      <c r="E37" s="10">
        <v>277</v>
      </c>
      <c r="F37" s="10">
        <v>7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348</v>
      </c>
      <c r="D38" s="10">
        <v>81</v>
      </c>
      <c r="E38" s="10">
        <v>265</v>
      </c>
      <c r="F38" s="10">
        <v>2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337</v>
      </c>
      <c r="D39" s="10">
        <v>71</v>
      </c>
      <c r="E39" s="10">
        <v>261</v>
      </c>
      <c r="F39" s="10">
        <v>5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338</v>
      </c>
      <c r="D40" s="10">
        <v>74</v>
      </c>
      <c r="E40" s="10">
        <v>257</v>
      </c>
      <c r="F40" s="10">
        <v>7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344</v>
      </c>
      <c r="D41" s="10">
        <v>77</v>
      </c>
      <c r="E41" s="10">
        <v>262</v>
      </c>
      <c r="F41" s="10">
        <v>5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1631</v>
      </c>
      <c r="D42" s="10">
        <v>289</v>
      </c>
      <c r="E42" s="10">
        <v>1314</v>
      </c>
      <c r="F42" s="10">
        <v>28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343</v>
      </c>
      <c r="D43" s="10">
        <v>66</v>
      </c>
      <c r="E43" s="10">
        <v>269</v>
      </c>
      <c r="F43" s="10">
        <v>8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327</v>
      </c>
      <c r="D44" s="10">
        <v>57</v>
      </c>
      <c r="E44" s="10">
        <v>268</v>
      </c>
      <c r="F44" s="10">
        <v>2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315</v>
      </c>
      <c r="D45" s="10">
        <v>57</v>
      </c>
      <c r="E45" s="10">
        <v>254</v>
      </c>
      <c r="F45" s="10">
        <v>4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323</v>
      </c>
      <c r="D46" s="10">
        <v>58</v>
      </c>
      <c r="E46" s="10">
        <v>262</v>
      </c>
      <c r="F46" s="10">
        <v>3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323</v>
      </c>
      <c r="D47" s="10">
        <v>51</v>
      </c>
      <c r="E47" s="10">
        <v>261</v>
      </c>
      <c r="F47" s="10">
        <v>11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1581</v>
      </c>
      <c r="D48" s="10">
        <v>204</v>
      </c>
      <c r="E48" s="10">
        <v>1343</v>
      </c>
      <c r="F48" s="10">
        <v>34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321</v>
      </c>
      <c r="D49" s="10">
        <v>54</v>
      </c>
      <c r="E49" s="10">
        <v>261</v>
      </c>
      <c r="F49" s="10">
        <v>6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324</v>
      </c>
      <c r="D50" s="10">
        <v>40</v>
      </c>
      <c r="E50" s="10">
        <v>274</v>
      </c>
      <c r="F50" s="10">
        <v>10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326</v>
      </c>
      <c r="D51" s="10">
        <v>45</v>
      </c>
      <c r="E51" s="10">
        <v>274</v>
      </c>
      <c r="F51" s="10">
        <v>7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295</v>
      </c>
      <c r="D52" s="10">
        <v>34</v>
      </c>
      <c r="E52" s="10">
        <v>257</v>
      </c>
      <c r="F52" s="10">
        <v>4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315</v>
      </c>
      <c r="D53" s="10">
        <v>31</v>
      </c>
      <c r="E53" s="10">
        <v>277</v>
      </c>
      <c r="F53" s="10">
        <v>7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1677</v>
      </c>
      <c r="D54" s="10">
        <v>175</v>
      </c>
      <c r="E54" s="10">
        <v>1466</v>
      </c>
      <c r="F54" s="10">
        <v>36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352</v>
      </c>
      <c r="D55" s="10">
        <v>43</v>
      </c>
      <c r="E55" s="10">
        <v>301</v>
      </c>
      <c r="F55" s="10">
        <v>8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331</v>
      </c>
      <c r="D56" s="10">
        <v>35</v>
      </c>
      <c r="E56" s="10">
        <v>292</v>
      </c>
      <c r="F56" s="10">
        <v>4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334</v>
      </c>
      <c r="D57" s="10">
        <v>36</v>
      </c>
      <c r="E57" s="10">
        <v>289</v>
      </c>
      <c r="F57" s="10">
        <v>9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340</v>
      </c>
      <c r="D58" s="10">
        <v>45</v>
      </c>
      <c r="E58" s="10">
        <v>286</v>
      </c>
      <c r="F58" s="10">
        <v>9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320</v>
      </c>
      <c r="D59" s="10">
        <v>16</v>
      </c>
      <c r="E59" s="10">
        <v>298</v>
      </c>
      <c r="F59" s="10">
        <v>6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1409</v>
      </c>
      <c r="D60" s="10">
        <v>114</v>
      </c>
      <c r="E60" s="10">
        <v>1264</v>
      </c>
      <c r="F60" s="10">
        <v>31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302</v>
      </c>
      <c r="D61" s="10">
        <v>32</v>
      </c>
      <c r="E61" s="10">
        <v>262</v>
      </c>
      <c r="F61" s="10">
        <v>8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312</v>
      </c>
      <c r="D62" s="10">
        <v>28</v>
      </c>
      <c r="E62" s="10">
        <v>273</v>
      </c>
      <c r="F62" s="10">
        <v>11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286</v>
      </c>
      <c r="D63" s="10">
        <v>20</v>
      </c>
      <c r="E63" s="10">
        <v>265</v>
      </c>
      <c r="F63" s="10">
        <v>1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261</v>
      </c>
      <c r="D64" s="10">
        <v>22</v>
      </c>
      <c r="E64" s="10">
        <v>232</v>
      </c>
      <c r="F64" s="10">
        <v>7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248</v>
      </c>
      <c r="D65" s="10">
        <v>12</v>
      </c>
      <c r="E65" s="10">
        <v>232</v>
      </c>
      <c r="F65" s="10">
        <v>4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1103</v>
      </c>
      <c r="D66" s="10">
        <v>81</v>
      </c>
      <c r="E66" s="10">
        <v>1004</v>
      </c>
      <c r="F66" s="10">
        <v>18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282</v>
      </c>
      <c r="D67" s="10">
        <v>22</v>
      </c>
      <c r="E67" s="10">
        <v>256</v>
      </c>
      <c r="F67" s="10">
        <v>4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242</v>
      </c>
      <c r="D68" s="10">
        <v>16</v>
      </c>
      <c r="E68" s="10">
        <v>223</v>
      </c>
      <c r="F68" s="10">
        <v>3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198</v>
      </c>
      <c r="D69" s="10">
        <v>21</v>
      </c>
      <c r="E69" s="10">
        <v>172</v>
      </c>
      <c r="F69" s="10">
        <v>5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208</v>
      </c>
      <c r="D70" s="10">
        <v>11</v>
      </c>
      <c r="E70" s="10">
        <v>195</v>
      </c>
      <c r="F70" s="10">
        <v>2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173</v>
      </c>
      <c r="D71" s="10">
        <v>11</v>
      </c>
      <c r="E71" s="10">
        <v>158</v>
      </c>
      <c r="F71" s="10">
        <v>4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1003</v>
      </c>
      <c r="D72" s="10">
        <v>51</v>
      </c>
      <c r="E72" s="10">
        <v>927</v>
      </c>
      <c r="F72" s="10">
        <v>25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183</v>
      </c>
      <c r="D73" s="10">
        <v>8</v>
      </c>
      <c r="E73" s="10">
        <v>168</v>
      </c>
      <c r="F73" s="10">
        <v>7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204</v>
      </c>
      <c r="D74" s="10">
        <v>13</v>
      </c>
      <c r="E74" s="10">
        <v>185</v>
      </c>
      <c r="F74" s="10">
        <v>6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227</v>
      </c>
      <c r="D75" s="10">
        <v>10</v>
      </c>
      <c r="E75" s="10">
        <v>210</v>
      </c>
      <c r="F75" s="10">
        <v>7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173</v>
      </c>
      <c r="D76" s="10">
        <v>12</v>
      </c>
      <c r="E76" s="10">
        <v>159</v>
      </c>
      <c r="F76" s="10">
        <v>2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216</v>
      </c>
      <c r="D77" s="10">
        <v>8</v>
      </c>
      <c r="E77" s="10">
        <v>205</v>
      </c>
      <c r="F77" s="10">
        <v>3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876</v>
      </c>
      <c r="D78" s="10">
        <v>52</v>
      </c>
      <c r="E78" s="10">
        <v>796</v>
      </c>
      <c r="F78" s="10">
        <v>28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180</v>
      </c>
      <c r="D79" s="10">
        <v>7</v>
      </c>
      <c r="E79" s="10">
        <v>166</v>
      </c>
      <c r="F79" s="10">
        <v>7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157</v>
      </c>
      <c r="D80" s="10">
        <v>14</v>
      </c>
      <c r="E80" s="10">
        <v>138</v>
      </c>
      <c r="F80" s="10">
        <v>5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189</v>
      </c>
      <c r="D81" s="10">
        <v>10</v>
      </c>
      <c r="E81" s="10">
        <v>175</v>
      </c>
      <c r="F81" s="10">
        <v>4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194</v>
      </c>
      <c r="D82" s="10">
        <v>11</v>
      </c>
      <c r="E82" s="10">
        <v>176</v>
      </c>
      <c r="F82" s="10">
        <v>7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156</v>
      </c>
      <c r="D83" s="10">
        <v>10</v>
      </c>
      <c r="E83" s="10">
        <v>141</v>
      </c>
      <c r="F83" s="10">
        <v>5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844</v>
      </c>
      <c r="D84" s="10">
        <v>60</v>
      </c>
      <c r="E84" s="10">
        <v>755</v>
      </c>
      <c r="F84" s="10">
        <v>29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180</v>
      </c>
      <c r="D85" s="10">
        <v>13</v>
      </c>
      <c r="E85" s="10">
        <v>164</v>
      </c>
      <c r="F85" s="10">
        <v>3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177</v>
      </c>
      <c r="D86" s="10">
        <v>18</v>
      </c>
      <c r="E86" s="10">
        <v>151</v>
      </c>
      <c r="F86" s="10">
        <v>8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175</v>
      </c>
      <c r="D87" s="10">
        <v>13</v>
      </c>
      <c r="E87" s="10">
        <v>156</v>
      </c>
      <c r="F87" s="10">
        <v>6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163</v>
      </c>
      <c r="D88" s="10">
        <v>7</v>
      </c>
      <c r="E88" s="10">
        <v>149</v>
      </c>
      <c r="F88" s="10">
        <v>7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149</v>
      </c>
      <c r="D89" s="10">
        <v>9</v>
      </c>
      <c r="E89" s="10">
        <v>135</v>
      </c>
      <c r="F89" s="10">
        <v>5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696</v>
      </c>
      <c r="D90" s="10">
        <v>41</v>
      </c>
      <c r="E90" s="10">
        <v>625</v>
      </c>
      <c r="F90" s="10">
        <v>30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166</v>
      </c>
      <c r="D91" s="10">
        <v>14</v>
      </c>
      <c r="E91" s="10">
        <v>147</v>
      </c>
      <c r="F91" s="10">
        <v>5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122</v>
      </c>
      <c r="D92" s="10">
        <v>8</v>
      </c>
      <c r="E92" s="10">
        <v>109</v>
      </c>
      <c r="F92" s="10">
        <v>5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137</v>
      </c>
      <c r="D93" s="10">
        <v>6</v>
      </c>
      <c r="E93" s="10">
        <v>124</v>
      </c>
      <c r="F93" s="10">
        <v>7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138</v>
      </c>
      <c r="D94" s="10">
        <v>7</v>
      </c>
      <c r="E94" s="10">
        <v>124</v>
      </c>
      <c r="F94" s="10">
        <v>7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133</v>
      </c>
      <c r="D95" s="10">
        <v>6</v>
      </c>
      <c r="E95" s="10">
        <v>121</v>
      </c>
      <c r="F95" s="10">
        <v>6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500</v>
      </c>
      <c r="D96" s="10">
        <v>30</v>
      </c>
      <c r="E96" s="10">
        <v>442</v>
      </c>
      <c r="F96" s="10">
        <v>28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106</v>
      </c>
      <c r="D97" s="10">
        <v>6</v>
      </c>
      <c r="E97" s="10">
        <v>95</v>
      </c>
      <c r="F97" s="10">
        <v>5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117</v>
      </c>
      <c r="D98" s="10">
        <v>8</v>
      </c>
      <c r="E98" s="10">
        <v>100</v>
      </c>
      <c r="F98" s="10">
        <v>9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103</v>
      </c>
      <c r="D99" s="10">
        <v>2</v>
      </c>
      <c r="E99" s="10">
        <v>99</v>
      </c>
      <c r="F99" s="10">
        <v>2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93</v>
      </c>
      <c r="D100" s="10">
        <v>7</v>
      </c>
      <c r="E100" s="10">
        <v>79</v>
      </c>
      <c r="F100" s="10">
        <v>7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81</v>
      </c>
      <c r="D101" s="10">
        <v>7</v>
      </c>
      <c r="E101" s="10">
        <v>69</v>
      </c>
      <c r="F101" s="10">
        <v>5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289</v>
      </c>
      <c r="D102" s="10">
        <v>6</v>
      </c>
      <c r="E102" s="10">
        <v>264</v>
      </c>
      <c r="F102" s="10">
        <v>19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72</v>
      </c>
      <c r="D103" s="10">
        <v>1</v>
      </c>
      <c r="E103" s="10">
        <v>67</v>
      </c>
      <c r="F103" s="10">
        <v>4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54</v>
      </c>
      <c r="D104" s="10">
        <v>1</v>
      </c>
      <c r="E104" s="10">
        <v>48</v>
      </c>
      <c r="F104" s="10">
        <v>5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64</v>
      </c>
      <c r="D105" s="10" t="s">
        <v>265</v>
      </c>
      <c r="E105" s="10">
        <v>62</v>
      </c>
      <c r="F105" s="10">
        <v>2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49</v>
      </c>
      <c r="D106" s="10">
        <v>2</v>
      </c>
      <c r="E106" s="10">
        <v>43</v>
      </c>
      <c r="F106" s="10">
        <v>4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50</v>
      </c>
      <c r="D107" s="10">
        <v>2</v>
      </c>
      <c r="E107" s="10">
        <v>44</v>
      </c>
      <c r="F107" s="10">
        <v>4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182</v>
      </c>
      <c r="D108" s="10">
        <v>6</v>
      </c>
      <c r="E108" s="10">
        <v>166</v>
      </c>
      <c r="F108" s="10">
        <v>10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49</v>
      </c>
      <c r="D109" s="10">
        <v>2</v>
      </c>
      <c r="E109" s="10">
        <v>45</v>
      </c>
      <c r="F109" s="10">
        <v>2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39</v>
      </c>
      <c r="D110" s="10">
        <v>1</v>
      </c>
      <c r="E110" s="10">
        <v>36</v>
      </c>
      <c r="F110" s="10">
        <v>2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31</v>
      </c>
      <c r="D111" s="10" t="s">
        <v>265</v>
      </c>
      <c r="E111" s="10">
        <v>29</v>
      </c>
      <c r="F111" s="10">
        <v>2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28</v>
      </c>
      <c r="D112" s="10" t="s">
        <v>265</v>
      </c>
      <c r="E112" s="10">
        <v>26</v>
      </c>
      <c r="F112" s="10">
        <v>2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35</v>
      </c>
      <c r="D113" s="10">
        <v>3</v>
      </c>
      <c r="E113" s="10">
        <v>30</v>
      </c>
      <c r="F113" s="10">
        <v>2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128</v>
      </c>
      <c r="D114" s="10">
        <v>10</v>
      </c>
      <c r="E114" s="10">
        <v>110</v>
      </c>
      <c r="F114" s="10">
        <v>8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11492</v>
      </c>
      <c r="D115" s="3">
        <v>4459</v>
      </c>
      <c r="E115" s="3">
        <v>6505</v>
      </c>
      <c r="F115" s="3">
        <v>528</v>
      </c>
    </row>
    <row r="116" spans="1:11" ht="12" customHeight="1">
      <c r="A116" s="33" t="s">
        <v>254</v>
      </c>
      <c r="B116" s="1" t="s">
        <v>8</v>
      </c>
      <c r="C116" s="10">
        <v>776</v>
      </c>
      <c r="D116" s="10">
        <v>416</v>
      </c>
      <c r="E116" s="10">
        <v>31</v>
      </c>
      <c r="F116" s="10">
        <v>329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125</v>
      </c>
      <c r="D117" s="10">
        <v>11</v>
      </c>
      <c r="E117" s="10">
        <v>5</v>
      </c>
      <c r="F117" s="10">
        <v>109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145</v>
      </c>
      <c r="D118" s="10">
        <v>27</v>
      </c>
      <c r="E118" s="10">
        <v>15</v>
      </c>
      <c r="F118" s="10">
        <v>103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168</v>
      </c>
      <c r="D119" s="10">
        <v>62</v>
      </c>
      <c r="E119" s="10">
        <v>6</v>
      </c>
      <c r="F119" s="10">
        <v>100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160</v>
      </c>
      <c r="D120" s="10">
        <v>140</v>
      </c>
      <c r="E120" s="10">
        <v>4</v>
      </c>
      <c r="F120" s="10">
        <v>16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178</v>
      </c>
      <c r="D121" s="10">
        <v>176</v>
      </c>
      <c r="E121" s="10">
        <v>1</v>
      </c>
      <c r="F121" s="10">
        <v>1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931</v>
      </c>
      <c r="D122" s="10">
        <v>915</v>
      </c>
      <c r="E122" s="10">
        <v>15</v>
      </c>
      <c r="F122" s="10">
        <v>1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175</v>
      </c>
      <c r="D123" s="10">
        <v>170</v>
      </c>
      <c r="E123" s="10">
        <v>5</v>
      </c>
      <c r="F123" s="10" t="s">
        <v>265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183</v>
      </c>
      <c r="D124" s="10">
        <v>180</v>
      </c>
      <c r="E124" s="10">
        <v>3</v>
      </c>
      <c r="F124" s="10" t="s">
        <v>265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185</v>
      </c>
      <c r="D125" s="10">
        <v>183</v>
      </c>
      <c r="E125" s="10">
        <v>2</v>
      </c>
      <c r="F125" s="10" t="s">
        <v>265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185</v>
      </c>
      <c r="D126" s="10">
        <v>184</v>
      </c>
      <c r="E126" s="10">
        <v>1</v>
      </c>
      <c r="F126" s="10" t="s">
        <v>265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203</v>
      </c>
      <c r="D127" s="10">
        <v>198</v>
      </c>
      <c r="E127" s="10">
        <v>4</v>
      </c>
      <c r="F127" s="10">
        <v>1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960</v>
      </c>
      <c r="D128" s="10">
        <v>944</v>
      </c>
      <c r="E128" s="10">
        <v>13</v>
      </c>
      <c r="F128" s="10">
        <v>3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206</v>
      </c>
      <c r="D129" s="10">
        <v>204</v>
      </c>
      <c r="E129" s="10">
        <v>2</v>
      </c>
      <c r="F129" s="10" t="s">
        <v>265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199</v>
      </c>
      <c r="D130" s="10">
        <v>197</v>
      </c>
      <c r="E130" s="10">
        <v>1</v>
      </c>
      <c r="F130" s="10">
        <v>1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185</v>
      </c>
      <c r="D131" s="10">
        <v>183</v>
      </c>
      <c r="E131" s="10">
        <v>2</v>
      </c>
      <c r="F131" s="10" t="s">
        <v>265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192</v>
      </c>
      <c r="D132" s="10">
        <v>187</v>
      </c>
      <c r="E132" s="10">
        <v>3</v>
      </c>
      <c r="F132" s="10">
        <v>2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178</v>
      </c>
      <c r="D133" s="10">
        <v>173</v>
      </c>
      <c r="E133" s="10">
        <v>5</v>
      </c>
      <c r="F133" s="10" t="s">
        <v>265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957</v>
      </c>
      <c r="D134" s="10">
        <v>822</v>
      </c>
      <c r="E134" s="10">
        <v>131</v>
      </c>
      <c r="F134" s="10">
        <v>4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202</v>
      </c>
      <c r="D135" s="10">
        <v>188</v>
      </c>
      <c r="E135" s="10">
        <v>12</v>
      </c>
      <c r="F135" s="10">
        <v>2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200</v>
      </c>
      <c r="D136" s="10">
        <v>194</v>
      </c>
      <c r="E136" s="10">
        <v>5</v>
      </c>
      <c r="F136" s="10">
        <v>1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181</v>
      </c>
      <c r="D137" s="10">
        <v>160</v>
      </c>
      <c r="E137" s="10">
        <v>21</v>
      </c>
      <c r="F137" s="10" t="s">
        <v>265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174</v>
      </c>
      <c r="D138" s="10">
        <v>138</v>
      </c>
      <c r="E138" s="10">
        <v>35</v>
      </c>
      <c r="F138" s="10">
        <v>1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200</v>
      </c>
      <c r="D139" s="10">
        <v>142</v>
      </c>
      <c r="E139" s="10">
        <v>58</v>
      </c>
      <c r="F139" s="10" t="s">
        <v>265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830</v>
      </c>
      <c r="D140" s="10">
        <v>441</v>
      </c>
      <c r="E140" s="10">
        <v>381</v>
      </c>
      <c r="F140" s="10">
        <v>8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181</v>
      </c>
      <c r="D141" s="10">
        <v>114</v>
      </c>
      <c r="E141" s="10">
        <v>65</v>
      </c>
      <c r="F141" s="10">
        <v>2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182</v>
      </c>
      <c r="D142" s="10">
        <v>114</v>
      </c>
      <c r="E142" s="10">
        <v>66</v>
      </c>
      <c r="F142" s="10">
        <v>2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130</v>
      </c>
      <c r="D143" s="10">
        <v>65</v>
      </c>
      <c r="E143" s="10">
        <v>63</v>
      </c>
      <c r="F143" s="10">
        <v>2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156</v>
      </c>
      <c r="D144" s="10">
        <v>77</v>
      </c>
      <c r="E144" s="10">
        <v>78</v>
      </c>
      <c r="F144" s="10">
        <v>1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181</v>
      </c>
      <c r="D145" s="10">
        <v>71</v>
      </c>
      <c r="E145" s="10">
        <v>109</v>
      </c>
      <c r="F145" s="10">
        <v>1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893</v>
      </c>
      <c r="D146" s="10">
        <v>264</v>
      </c>
      <c r="E146" s="10">
        <v>620</v>
      </c>
      <c r="F146" s="10">
        <v>9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220</v>
      </c>
      <c r="D147" s="10">
        <v>72</v>
      </c>
      <c r="E147" s="10">
        <v>144</v>
      </c>
      <c r="F147" s="10">
        <v>4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181</v>
      </c>
      <c r="D148" s="10">
        <v>45</v>
      </c>
      <c r="E148" s="10">
        <v>136</v>
      </c>
      <c r="F148" s="10" t="s">
        <v>265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152</v>
      </c>
      <c r="D149" s="10">
        <v>54</v>
      </c>
      <c r="E149" s="10">
        <v>96</v>
      </c>
      <c r="F149" s="10">
        <v>2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165</v>
      </c>
      <c r="D150" s="10">
        <v>43</v>
      </c>
      <c r="E150" s="10">
        <v>120</v>
      </c>
      <c r="F150" s="10">
        <v>2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175</v>
      </c>
      <c r="D151" s="10">
        <v>50</v>
      </c>
      <c r="E151" s="10">
        <v>124</v>
      </c>
      <c r="F151" s="10">
        <v>1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835</v>
      </c>
      <c r="D152" s="10">
        <v>174</v>
      </c>
      <c r="E152" s="10">
        <v>645</v>
      </c>
      <c r="F152" s="10">
        <v>16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181</v>
      </c>
      <c r="D153" s="10">
        <v>41</v>
      </c>
      <c r="E153" s="10">
        <v>134</v>
      </c>
      <c r="F153" s="10">
        <v>6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172</v>
      </c>
      <c r="D154" s="10">
        <v>35</v>
      </c>
      <c r="E154" s="10">
        <v>136</v>
      </c>
      <c r="F154" s="10">
        <v>1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159</v>
      </c>
      <c r="D155" s="10">
        <v>32</v>
      </c>
      <c r="E155" s="10">
        <v>126</v>
      </c>
      <c r="F155" s="10">
        <v>1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165</v>
      </c>
      <c r="D156" s="10">
        <v>36</v>
      </c>
      <c r="E156" s="10">
        <v>126</v>
      </c>
      <c r="F156" s="10">
        <v>3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158</v>
      </c>
      <c r="D157" s="10">
        <v>30</v>
      </c>
      <c r="E157" s="10">
        <v>123</v>
      </c>
      <c r="F157" s="10">
        <v>5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806</v>
      </c>
      <c r="D158" s="10">
        <v>120</v>
      </c>
      <c r="E158" s="10">
        <v>674</v>
      </c>
      <c r="F158" s="10">
        <v>12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171</v>
      </c>
      <c r="D159" s="10">
        <v>38</v>
      </c>
      <c r="E159" s="10">
        <v>130</v>
      </c>
      <c r="F159" s="10">
        <v>3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163</v>
      </c>
      <c r="D160" s="10">
        <v>19</v>
      </c>
      <c r="E160" s="10">
        <v>142</v>
      </c>
      <c r="F160" s="10">
        <v>2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164</v>
      </c>
      <c r="D161" s="10">
        <v>26</v>
      </c>
      <c r="E161" s="10">
        <v>136</v>
      </c>
      <c r="F161" s="10">
        <v>2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156</v>
      </c>
      <c r="D162" s="10">
        <v>20</v>
      </c>
      <c r="E162" s="10">
        <v>134</v>
      </c>
      <c r="F162" s="10">
        <v>2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152</v>
      </c>
      <c r="D163" s="10">
        <v>17</v>
      </c>
      <c r="E163" s="10">
        <v>132</v>
      </c>
      <c r="F163" s="10">
        <v>3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845</v>
      </c>
      <c r="D164" s="10">
        <v>94</v>
      </c>
      <c r="E164" s="10">
        <v>732</v>
      </c>
      <c r="F164" s="10">
        <v>19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194</v>
      </c>
      <c r="D165" s="10">
        <v>20</v>
      </c>
      <c r="E165" s="10">
        <v>170</v>
      </c>
      <c r="F165" s="10">
        <v>4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171</v>
      </c>
      <c r="D166" s="10">
        <v>21</v>
      </c>
      <c r="E166" s="10">
        <v>147</v>
      </c>
      <c r="F166" s="10">
        <v>3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157</v>
      </c>
      <c r="D167" s="10">
        <v>18</v>
      </c>
      <c r="E167" s="10">
        <v>133</v>
      </c>
      <c r="F167" s="10">
        <v>6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153</v>
      </c>
      <c r="D168" s="10">
        <v>25</v>
      </c>
      <c r="E168" s="10">
        <v>124</v>
      </c>
      <c r="F168" s="10">
        <v>4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170</v>
      </c>
      <c r="D169" s="10">
        <v>10</v>
      </c>
      <c r="E169" s="10">
        <v>158</v>
      </c>
      <c r="F169" s="10">
        <v>2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706</v>
      </c>
      <c r="D170" s="10">
        <v>72</v>
      </c>
      <c r="E170" s="10">
        <v>618</v>
      </c>
      <c r="F170" s="10">
        <v>16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162</v>
      </c>
      <c r="D171" s="10">
        <v>22</v>
      </c>
      <c r="E171" s="10">
        <v>136</v>
      </c>
      <c r="F171" s="10">
        <v>4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155</v>
      </c>
      <c r="D172" s="10">
        <v>18</v>
      </c>
      <c r="E172" s="10">
        <v>131</v>
      </c>
      <c r="F172" s="10">
        <v>6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143</v>
      </c>
      <c r="D173" s="10">
        <v>11</v>
      </c>
      <c r="E173" s="10">
        <v>131</v>
      </c>
      <c r="F173" s="10">
        <v>1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134</v>
      </c>
      <c r="D174" s="10">
        <v>11</v>
      </c>
      <c r="E174" s="10">
        <v>119</v>
      </c>
      <c r="F174" s="10">
        <v>4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112</v>
      </c>
      <c r="D175" s="10">
        <v>10</v>
      </c>
      <c r="E175" s="10">
        <v>101</v>
      </c>
      <c r="F175" s="10">
        <v>1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571</v>
      </c>
      <c r="D176" s="10">
        <v>51</v>
      </c>
      <c r="E176" s="10">
        <v>507</v>
      </c>
      <c r="F176" s="10">
        <v>13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145</v>
      </c>
      <c r="D177" s="10">
        <v>15</v>
      </c>
      <c r="E177" s="10">
        <v>126</v>
      </c>
      <c r="F177" s="10">
        <v>4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121</v>
      </c>
      <c r="D178" s="10">
        <v>10</v>
      </c>
      <c r="E178" s="10">
        <v>111</v>
      </c>
      <c r="F178" s="10" t="s">
        <v>265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100</v>
      </c>
      <c r="D179" s="10">
        <v>10</v>
      </c>
      <c r="E179" s="10">
        <v>86</v>
      </c>
      <c r="F179" s="10">
        <v>4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106</v>
      </c>
      <c r="D180" s="10">
        <v>10</v>
      </c>
      <c r="E180" s="10">
        <v>94</v>
      </c>
      <c r="F180" s="10">
        <v>2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99</v>
      </c>
      <c r="D181" s="10">
        <v>6</v>
      </c>
      <c r="E181" s="10">
        <v>90</v>
      </c>
      <c r="F181" s="10">
        <v>3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495</v>
      </c>
      <c r="D182" s="10">
        <v>30</v>
      </c>
      <c r="E182" s="10">
        <v>452</v>
      </c>
      <c r="F182" s="10">
        <v>13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91</v>
      </c>
      <c r="D183" s="10">
        <v>4</v>
      </c>
      <c r="E183" s="10">
        <v>83</v>
      </c>
      <c r="F183" s="10">
        <v>4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109</v>
      </c>
      <c r="D184" s="10">
        <v>8</v>
      </c>
      <c r="E184" s="10">
        <v>99</v>
      </c>
      <c r="F184" s="10">
        <v>2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111</v>
      </c>
      <c r="D185" s="10">
        <v>8</v>
      </c>
      <c r="E185" s="10">
        <v>99</v>
      </c>
      <c r="F185" s="10">
        <v>4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82</v>
      </c>
      <c r="D186" s="10">
        <v>6</v>
      </c>
      <c r="E186" s="10">
        <v>75</v>
      </c>
      <c r="F186" s="10">
        <v>1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102</v>
      </c>
      <c r="D187" s="10">
        <v>4</v>
      </c>
      <c r="E187" s="10">
        <v>96</v>
      </c>
      <c r="F187" s="10">
        <v>2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457</v>
      </c>
      <c r="D188" s="10">
        <v>30</v>
      </c>
      <c r="E188" s="10">
        <v>412</v>
      </c>
      <c r="F188" s="10">
        <v>15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92</v>
      </c>
      <c r="D189" s="10">
        <v>4</v>
      </c>
      <c r="E189" s="10">
        <v>85</v>
      </c>
      <c r="F189" s="10">
        <v>3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88</v>
      </c>
      <c r="D190" s="10">
        <v>10</v>
      </c>
      <c r="E190" s="10">
        <v>75</v>
      </c>
      <c r="F190" s="10">
        <v>3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100</v>
      </c>
      <c r="D191" s="10">
        <v>8</v>
      </c>
      <c r="E191" s="10">
        <v>91</v>
      </c>
      <c r="F191" s="10">
        <v>1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96</v>
      </c>
      <c r="D192" s="10">
        <v>4</v>
      </c>
      <c r="E192" s="10">
        <v>87</v>
      </c>
      <c r="F192" s="10">
        <v>5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81</v>
      </c>
      <c r="D193" s="10">
        <v>4</v>
      </c>
      <c r="E193" s="10">
        <v>74</v>
      </c>
      <c r="F193" s="10">
        <v>3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439</v>
      </c>
      <c r="D194" s="10">
        <v>39</v>
      </c>
      <c r="E194" s="10">
        <v>384</v>
      </c>
      <c r="F194" s="10">
        <v>16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91</v>
      </c>
      <c r="D195" s="10">
        <v>9</v>
      </c>
      <c r="E195" s="10">
        <v>80</v>
      </c>
      <c r="F195" s="10">
        <v>2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93</v>
      </c>
      <c r="D196" s="10">
        <v>12</v>
      </c>
      <c r="E196" s="10">
        <v>78</v>
      </c>
      <c r="F196" s="10">
        <v>3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93</v>
      </c>
      <c r="D197" s="10">
        <v>7</v>
      </c>
      <c r="E197" s="10">
        <v>81</v>
      </c>
      <c r="F197" s="10">
        <v>5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82</v>
      </c>
      <c r="D198" s="10">
        <v>5</v>
      </c>
      <c r="E198" s="10">
        <v>74</v>
      </c>
      <c r="F198" s="10">
        <v>3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80</v>
      </c>
      <c r="D199" s="10">
        <v>6</v>
      </c>
      <c r="E199" s="10">
        <v>71</v>
      </c>
      <c r="F199" s="10">
        <v>3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354</v>
      </c>
      <c r="D200" s="10">
        <v>19</v>
      </c>
      <c r="E200" s="10">
        <v>319</v>
      </c>
      <c r="F200" s="10">
        <v>16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72</v>
      </c>
      <c r="D201" s="10">
        <v>3</v>
      </c>
      <c r="E201" s="10">
        <v>67</v>
      </c>
      <c r="F201" s="10">
        <v>2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60</v>
      </c>
      <c r="D202" s="10">
        <v>4</v>
      </c>
      <c r="E202" s="10">
        <v>54</v>
      </c>
      <c r="F202" s="10">
        <v>2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84</v>
      </c>
      <c r="D203" s="10">
        <v>4</v>
      </c>
      <c r="E203" s="10">
        <v>75</v>
      </c>
      <c r="F203" s="10">
        <v>5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67</v>
      </c>
      <c r="D204" s="10">
        <v>4</v>
      </c>
      <c r="E204" s="10">
        <v>59</v>
      </c>
      <c r="F204" s="10">
        <v>4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71</v>
      </c>
      <c r="D205" s="10">
        <v>4</v>
      </c>
      <c r="E205" s="10">
        <v>64</v>
      </c>
      <c r="F205" s="10">
        <v>3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280</v>
      </c>
      <c r="D206" s="10">
        <v>15</v>
      </c>
      <c r="E206" s="10">
        <v>252</v>
      </c>
      <c r="F206" s="10">
        <v>13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57</v>
      </c>
      <c r="D207" s="10">
        <v>4</v>
      </c>
      <c r="E207" s="10">
        <v>51</v>
      </c>
      <c r="F207" s="10">
        <v>2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63</v>
      </c>
      <c r="D208" s="10">
        <v>4</v>
      </c>
      <c r="E208" s="10">
        <v>55</v>
      </c>
      <c r="F208" s="10">
        <v>4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62</v>
      </c>
      <c r="D209" s="10" t="s">
        <v>265</v>
      </c>
      <c r="E209" s="10">
        <v>61</v>
      </c>
      <c r="F209" s="10">
        <v>1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49</v>
      </c>
      <c r="D210" s="10">
        <v>3</v>
      </c>
      <c r="E210" s="10">
        <v>44</v>
      </c>
      <c r="F210" s="10">
        <v>2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49</v>
      </c>
      <c r="D211" s="10">
        <v>4</v>
      </c>
      <c r="E211" s="10">
        <v>41</v>
      </c>
      <c r="F211" s="10">
        <v>4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164</v>
      </c>
      <c r="D212" s="10">
        <v>4</v>
      </c>
      <c r="E212" s="10">
        <v>148</v>
      </c>
      <c r="F212" s="10">
        <v>12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35</v>
      </c>
      <c r="D213" s="10">
        <v>1</v>
      </c>
      <c r="E213" s="10">
        <v>33</v>
      </c>
      <c r="F213" s="10">
        <v>1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32</v>
      </c>
      <c r="D214" s="10" t="s">
        <v>265</v>
      </c>
      <c r="E214" s="10">
        <v>29</v>
      </c>
      <c r="F214" s="10">
        <v>3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34</v>
      </c>
      <c r="D215" s="10" t="s">
        <v>265</v>
      </c>
      <c r="E215" s="10">
        <v>33</v>
      </c>
      <c r="F215" s="10">
        <v>1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31</v>
      </c>
      <c r="D216" s="10">
        <v>2</v>
      </c>
      <c r="E216" s="10">
        <v>25</v>
      </c>
      <c r="F216" s="10">
        <v>4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32</v>
      </c>
      <c r="D217" s="10">
        <v>1</v>
      </c>
      <c r="E217" s="10">
        <v>28</v>
      </c>
      <c r="F217" s="10">
        <v>3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123</v>
      </c>
      <c r="D218" s="10">
        <v>5</v>
      </c>
      <c r="E218" s="10">
        <v>109</v>
      </c>
      <c r="F218" s="10">
        <v>9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28</v>
      </c>
      <c r="D219" s="10">
        <v>1</v>
      </c>
      <c r="E219" s="10">
        <v>25</v>
      </c>
      <c r="F219" s="10">
        <v>2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30</v>
      </c>
      <c r="D220" s="10">
        <v>1</v>
      </c>
      <c r="E220" s="10">
        <v>27</v>
      </c>
      <c r="F220" s="10">
        <v>2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21</v>
      </c>
      <c r="D221" s="10" t="s">
        <v>265</v>
      </c>
      <c r="E221" s="10">
        <v>20</v>
      </c>
      <c r="F221" s="10">
        <v>1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20</v>
      </c>
      <c r="D222" s="10" t="s">
        <v>265</v>
      </c>
      <c r="E222" s="10">
        <v>18</v>
      </c>
      <c r="F222" s="10">
        <v>2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24</v>
      </c>
      <c r="D223" s="10">
        <v>3</v>
      </c>
      <c r="E223" s="10">
        <v>19</v>
      </c>
      <c r="F223" s="10">
        <v>2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70</v>
      </c>
      <c r="D224" s="10">
        <v>4</v>
      </c>
      <c r="E224" s="10">
        <v>62</v>
      </c>
      <c r="F224" s="10">
        <v>4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11161</v>
      </c>
      <c r="D225" s="3">
        <v>3997</v>
      </c>
      <c r="E225" s="3">
        <v>6658</v>
      </c>
      <c r="F225" s="3">
        <v>506</v>
      </c>
    </row>
    <row r="226" spans="1:11" ht="12" customHeight="1">
      <c r="A226" s="33" t="s">
        <v>254</v>
      </c>
      <c r="B226" s="1" t="s">
        <v>8</v>
      </c>
      <c r="C226" s="10">
        <v>817</v>
      </c>
      <c r="D226" s="10">
        <v>456</v>
      </c>
      <c r="E226" s="10">
        <v>47</v>
      </c>
      <c r="F226" s="10">
        <v>314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128</v>
      </c>
      <c r="D227" s="10">
        <v>20</v>
      </c>
      <c r="E227" s="10">
        <v>12</v>
      </c>
      <c r="F227" s="10">
        <v>96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138</v>
      </c>
      <c r="D228" s="10">
        <v>21</v>
      </c>
      <c r="E228" s="10">
        <v>12</v>
      </c>
      <c r="F228" s="10">
        <v>105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189</v>
      </c>
      <c r="D229" s="10">
        <v>87</v>
      </c>
      <c r="E229" s="10">
        <v>11</v>
      </c>
      <c r="F229" s="10">
        <v>91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192</v>
      </c>
      <c r="D230" s="10">
        <v>164</v>
      </c>
      <c r="E230" s="10">
        <v>7</v>
      </c>
      <c r="F230" s="10">
        <v>21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170</v>
      </c>
      <c r="D231" s="10">
        <v>164</v>
      </c>
      <c r="E231" s="10">
        <v>5</v>
      </c>
      <c r="F231" s="10">
        <v>1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963</v>
      </c>
      <c r="D232" s="10">
        <v>939</v>
      </c>
      <c r="E232" s="10">
        <v>16</v>
      </c>
      <c r="F232" s="10">
        <v>8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167</v>
      </c>
      <c r="D233" s="10">
        <v>160</v>
      </c>
      <c r="E233" s="10">
        <v>4</v>
      </c>
      <c r="F233" s="10">
        <v>3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200</v>
      </c>
      <c r="D234" s="10">
        <v>195</v>
      </c>
      <c r="E234" s="10">
        <v>3</v>
      </c>
      <c r="F234" s="10">
        <v>2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208</v>
      </c>
      <c r="D235" s="10">
        <v>204</v>
      </c>
      <c r="E235" s="10">
        <v>4</v>
      </c>
      <c r="F235" s="10" t="s">
        <v>265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213</v>
      </c>
      <c r="D236" s="10">
        <v>210</v>
      </c>
      <c r="E236" s="10">
        <v>2</v>
      </c>
      <c r="F236" s="10">
        <v>1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175</v>
      </c>
      <c r="D237" s="10">
        <v>170</v>
      </c>
      <c r="E237" s="10">
        <v>3</v>
      </c>
      <c r="F237" s="10">
        <v>2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1020</v>
      </c>
      <c r="D238" s="10">
        <v>984</v>
      </c>
      <c r="E238" s="10">
        <v>33</v>
      </c>
      <c r="F238" s="10">
        <v>3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189</v>
      </c>
      <c r="D239" s="10">
        <v>185</v>
      </c>
      <c r="E239" s="10">
        <v>3</v>
      </c>
      <c r="F239" s="10">
        <v>1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206</v>
      </c>
      <c r="D240" s="10">
        <v>200</v>
      </c>
      <c r="E240" s="10">
        <v>5</v>
      </c>
      <c r="F240" s="10">
        <v>1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231</v>
      </c>
      <c r="D241" s="10">
        <v>228</v>
      </c>
      <c r="E241" s="10">
        <v>3</v>
      </c>
      <c r="F241" s="10" t="s">
        <v>265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201</v>
      </c>
      <c r="D242" s="10">
        <v>188</v>
      </c>
      <c r="E242" s="10">
        <v>12</v>
      </c>
      <c r="F242" s="10">
        <v>1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193</v>
      </c>
      <c r="D243" s="10">
        <v>183</v>
      </c>
      <c r="E243" s="10">
        <v>10</v>
      </c>
      <c r="F243" s="10" t="s">
        <v>265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920</v>
      </c>
      <c r="D244" s="10">
        <v>736</v>
      </c>
      <c r="E244" s="10">
        <v>178</v>
      </c>
      <c r="F244" s="10">
        <v>6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208</v>
      </c>
      <c r="D245" s="10">
        <v>195</v>
      </c>
      <c r="E245" s="10">
        <v>11</v>
      </c>
      <c r="F245" s="10">
        <v>2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169</v>
      </c>
      <c r="D246" s="10">
        <v>157</v>
      </c>
      <c r="E246" s="10">
        <v>11</v>
      </c>
      <c r="F246" s="10">
        <v>1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159</v>
      </c>
      <c r="D247" s="10">
        <v>142</v>
      </c>
      <c r="E247" s="10">
        <v>17</v>
      </c>
      <c r="F247" s="10" t="s">
        <v>265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203</v>
      </c>
      <c r="D248" s="10">
        <v>143</v>
      </c>
      <c r="E248" s="10">
        <v>59</v>
      </c>
      <c r="F248" s="10">
        <v>1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181</v>
      </c>
      <c r="D249" s="10">
        <v>99</v>
      </c>
      <c r="E249" s="10">
        <v>80</v>
      </c>
      <c r="F249" s="10">
        <v>2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804</v>
      </c>
      <c r="D250" s="10">
        <v>276</v>
      </c>
      <c r="E250" s="10">
        <v>520</v>
      </c>
      <c r="F250" s="10">
        <v>8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161</v>
      </c>
      <c r="D251" s="10">
        <v>71</v>
      </c>
      <c r="E251" s="10">
        <v>90</v>
      </c>
      <c r="F251" s="10" t="s">
        <v>265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155</v>
      </c>
      <c r="D252" s="10">
        <v>55</v>
      </c>
      <c r="E252" s="10">
        <v>99</v>
      </c>
      <c r="F252" s="10">
        <v>1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164</v>
      </c>
      <c r="D253" s="10">
        <v>57</v>
      </c>
      <c r="E253" s="10">
        <v>105</v>
      </c>
      <c r="F253" s="10">
        <v>2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162</v>
      </c>
      <c r="D254" s="10">
        <v>44</v>
      </c>
      <c r="E254" s="10">
        <v>118</v>
      </c>
      <c r="F254" s="10" t="s">
        <v>265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162</v>
      </c>
      <c r="D255" s="10">
        <v>49</v>
      </c>
      <c r="E255" s="10">
        <v>108</v>
      </c>
      <c r="F255" s="10">
        <v>5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863</v>
      </c>
      <c r="D256" s="10">
        <v>144</v>
      </c>
      <c r="E256" s="10">
        <v>702</v>
      </c>
      <c r="F256" s="10">
        <v>17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169</v>
      </c>
      <c r="D257" s="10">
        <v>33</v>
      </c>
      <c r="E257" s="10">
        <v>133</v>
      </c>
      <c r="F257" s="10">
        <v>3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167</v>
      </c>
      <c r="D258" s="10">
        <v>36</v>
      </c>
      <c r="E258" s="10">
        <v>129</v>
      </c>
      <c r="F258" s="10">
        <v>2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185</v>
      </c>
      <c r="D259" s="10">
        <v>17</v>
      </c>
      <c r="E259" s="10">
        <v>165</v>
      </c>
      <c r="F259" s="10">
        <v>3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173</v>
      </c>
      <c r="D260" s="10">
        <v>31</v>
      </c>
      <c r="E260" s="10">
        <v>137</v>
      </c>
      <c r="F260" s="10">
        <v>5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169</v>
      </c>
      <c r="D261" s="10">
        <v>27</v>
      </c>
      <c r="E261" s="10">
        <v>138</v>
      </c>
      <c r="F261" s="10">
        <v>4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796</v>
      </c>
      <c r="D262" s="10">
        <v>115</v>
      </c>
      <c r="E262" s="10">
        <v>669</v>
      </c>
      <c r="F262" s="10">
        <v>12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162</v>
      </c>
      <c r="D263" s="10">
        <v>25</v>
      </c>
      <c r="E263" s="10">
        <v>135</v>
      </c>
      <c r="F263" s="10">
        <v>2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155</v>
      </c>
      <c r="D264" s="10">
        <v>22</v>
      </c>
      <c r="E264" s="10">
        <v>132</v>
      </c>
      <c r="F264" s="10">
        <v>1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156</v>
      </c>
      <c r="D265" s="10">
        <v>25</v>
      </c>
      <c r="E265" s="10">
        <v>128</v>
      </c>
      <c r="F265" s="10">
        <v>3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158</v>
      </c>
      <c r="D266" s="10">
        <v>22</v>
      </c>
      <c r="E266" s="10">
        <v>136</v>
      </c>
      <c r="F266" s="10" t="s">
        <v>265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165</v>
      </c>
      <c r="D267" s="10">
        <v>21</v>
      </c>
      <c r="E267" s="10">
        <v>138</v>
      </c>
      <c r="F267" s="10">
        <v>6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775</v>
      </c>
      <c r="D268" s="10">
        <v>84</v>
      </c>
      <c r="E268" s="10">
        <v>669</v>
      </c>
      <c r="F268" s="10">
        <v>22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150</v>
      </c>
      <c r="D269" s="10">
        <v>16</v>
      </c>
      <c r="E269" s="10">
        <v>131</v>
      </c>
      <c r="F269" s="10">
        <v>3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161</v>
      </c>
      <c r="D270" s="10">
        <v>21</v>
      </c>
      <c r="E270" s="10">
        <v>132</v>
      </c>
      <c r="F270" s="10">
        <v>8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162</v>
      </c>
      <c r="D271" s="10">
        <v>19</v>
      </c>
      <c r="E271" s="10">
        <v>138</v>
      </c>
      <c r="F271" s="10">
        <v>5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139</v>
      </c>
      <c r="D272" s="10">
        <v>14</v>
      </c>
      <c r="E272" s="10">
        <v>123</v>
      </c>
      <c r="F272" s="10">
        <v>2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163</v>
      </c>
      <c r="D273" s="10">
        <v>14</v>
      </c>
      <c r="E273" s="10">
        <v>145</v>
      </c>
      <c r="F273" s="10">
        <v>4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832</v>
      </c>
      <c r="D274" s="10">
        <v>81</v>
      </c>
      <c r="E274" s="10">
        <v>734</v>
      </c>
      <c r="F274" s="10">
        <v>17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158</v>
      </c>
      <c r="D275" s="10">
        <v>23</v>
      </c>
      <c r="E275" s="10">
        <v>131</v>
      </c>
      <c r="F275" s="10">
        <v>4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160</v>
      </c>
      <c r="D276" s="10">
        <v>14</v>
      </c>
      <c r="E276" s="10">
        <v>145</v>
      </c>
      <c r="F276" s="10">
        <v>1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177</v>
      </c>
      <c r="D277" s="10">
        <v>18</v>
      </c>
      <c r="E277" s="10">
        <v>156</v>
      </c>
      <c r="F277" s="10">
        <v>3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187</v>
      </c>
      <c r="D278" s="10">
        <v>20</v>
      </c>
      <c r="E278" s="10">
        <v>162</v>
      </c>
      <c r="F278" s="10">
        <v>5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150</v>
      </c>
      <c r="D279" s="10">
        <v>6</v>
      </c>
      <c r="E279" s="10">
        <v>140</v>
      </c>
      <c r="F279" s="10">
        <v>4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703</v>
      </c>
      <c r="D280" s="10">
        <v>42</v>
      </c>
      <c r="E280" s="10">
        <v>646</v>
      </c>
      <c r="F280" s="10">
        <v>15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140</v>
      </c>
      <c r="D281" s="10">
        <v>10</v>
      </c>
      <c r="E281" s="10">
        <v>126</v>
      </c>
      <c r="F281" s="10">
        <v>4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157</v>
      </c>
      <c r="D282" s="10">
        <v>10</v>
      </c>
      <c r="E282" s="10">
        <v>142</v>
      </c>
      <c r="F282" s="10">
        <v>5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143</v>
      </c>
      <c r="D283" s="10">
        <v>9</v>
      </c>
      <c r="E283" s="10">
        <v>134</v>
      </c>
      <c r="F283" s="10" t="s">
        <v>265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127</v>
      </c>
      <c r="D284" s="10">
        <v>11</v>
      </c>
      <c r="E284" s="10">
        <v>113</v>
      </c>
      <c r="F284" s="10">
        <v>3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136</v>
      </c>
      <c r="D285" s="10">
        <v>2</v>
      </c>
      <c r="E285" s="10">
        <v>131</v>
      </c>
      <c r="F285" s="10">
        <v>3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532</v>
      </c>
      <c r="D286" s="10">
        <v>30</v>
      </c>
      <c r="E286" s="10">
        <v>497</v>
      </c>
      <c r="F286" s="10">
        <v>5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137</v>
      </c>
      <c r="D287" s="10">
        <v>7</v>
      </c>
      <c r="E287" s="10">
        <v>130</v>
      </c>
      <c r="F287" s="10" t="s">
        <v>265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121</v>
      </c>
      <c r="D288" s="10">
        <v>6</v>
      </c>
      <c r="E288" s="10">
        <v>112</v>
      </c>
      <c r="F288" s="10">
        <v>3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98</v>
      </c>
      <c r="D289" s="10">
        <v>11</v>
      </c>
      <c r="E289" s="10">
        <v>86</v>
      </c>
      <c r="F289" s="10">
        <v>1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102</v>
      </c>
      <c r="D290" s="10">
        <v>1</v>
      </c>
      <c r="E290" s="10">
        <v>101</v>
      </c>
      <c r="F290" s="10" t="s">
        <v>265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74</v>
      </c>
      <c r="D291" s="10">
        <v>5</v>
      </c>
      <c r="E291" s="10">
        <v>68</v>
      </c>
      <c r="F291" s="10">
        <v>1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508</v>
      </c>
      <c r="D292" s="10">
        <v>21</v>
      </c>
      <c r="E292" s="10">
        <v>475</v>
      </c>
      <c r="F292" s="10">
        <v>12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92</v>
      </c>
      <c r="D293" s="10">
        <v>4</v>
      </c>
      <c r="E293" s="10">
        <v>85</v>
      </c>
      <c r="F293" s="10">
        <v>3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95</v>
      </c>
      <c r="D294" s="10">
        <v>5</v>
      </c>
      <c r="E294" s="10">
        <v>86</v>
      </c>
      <c r="F294" s="10">
        <v>4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116</v>
      </c>
      <c r="D295" s="10">
        <v>2</v>
      </c>
      <c r="E295" s="10">
        <v>111</v>
      </c>
      <c r="F295" s="10">
        <v>3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91</v>
      </c>
      <c r="D296" s="10">
        <v>6</v>
      </c>
      <c r="E296" s="10">
        <v>84</v>
      </c>
      <c r="F296" s="10">
        <v>1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114</v>
      </c>
      <c r="D297" s="10">
        <v>4</v>
      </c>
      <c r="E297" s="10">
        <v>109</v>
      </c>
      <c r="F297" s="10">
        <v>1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419</v>
      </c>
      <c r="D298" s="10">
        <v>22</v>
      </c>
      <c r="E298" s="10">
        <v>384</v>
      </c>
      <c r="F298" s="10">
        <v>13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88</v>
      </c>
      <c r="D299" s="10">
        <v>3</v>
      </c>
      <c r="E299" s="10">
        <v>81</v>
      </c>
      <c r="F299" s="10">
        <v>4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69</v>
      </c>
      <c r="D300" s="10">
        <v>4</v>
      </c>
      <c r="E300" s="10">
        <v>63</v>
      </c>
      <c r="F300" s="10">
        <v>2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89</v>
      </c>
      <c r="D301" s="10">
        <v>2</v>
      </c>
      <c r="E301" s="10">
        <v>84</v>
      </c>
      <c r="F301" s="10">
        <v>3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98</v>
      </c>
      <c r="D302" s="10">
        <v>7</v>
      </c>
      <c r="E302" s="10">
        <v>89</v>
      </c>
      <c r="F302" s="10">
        <v>2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75</v>
      </c>
      <c r="D303" s="10">
        <v>6</v>
      </c>
      <c r="E303" s="10">
        <v>67</v>
      </c>
      <c r="F303" s="10">
        <v>2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405</v>
      </c>
      <c r="D304" s="10">
        <v>21</v>
      </c>
      <c r="E304" s="10">
        <v>371</v>
      </c>
      <c r="F304" s="10">
        <v>13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89</v>
      </c>
      <c r="D305" s="10">
        <v>4</v>
      </c>
      <c r="E305" s="10">
        <v>84</v>
      </c>
      <c r="F305" s="10">
        <v>1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84</v>
      </c>
      <c r="D306" s="10">
        <v>6</v>
      </c>
      <c r="E306" s="10">
        <v>73</v>
      </c>
      <c r="F306" s="10">
        <v>5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82</v>
      </c>
      <c r="D307" s="10">
        <v>6</v>
      </c>
      <c r="E307" s="10">
        <v>75</v>
      </c>
      <c r="F307" s="10">
        <v>1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81</v>
      </c>
      <c r="D308" s="10">
        <v>2</v>
      </c>
      <c r="E308" s="10">
        <v>75</v>
      </c>
      <c r="F308" s="10">
        <v>4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69</v>
      </c>
      <c r="D309" s="10">
        <v>3</v>
      </c>
      <c r="E309" s="10">
        <v>64</v>
      </c>
      <c r="F309" s="10">
        <v>2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342</v>
      </c>
      <c r="D310" s="10">
        <v>22</v>
      </c>
      <c r="E310" s="10">
        <v>306</v>
      </c>
      <c r="F310" s="10">
        <v>14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94</v>
      </c>
      <c r="D311" s="10">
        <v>11</v>
      </c>
      <c r="E311" s="10">
        <v>80</v>
      </c>
      <c r="F311" s="10">
        <v>3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62</v>
      </c>
      <c r="D312" s="10">
        <v>4</v>
      </c>
      <c r="E312" s="10">
        <v>55</v>
      </c>
      <c r="F312" s="10">
        <v>3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53</v>
      </c>
      <c r="D313" s="10">
        <v>2</v>
      </c>
      <c r="E313" s="10">
        <v>49</v>
      </c>
      <c r="F313" s="10">
        <v>2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71</v>
      </c>
      <c r="D314" s="10">
        <v>3</v>
      </c>
      <c r="E314" s="10">
        <v>65</v>
      </c>
      <c r="F314" s="10">
        <v>3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62</v>
      </c>
      <c r="D315" s="10">
        <v>2</v>
      </c>
      <c r="E315" s="10">
        <v>57</v>
      </c>
      <c r="F315" s="10">
        <v>3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220</v>
      </c>
      <c r="D316" s="10">
        <v>15</v>
      </c>
      <c r="E316" s="10">
        <v>190</v>
      </c>
      <c r="F316" s="10">
        <v>15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49</v>
      </c>
      <c r="D317" s="10">
        <v>2</v>
      </c>
      <c r="E317" s="10">
        <v>44</v>
      </c>
      <c r="F317" s="10">
        <v>3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54</v>
      </c>
      <c r="D318" s="10">
        <v>4</v>
      </c>
      <c r="E318" s="10">
        <v>45</v>
      </c>
      <c r="F318" s="10">
        <v>5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41</v>
      </c>
      <c r="D319" s="10">
        <v>2</v>
      </c>
      <c r="E319" s="10">
        <v>38</v>
      </c>
      <c r="F319" s="10">
        <v>1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44</v>
      </c>
      <c r="D320" s="10">
        <v>4</v>
      </c>
      <c r="E320" s="10">
        <v>35</v>
      </c>
      <c r="F320" s="10">
        <v>5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32</v>
      </c>
      <c r="D321" s="10">
        <v>3</v>
      </c>
      <c r="E321" s="10">
        <v>28</v>
      </c>
      <c r="F321" s="10">
        <v>1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125</v>
      </c>
      <c r="D322" s="10">
        <v>2</v>
      </c>
      <c r="E322" s="10">
        <v>116</v>
      </c>
      <c r="F322" s="10">
        <v>7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37</v>
      </c>
      <c r="D323" s="10" t="s">
        <v>265</v>
      </c>
      <c r="E323" s="10">
        <v>34</v>
      </c>
      <c r="F323" s="10">
        <v>3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22</v>
      </c>
      <c r="D324" s="10">
        <v>1</v>
      </c>
      <c r="E324" s="10">
        <v>19</v>
      </c>
      <c r="F324" s="10">
        <v>2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30</v>
      </c>
      <c r="D325" s="10" t="s">
        <v>265</v>
      </c>
      <c r="E325" s="10">
        <v>29</v>
      </c>
      <c r="F325" s="10">
        <v>1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18</v>
      </c>
      <c r="D326" s="10" t="s">
        <v>265</v>
      </c>
      <c r="E326" s="10">
        <v>18</v>
      </c>
      <c r="F326" s="10" t="s">
        <v>265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18</v>
      </c>
      <c r="D327" s="10">
        <v>1</v>
      </c>
      <c r="E327" s="10">
        <v>16</v>
      </c>
      <c r="F327" s="10">
        <v>1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59</v>
      </c>
      <c r="D328" s="10">
        <v>1</v>
      </c>
      <c r="E328" s="10">
        <v>57</v>
      </c>
      <c r="F328" s="10">
        <v>1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21</v>
      </c>
      <c r="D329" s="10">
        <v>1</v>
      </c>
      <c r="E329" s="10">
        <v>20</v>
      </c>
      <c r="F329" s="10" t="s">
        <v>265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9</v>
      </c>
      <c r="D330" s="10" t="s">
        <v>265</v>
      </c>
      <c r="E330" s="10">
        <v>9</v>
      </c>
      <c r="F330" s="10" t="s">
        <v>265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10</v>
      </c>
      <c r="D331" s="10" t="s">
        <v>265</v>
      </c>
      <c r="E331" s="10">
        <v>9</v>
      </c>
      <c r="F331" s="10">
        <v>1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8</v>
      </c>
      <c r="D332" s="10" t="s">
        <v>265</v>
      </c>
      <c r="E332" s="10">
        <v>8</v>
      </c>
      <c r="F332" s="10" t="s">
        <v>265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11</v>
      </c>
      <c r="D333" s="10" t="s">
        <v>265</v>
      </c>
      <c r="E333" s="10">
        <v>11</v>
      </c>
      <c r="F333" s="10" t="s">
        <v>265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58</v>
      </c>
      <c r="D334" s="5">
        <v>6</v>
      </c>
      <c r="E334" s="5">
        <v>48</v>
      </c>
      <c r="F334" s="5">
        <v>4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1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5.832031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196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11253</v>
      </c>
      <c r="D5" s="3">
        <v>3695</v>
      </c>
      <c r="E5" s="3">
        <v>7256</v>
      </c>
      <c r="F5" s="3">
        <v>302</v>
      </c>
    </row>
    <row r="6" spans="1:32" ht="12" customHeight="1">
      <c r="A6" s="33" t="s">
        <v>254</v>
      </c>
      <c r="B6" s="1" t="s">
        <v>8</v>
      </c>
      <c r="C6" s="10">
        <v>716</v>
      </c>
      <c r="D6" s="10">
        <v>488</v>
      </c>
      <c r="E6" s="10">
        <v>25</v>
      </c>
      <c r="F6" s="10">
        <v>203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104</v>
      </c>
      <c r="D7" s="10">
        <v>22</v>
      </c>
      <c r="E7" s="10">
        <v>5</v>
      </c>
      <c r="F7" s="10">
        <v>77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120</v>
      </c>
      <c r="D8" s="10">
        <v>34</v>
      </c>
      <c r="E8" s="10">
        <v>7</v>
      </c>
      <c r="F8" s="10">
        <v>79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134</v>
      </c>
      <c r="D9" s="10">
        <v>90</v>
      </c>
      <c r="E9" s="10">
        <v>8</v>
      </c>
      <c r="F9" s="10">
        <v>36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164</v>
      </c>
      <c r="D10" s="10">
        <v>152</v>
      </c>
      <c r="E10" s="10">
        <v>3</v>
      </c>
      <c r="F10" s="10">
        <v>9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194</v>
      </c>
      <c r="D11" s="10">
        <v>190</v>
      </c>
      <c r="E11" s="10">
        <v>2</v>
      </c>
      <c r="F11" s="10">
        <v>2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859</v>
      </c>
      <c r="D12" s="10">
        <v>847</v>
      </c>
      <c r="E12" s="10">
        <v>12</v>
      </c>
      <c r="F12" s="10" t="s">
        <v>265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145</v>
      </c>
      <c r="D13" s="10">
        <v>143</v>
      </c>
      <c r="E13" s="10">
        <v>2</v>
      </c>
      <c r="F13" s="10" t="s">
        <v>265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193</v>
      </c>
      <c r="D14" s="10">
        <v>192</v>
      </c>
      <c r="E14" s="10">
        <v>1</v>
      </c>
      <c r="F14" s="10" t="s">
        <v>265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170</v>
      </c>
      <c r="D15" s="10">
        <v>167</v>
      </c>
      <c r="E15" s="10">
        <v>3</v>
      </c>
      <c r="F15" s="10" t="s">
        <v>265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164</v>
      </c>
      <c r="D16" s="10">
        <v>161</v>
      </c>
      <c r="E16" s="10">
        <v>3</v>
      </c>
      <c r="F16" s="10" t="s">
        <v>265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187</v>
      </c>
      <c r="D17" s="10">
        <v>184</v>
      </c>
      <c r="E17" s="10">
        <v>3</v>
      </c>
      <c r="F17" s="10" t="s">
        <v>265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842</v>
      </c>
      <c r="D18" s="10">
        <v>829</v>
      </c>
      <c r="E18" s="10">
        <v>13</v>
      </c>
      <c r="F18" s="10" t="s">
        <v>265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162</v>
      </c>
      <c r="D19" s="10">
        <v>161</v>
      </c>
      <c r="E19" s="10">
        <v>1</v>
      </c>
      <c r="F19" s="10" t="s">
        <v>265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182</v>
      </c>
      <c r="D20" s="10">
        <v>179</v>
      </c>
      <c r="E20" s="10">
        <v>3</v>
      </c>
      <c r="F20" s="10" t="s">
        <v>265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176</v>
      </c>
      <c r="D21" s="10">
        <v>172</v>
      </c>
      <c r="E21" s="10">
        <v>4</v>
      </c>
      <c r="F21" s="10" t="s">
        <v>265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153</v>
      </c>
      <c r="D22" s="10">
        <v>151</v>
      </c>
      <c r="E22" s="10">
        <v>2</v>
      </c>
      <c r="F22" s="10" t="s">
        <v>265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169</v>
      </c>
      <c r="D23" s="10">
        <v>166</v>
      </c>
      <c r="E23" s="10">
        <v>3</v>
      </c>
      <c r="F23" s="10" t="s">
        <v>265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807</v>
      </c>
      <c r="D24" s="10">
        <v>695</v>
      </c>
      <c r="E24" s="10">
        <v>110</v>
      </c>
      <c r="F24" s="10">
        <v>2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179</v>
      </c>
      <c r="D25" s="10">
        <v>176</v>
      </c>
      <c r="E25" s="10">
        <v>3</v>
      </c>
      <c r="F25" s="10" t="s">
        <v>265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151</v>
      </c>
      <c r="D26" s="10">
        <v>150</v>
      </c>
      <c r="E26" s="10">
        <v>1</v>
      </c>
      <c r="F26" s="10" t="s">
        <v>265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192</v>
      </c>
      <c r="D27" s="10">
        <v>184</v>
      </c>
      <c r="E27" s="10">
        <v>7</v>
      </c>
      <c r="F27" s="10">
        <v>1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151</v>
      </c>
      <c r="D28" s="10">
        <v>107</v>
      </c>
      <c r="E28" s="10">
        <v>43</v>
      </c>
      <c r="F28" s="10">
        <v>1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134</v>
      </c>
      <c r="D29" s="10">
        <v>78</v>
      </c>
      <c r="E29" s="10">
        <v>56</v>
      </c>
      <c r="F29" s="10" t="s">
        <v>265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735</v>
      </c>
      <c r="D30" s="10">
        <v>310</v>
      </c>
      <c r="E30" s="10">
        <v>424</v>
      </c>
      <c r="F30" s="10">
        <v>1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141</v>
      </c>
      <c r="D31" s="10">
        <v>68</v>
      </c>
      <c r="E31" s="10">
        <v>73</v>
      </c>
      <c r="F31" s="10" t="s">
        <v>265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154</v>
      </c>
      <c r="D32" s="10">
        <v>80</v>
      </c>
      <c r="E32" s="10">
        <v>73</v>
      </c>
      <c r="F32" s="10">
        <v>1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132</v>
      </c>
      <c r="D33" s="10">
        <v>57</v>
      </c>
      <c r="E33" s="10">
        <v>75</v>
      </c>
      <c r="F33" s="10" t="s">
        <v>265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156</v>
      </c>
      <c r="D34" s="10">
        <v>55</v>
      </c>
      <c r="E34" s="10">
        <v>101</v>
      </c>
      <c r="F34" s="10" t="s">
        <v>265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152</v>
      </c>
      <c r="D35" s="10">
        <v>50</v>
      </c>
      <c r="E35" s="10">
        <v>102</v>
      </c>
      <c r="F35" s="10" t="s">
        <v>265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732</v>
      </c>
      <c r="D36" s="10">
        <v>146</v>
      </c>
      <c r="E36" s="10">
        <v>580</v>
      </c>
      <c r="F36" s="10">
        <v>6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151</v>
      </c>
      <c r="D37" s="10">
        <v>40</v>
      </c>
      <c r="E37" s="10">
        <v>111</v>
      </c>
      <c r="F37" s="10" t="s">
        <v>265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143</v>
      </c>
      <c r="D38" s="10">
        <v>36</v>
      </c>
      <c r="E38" s="10">
        <v>106</v>
      </c>
      <c r="F38" s="10">
        <v>1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145</v>
      </c>
      <c r="D39" s="10">
        <v>25</v>
      </c>
      <c r="E39" s="10">
        <v>119</v>
      </c>
      <c r="F39" s="10">
        <v>1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159</v>
      </c>
      <c r="D40" s="10">
        <v>19</v>
      </c>
      <c r="E40" s="10">
        <v>138</v>
      </c>
      <c r="F40" s="10">
        <v>2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134</v>
      </c>
      <c r="D41" s="10">
        <v>26</v>
      </c>
      <c r="E41" s="10">
        <v>106</v>
      </c>
      <c r="F41" s="10">
        <v>2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811</v>
      </c>
      <c r="D42" s="10">
        <v>106</v>
      </c>
      <c r="E42" s="10">
        <v>701</v>
      </c>
      <c r="F42" s="10">
        <v>4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161</v>
      </c>
      <c r="D43" s="10">
        <v>24</v>
      </c>
      <c r="E43" s="10">
        <v>136</v>
      </c>
      <c r="F43" s="10">
        <v>1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182</v>
      </c>
      <c r="D44" s="10">
        <v>16</v>
      </c>
      <c r="E44" s="10">
        <v>165</v>
      </c>
      <c r="F44" s="10">
        <v>1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164</v>
      </c>
      <c r="D45" s="10">
        <v>27</v>
      </c>
      <c r="E45" s="10">
        <v>136</v>
      </c>
      <c r="F45" s="10">
        <v>1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138</v>
      </c>
      <c r="D46" s="10">
        <v>20</v>
      </c>
      <c r="E46" s="10">
        <v>118</v>
      </c>
      <c r="F46" s="10" t="s">
        <v>265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166</v>
      </c>
      <c r="D47" s="10">
        <v>19</v>
      </c>
      <c r="E47" s="10">
        <v>146</v>
      </c>
      <c r="F47" s="10">
        <v>1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815</v>
      </c>
      <c r="D48" s="10">
        <v>66</v>
      </c>
      <c r="E48" s="10">
        <v>742</v>
      </c>
      <c r="F48" s="10">
        <v>7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171</v>
      </c>
      <c r="D49" s="10">
        <v>17</v>
      </c>
      <c r="E49" s="10">
        <v>153</v>
      </c>
      <c r="F49" s="10">
        <v>1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151</v>
      </c>
      <c r="D50" s="10">
        <v>12</v>
      </c>
      <c r="E50" s="10">
        <v>139</v>
      </c>
      <c r="F50" s="10" t="s">
        <v>265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166</v>
      </c>
      <c r="D51" s="10">
        <v>10</v>
      </c>
      <c r="E51" s="10">
        <v>154</v>
      </c>
      <c r="F51" s="10">
        <v>2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151</v>
      </c>
      <c r="D52" s="10">
        <v>16</v>
      </c>
      <c r="E52" s="10">
        <v>134</v>
      </c>
      <c r="F52" s="10">
        <v>1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176</v>
      </c>
      <c r="D53" s="10">
        <v>11</v>
      </c>
      <c r="E53" s="10">
        <v>162</v>
      </c>
      <c r="F53" s="10">
        <v>3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778</v>
      </c>
      <c r="D54" s="10">
        <v>62</v>
      </c>
      <c r="E54" s="10">
        <v>709</v>
      </c>
      <c r="F54" s="10">
        <v>7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177</v>
      </c>
      <c r="D55" s="10">
        <v>14</v>
      </c>
      <c r="E55" s="10">
        <v>162</v>
      </c>
      <c r="F55" s="10">
        <v>1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155</v>
      </c>
      <c r="D56" s="10">
        <v>9</v>
      </c>
      <c r="E56" s="10">
        <v>144</v>
      </c>
      <c r="F56" s="10">
        <v>2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162</v>
      </c>
      <c r="D57" s="10">
        <v>11</v>
      </c>
      <c r="E57" s="10">
        <v>150</v>
      </c>
      <c r="F57" s="10">
        <v>1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155</v>
      </c>
      <c r="D58" s="10">
        <v>14</v>
      </c>
      <c r="E58" s="10">
        <v>138</v>
      </c>
      <c r="F58" s="10">
        <v>3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129</v>
      </c>
      <c r="D59" s="10">
        <v>14</v>
      </c>
      <c r="E59" s="10">
        <v>115</v>
      </c>
      <c r="F59" s="10" t="s">
        <v>265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660</v>
      </c>
      <c r="D60" s="10">
        <v>38</v>
      </c>
      <c r="E60" s="10">
        <v>615</v>
      </c>
      <c r="F60" s="10">
        <v>7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135</v>
      </c>
      <c r="D61" s="10">
        <v>11</v>
      </c>
      <c r="E61" s="10">
        <v>122</v>
      </c>
      <c r="F61" s="10">
        <v>2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129</v>
      </c>
      <c r="D62" s="10">
        <v>9</v>
      </c>
      <c r="E62" s="10">
        <v>117</v>
      </c>
      <c r="F62" s="10">
        <v>3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143</v>
      </c>
      <c r="D63" s="10">
        <v>5</v>
      </c>
      <c r="E63" s="10">
        <v>137</v>
      </c>
      <c r="F63" s="10">
        <v>1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121</v>
      </c>
      <c r="D64" s="10">
        <v>5</v>
      </c>
      <c r="E64" s="10">
        <v>116</v>
      </c>
      <c r="F64" s="10" t="s">
        <v>265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132</v>
      </c>
      <c r="D65" s="10">
        <v>8</v>
      </c>
      <c r="E65" s="10">
        <v>123</v>
      </c>
      <c r="F65" s="10">
        <v>1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628</v>
      </c>
      <c r="D66" s="10">
        <v>28</v>
      </c>
      <c r="E66" s="10">
        <v>594</v>
      </c>
      <c r="F66" s="10">
        <v>6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124</v>
      </c>
      <c r="D67" s="10">
        <v>6</v>
      </c>
      <c r="E67" s="10">
        <v>117</v>
      </c>
      <c r="F67" s="10">
        <v>1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130</v>
      </c>
      <c r="D68" s="10">
        <v>9</v>
      </c>
      <c r="E68" s="10">
        <v>121</v>
      </c>
      <c r="F68" s="10" t="s">
        <v>265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147</v>
      </c>
      <c r="D69" s="10">
        <v>3</v>
      </c>
      <c r="E69" s="10">
        <v>141</v>
      </c>
      <c r="F69" s="10">
        <v>3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107</v>
      </c>
      <c r="D70" s="10">
        <v>5</v>
      </c>
      <c r="E70" s="10">
        <v>101</v>
      </c>
      <c r="F70" s="10">
        <v>1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120</v>
      </c>
      <c r="D71" s="10">
        <v>5</v>
      </c>
      <c r="E71" s="10">
        <v>114</v>
      </c>
      <c r="F71" s="10">
        <v>1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578</v>
      </c>
      <c r="D72" s="10">
        <v>22</v>
      </c>
      <c r="E72" s="10">
        <v>547</v>
      </c>
      <c r="F72" s="10">
        <v>9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130</v>
      </c>
      <c r="D73" s="10">
        <v>6</v>
      </c>
      <c r="E73" s="10">
        <v>123</v>
      </c>
      <c r="F73" s="10">
        <v>1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92</v>
      </c>
      <c r="D74" s="10">
        <v>2</v>
      </c>
      <c r="E74" s="10">
        <v>88</v>
      </c>
      <c r="F74" s="10">
        <v>2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122</v>
      </c>
      <c r="D75" s="10">
        <v>4</v>
      </c>
      <c r="E75" s="10">
        <v>116</v>
      </c>
      <c r="F75" s="10">
        <v>2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117</v>
      </c>
      <c r="D76" s="10">
        <v>4</v>
      </c>
      <c r="E76" s="10">
        <v>112</v>
      </c>
      <c r="F76" s="10">
        <v>1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117</v>
      </c>
      <c r="D77" s="10">
        <v>6</v>
      </c>
      <c r="E77" s="10">
        <v>108</v>
      </c>
      <c r="F77" s="10">
        <v>3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551</v>
      </c>
      <c r="D78" s="10">
        <v>20</v>
      </c>
      <c r="E78" s="10">
        <v>520</v>
      </c>
      <c r="F78" s="10">
        <v>11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132</v>
      </c>
      <c r="D79" s="10">
        <v>2</v>
      </c>
      <c r="E79" s="10">
        <v>127</v>
      </c>
      <c r="F79" s="10">
        <v>3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114</v>
      </c>
      <c r="D80" s="10">
        <v>8</v>
      </c>
      <c r="E80" s="10">
        <v>104</v>
      </c>
      <c r="F80" s="10">
        <v>2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101</v>
      </c>
      <c r="D81" s="10">
        <v>2</v>
      </c>
      <c r="E81" s="10">
        <v>97</v>
      </c>
      <c r="F81" s="10">
        <v>2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109</v>
      </c>
      <c r="D82" s="10">
        <v>5</v>
      </c>
      <c r="E82" s="10">
        <v>103</v>
      </c>
      <c r="F82" s="10">
        <v>1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95</v>
      </c>
      <c r="D83" s="10">
        <v>3</v>
      </c>
      <c r="E83" s="10">
        <v>89</v>
      </c>
      <c r="F83" s="10">
        <v>3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499</v>
      </c>
      <c r="D84" s="10">
        <v>5</v>
      </c>
      <c r="E84" s="10">
        <v>485</v>
      </c>
      <c r="F84" s="10">
        <v>9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115</v>
      </c>
      <c r="D85" s="10">
        <v>1</v>
      </c>
      <c r="E85" s="10">
        <v>113</v>
      </c>
      <c r="F85" s="10">
        <v>1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90</v>
      </c>
      <c r="D86" s="10">
        <v>1</v>
      </c>
      <c r="E86" s="10">
        <v>87</v>
      </c>
      <c r="F86" s="10">
        <v>2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108</v>
      </c>
      <c r="D87" s="10" t="s">
        <v>265</v>
      </c>
      <c r="E87" s="10">
        <v>107</v>
      </c>
      <c r="F87" s="10">
        <v>1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96</v>
      </c>
      <c r="D88" s="10">
        <v>2</v>
      </c>
      <c r="E88" s="10">
        <v>90</v>
      </c>
      <c r="F88" s="10">
        <v>4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90</v>
      </c>
      <c r="D89" s="10">
        <v>1</v>
      </c>
      <c r="E89" s="10">
        <v>88</v>
      </c>
      <c r="F89" s="10">
        <v>1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482</v>
      </c>
      <c r="D90" s="10">
        <v>16</v>
      </c>
      <c r="E90" s="10">
        <v>461</v>
      </c>
      <c r="F90" s="10">
        <v>5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98</v>
      </c>
      <c r="D91" s="10">
        <v>4</v>
      </c>
      <c r="E91" s="10">
        <v>94</v>
      </c>
      <c r="F91" s="10" t="s">
        <v>265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116</v>
      </c>
      <c r="D92" s="10">
        <v>3</v>
      </c>
      <c r="E92" s="10">
        <v>111</v>
      </c>
      <c r="F92" s="10">
        <v>2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103</v>
      </c>
      <c r="D93" s="10">
        <v>5</v>
      </c>
      <c r="E93" s="10">
        <v>98</v>
      </c>
      <c r="F93" s="10" t="s">
        <v>265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77</v>
      </c>
      <c r="D94" s="10">
        <v>2</v>
      </c>
      <c r="E94" s="10">
        <v>74</v>
      </c>
      <c r="F94" s="10">
        <v>1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88</v>
      </c>
      <c r="D95" s="10">
        <v>2</v>
      </c>
      <c r="E95" s="10">
        <v>84</v>
      </c>
      <c r="F95" s="10">
        <v>2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361</v>
      </c>
      <c r="D96" s="10">
        <v>7</v>
      </c>
      <c r="E96" s="10">
        <v>344</v>
      </c>
      <c r="F96" s="10">
        <v>10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93</v>
      </c>
      <c r="D97" s="10">
        <v>2</v>
      </c>
      <c r="E97" s="10">
        <v>91</v>
      </c>
      <c r="F97" s="10" t="s">
        <v>265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76</v>
      </c>
      <c r="D98" s="10">
        <v>3</v>
      </c>
      <c r="E98" s="10">
        <v>73</v>
      </c>
      <c r="F98" s="10" t="s">
        <v>265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70</v>
      </c>
      <c r="D99" s="10">
        <v>1</v>
      </c>
      <c r="E99" s="10">
        <v>65</v>
      </c>
      <c r="F99" s="10">
        <v>4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76</v>
      </c>
      <c r="D100" s="10" t="s">
        <v>265</v>
      </c>
      <c r="E100" s="10">
        <v>74</v>
      </c>
      <c r="F100" s="10">
        <v>2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46</v>
      </c>
      <c r="D101" s="10">
        <v>1</v>
      </c>
      <c r="E101" s="10">
        <v>41</v>
      </c>
      <c r="F101" s="10">
        <v>4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217</v>
      </c>
      <c r="D102" s="10">
        <v>7</v>
      </c>
      <c r="E102" s="10">
        <v>204</v>
      </c>
      <c r="F102" s="10">
        <v>6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65</v>
      </c>
      <c r="D103" s="10">
        <v>3</v>
      </c>
      <c r="E103" s="10">
        <v>60</v>
      </c>
      <c r="F103" s="10">
        <v>2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40</v>
      </c>
      <c r="D104" s="10">
        <v>1</v>
      </c>
      <c r="E104" s="10">
        <v>38</v>
      </c>
      <c r="F104" s="10">
        <v>1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51</v>
      </c>
      <c r="D105" s="10" t="s">
        <v>265</v>
      </c>
      <c r="E105" s="10">
        <v>49</v>
      </c>
      <c r="F105" s="10">
        <v>2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28</v>
      </c>
      <c r="D106" s="10">
        <v>2</v>
      </c>
      <c r="E106" s="10">
        <v>25</v>
      </c>
      <c r="F106" s="10">
        <v>1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33</v>
      </c>
      <c r="D107" s="10">
        <v>1</v>
      </c>
      <c r="E107" s="10">
        <v>32</v>
      </c>
      <c r="F107" s="10" t="s">
        <v>265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99</v>
      </c>
      <c r="D108" s="10">
        <v>1</v>
      </c>
      <c r="E108" s="10">
        <v>92</v>
      </c>
      <c r="F108" s="10">
        <v>6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19</v>
      </c>
      <c r="D109" s="10" t="s">
        <v>265</v>
      </c>
      <c r="E109" s="10">
        <v>17</v>
      </c>
      <c r="F109" s="10">
        <v>2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21</v>
      </c>
      <c r="D110" s="10" t="s">
        <v>265</v>
      </c>
      <c r="E110" s="10">
        <v>20</v>
      </c>
      <c r="F110" s="10">
        <v>1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24</v>
      </c>
      <c r="D111" s="10">
        <v>1</v>
      </c>
      <c r="E111" s="10">
        <v>22</v>
      </c>
      <c r="F111" s="10">
        <v>1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19</v>
      </c>
      <c r="D112" s="10" t="s">
        <v>265</v>
      </c>
      <c r="E112" s="10">
        <v>18</v>
      </c>
      <c r="F112" s="10">
        <v>1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16</v>
      </c>
      <c r="D113" s="10" t="s">
        <v>265</v>
      </c>
      <c r="E113" s="10">
        <v>15</v>
      </c>
      <c r="F113" s="10">
        <v>1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83</v>
      </c>
      <c r="D114" s="10">
        <v>2</v>
      </c>
      <c r="E114" s="10">
        <v>78</v>
      </c>
      <c r="F114" s="10">
        <v>3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5862</v>
      </c>
      <c r="D115" s="3">
        <v>1933</v>
      </c>
      <c r="E115" s="3">
        <v>3763</v>
      </c>
      <c r="F115" s="3">
        <v>166</v>
      </c>
    </row>
    <row r="116" spans="1:11" ht="12" customHeight="1">
      <c r="A116" s="33" t="s">
        <v>254</v>
      </c>
      <c r="B116" s="1" t="s">
        <v>8</v>
      </c>
      <c r="C116" s="10">
        <v>383</v>
      </c>
      <c r="D116" s="10">
        <v>261</v>
      </c>
      <c r="E116" s="10">
        <v>10</v>
      </c>
      <c r="F116" s="10">
        <v>112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55</v>
      </c>
      <c r="D117" s="10">
        <v>12</v>
      </c>
      <c r="E117" s="10">
        <v>1</v>
      </c>
      <c r="F117" s="10">
        <v>42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70</v>
      </c>
      <c r="D118" s="10">
        <v>25</v>
      </c>
      <c r="E118" s="10">
        <v>3</v>
      </c>
      <c r="F118" s="10">
        <v>42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70</v>
      </c>
      <c r="D119" s="10">
        <v>46</v>
      </c>
      <c r="E119" s="10">
        <v>3</v>
      </c>
      <c r="F119" s="10">
        <v>21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92</v>
      </c>
      <c r="D120" s="10">
        <v>85</v>
      </c>
      <c r="E120" s="10">
        <v>2</v>
      </c>
      <c r="F120" s="10">
        <v>5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96</v>
      </c>
      <c r="D121" s="10">
        <v>93</v>
      </c>
      <c r="E121" s="10">
        <v>1</v>
      </c>
      <c r="F121" s="10">
        <v>2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426</v>
      </c>
      <c r="D122" s="10">
        <v>418</v>
      </c>
      <c r="E122" s="10">
        <v>8</v>
      </c>
      <c r="F122" s="10" t="s">
        <v>265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68</v>
      </c>
      <c r="D123" s="10">
        <v>66</v>
      </c>
      <c r="E123" s="10">
        <v>2</v>
      </c>
      <c r="F123" s="10" t="s">
        <v>265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102</v>
      </c>
      <c r="D124" s="10">
        <v>101</v>
      </c>
      <c r="E124" s="10">
        <v>1</v>
      </c>
      <c r="F124" s="10" t="s">
        <v>265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82</v>
      </c>
      <c r="D125" s="10">
        <v>79</v>
      </c>
      <c r="E125" s="10">
        <v>3</v>
      </c>
      <c r="F125" s="10" t="s">
        <v>265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87</v>
      </c>
      <c r="D126" s="10">
        <v>86</v>
      </c>
      <c r="E126" s="10">
        <v>1</v>
      </c>
      <c r="F126" s="10" t="s">
        <v>265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87</v>
      </c>
      <c r="D127" s="10">
        <v>86</v>
      </c>
      <c r="E127" s="10">
        <v>1</v>
      </c>
      <c r="F127" s="10" t="s">
        <v>265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397</v>
      </c>
      <c r="D128" s="10">
        <v>389</v>
      </c>
      <c r="E128" s="10">
        <v>8</v>
      </c>
      <c r="F128" s="10" t="s">
        <v>265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71</v>
      </c>
      <c r="D129" s="10">
        <v>70</v>
      </c>
      <c r="E129" s="10">
        <v>1</v>
      </c>
      <c r="F129" s="10" t="s">
        <v>265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85</v>
      </c>
      <c r="D130" s="10">
        <v>84</v>
      </c>
      <c r="E130" s="10">
        <v>1</v>
      </c>
      <c r="F130" s="10" t="s">
        <v>265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91</v>
      </c>
      <c r="D131" s="10">
        <v>87</v>
      </c>
      <c r="E131" s="10">
        <v>4</v>
      </c>
      <c r="F131" s="10" t="s">
        <v>265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77</v>
      </c>
      <c r="D132" s="10">
        <v>77</v>
      </c>
      <c r="E132" s="10" t="s">
        <v>265</v>
      </c>
      <c r="F132" s="10" t="s">
        <v>265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73</v>
      </c>
      <c r="D133" s="10">
        <v>71</v>
      </c>
      <c r="E133" s="10">
        <v>2</v>
      </c>
      <c r="F133" s="10" t="s">
        <v>265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399</v>
      </c>
      <c r="D134" s="10">
        <v>361</v>
      </c>
      <c r="E134" s="10">
        <v>37</v>
      </c>
      <c r="F134" s="10">
        <v>1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87</v>
      </c>
      <c r="D135" s="10">
        <v>86</v>
      </c>
      <c r="E135" s="10">
        <v>1</v>
      </c>
      <c r="F135" s="10" t="s">
        <v>265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76</v>
      </c>
      <c r="D136" s="10">
        <v>76</v>
      </c>
      <c r="E136" s="10" t="s">
        <v>265</v>
      </c>
      <c r="F136" s="10" t="s">
        <v>265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98</v>
      </c>
      <c r="D137" s="10">
        <v>97</v>
      </c>
      <c r="E137" s="10">
        <v>1</v>
      </c>
      <c r="F137" s="10" t="s">
        <v>265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71</v>
      </c>
      <c r="D138" s="10">
        <v>55</v>
      </c>
      <c r="E138" s="10">
        <v>15</v>
      </c>
      <c r="F138" s="10">
        <v>1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67</v>
      </c>
      <c r="D139" s="10">
        <v>47</v>
      </c>
      <c r="E139" s="10">
        <v>20</v>
      </c>
      <c r="F139" s="10" t="s">
        <v>265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357</v>
      </c>
      <c r="D140" s="10">
        <v>181</v>
      </c>
      <c r="E140" s="10">
        <v>175</v>
      </c>
      <c r="F140" s="10">
        <v>1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55</v>
      </c>
      <c r="D141" s="10">
        <v>35</v>
      </c>
      <c r="E141" s="10">
        <v>20</v>
      </c>
      <c r="F141" s="10" t="s">
        <v>265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83</v>
      </c>
      <c r="D142" s="10">
        <v>50</v>
      </c>
      <c r="E142" s="10">
        <v>32</v>
      </c>
      <c r="F142" s="10">
        <v>1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67</v>
      </c>
      <c r="D143" s="10">
        <v>39</v>
      </c>
      <c r="E143" s="10">
        <v>28</v>
      </c>
      <c r="F143" s="10" t="s">
        <v>265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83</v>
      </c>
      <c r="D144" s="10">
        <v>34</v>
      </c>
      <c r="E144" s="10">
        <v>49</v>
      </c>
      <c r="F144" s="10" t="s">
        <v>265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69</v>
      </c>
      <c r="D145" s="10">
        <v>23</v>
      </c>
      <c r="E145" s="10">
        <v>46</v>
      </c>
      <c r="F145" s="10" t="s">
        <v>265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390</v>
      </c>
      <c r="D146" s="10">
        <v>91</v>
      </c>
      <c r="E146" s="10">
        <v>295</v>
      </c>
      <c r="F146" s="10">
        <v>4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76</v>
      </c>
      <c r="D147" s="10">
        <v>25</v>
      </c>
      <c r="E147" s="10">
        <v>51</v>
      </c>
      <c r="F147" s="10" t="s">
        <v>265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69</v>
      </c>
      <c r="D148" s="10">
        <v>22</v>
      </c>
      <c r="E148" s="10">
        <v>46</v>
      </c>
      <c r="F148" s="10">
        <v>1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73</v>
      </c>
      <c r="D149" s="10">
        <v>11</v>
      </c>
      <c r="E149" s="10">
        <v>62</v>
      </c>
      <c r="F149" s="10" t="s">
        <v>265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92</v>
      </c>
      <c r="D150" s="10">
        <v>15</v>
      </c>
      <c r="E150" s="10">
        <v>75</v>
      </c>
      <c r="F150" s="10">
        <v>2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80</v>
      </c>
      <c r="D151" s="10">
        <v>18</v>
      </c>
      <c r="E151" s="10">
        <v>61</v>
      </c>
      <c r="F151" s="10">
        <v>1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424</v>
      </c>
      <c r="D152" s="10">
        <v>65</v>
      </c>
      <c r="E152" s="10">
        <v>357</v>
      </c>
      <c r="F152" s="10">
        <v>2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80</v>
      </c>
      <c r="D153" s="10">
        <v>14</v>
      </c>
      <c r="E153" s="10">
        <v>66</v>
      </c>
      <c r="F153" s="10" t="s">
        <v>265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98</v>
      </c>
      <c r="D154" s="10">
        <v>12</v>
      </c>
      <c r="E154" s="10">
        <v>85</v>
      </c>
      <c r="F154" s="10">
        <v>1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91</v>
      </c>
      <c r="D155" s="10">
        <v>19</v>
      </c>
      <c r="E155" s="10">
        <v>72</v>
      </c>
      <c r="F155" s="10" t="s">
        <v>265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71</v>
      </c>
      <c r="D156" s="10">
        <v>13</v>
      </c>
      <c r="E156" s="10">
        <v>58</v>
      </c>
      <c r="F156" s="10" t="s">
        <v>265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84</v>
      </c>
      <c r="D157" s="10">
        <v>7</v>
      </c>
      <c r="E157" s="10">
        <v>76</v>
      </c>
      <c r="F157" s="10">
        <v>1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423</v>
      </c>
      <c r="D158" s="10">
        <v>37</v>
      </c>
      <c r="E158" s="10">
        <v>386</v>
      </c>
      <c r="F158" s="10" t="s">
        <v>265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81</v>
      </c>
      <c r="D159" s="10">
        <v>8</v>
      </c>
      <c r="E159" s="10">
        <v>73</v>
      </c>
      <c r="F159" s="10" t="s">
        <v>265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81</v>
      </c>
      <c r="D160" s="10">
        <v>8</v>
      </c>
      <c r="E160" s="10">
        <v>73</v>
      </c>
      <c r="F160" s="10" t="s">
        <v>265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93</v>
      </c>
      <c r="D161" s="10">
        <v>7</v>
      </c>
      <c r="E161" s="10">
        <v>86</v>
      </c>
      <c r="F161" s="10" t="s">
        <v>265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72</v>
      </c>
      <c r="D162" s="10">
        <v>8</v>
      </c>
      <c r="E162" s="10">
        <v>64</v>
      </c>
      <c r="F162" s="10" t="s">
        <v>265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96</v>
      </c>
      <c r="D163" s="10">
        <v>6</v>
      </c>
      <c r="E163" s="10">
        <v>90</v>
      </c>
      <c r="F163" s="10" t="s">
        <v>265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396</v>
      </c>
      <c r="D164" s="10">
        <v>38</v>
      </c>
      <c r="E164" s="10">
        <v>355</v>
      </c>
      <c r="F164" s="10">
        <v>3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85</v>
      </c>
      <c r="D165" s="10">
        <v>9</v>
      </c>
      <c r="E165" s="10">
        <v>75</v>
      </c>
      <c r="F165" s="10">
        <v>1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64</v>
      </c>
      <c r="D166" s="10">
        <v>5</v>
      </c>
      <c r="E166" s="10">
        <v>58</v>
      </c>
      <c r="F166" s="10">
        <v>1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94</v>
      </c>
      <c r="D167" s="10">
        <v>7</v>
      </c>
      <c r="E167" s="10">
        <v>87</v>
      </c>
      <c r="F167" s="10" t="s">
        <v>265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75</v>
      </c>
      <c r="D168" s="10">
        <v>7</v>
      </c>
      <c r="E168" s="10">
        <v>67</v>
      </c>
      <c r="F168" s="10">
        <v>1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78</v>
      </c>
      <c r="D169" s="10">
        <v>10</v>
      </c>
      <c r="E169" s="10">
        <v>68</v>
      </c>
      <c r="F169" s="10" t="s">
        <v>265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320</v>
      </c>
      <c r="D170" s="10">
        <v>26</v>
      </c>
      <c r="E170" s="10">
        <v>288</v>
      </c>
      <c r="F170" s="10">
        <v>6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64</v>
      </c>
      <c r="D171" s="10">
        <v>6</v>
      </c>
      <c r="E171" s="10">
        <v>56</v>
      </c>
      <c r="F171" s="10">
        <v>2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62</v>
      </c>
      <c r="D172" s="10">
        <v>7</v>
      </c>
      <c r="E172" s="10">
        <v>53</v>
      </c>
      <c r="F172" s="10">
        <v>2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73</v>
      </c>
      <c r="D173" s="10">
        <v>2</v>
      </c>
      <c r="E173" s="10">
        <v>70</v>
      </c>
      <c r="F173" s="10">
        <v>1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59</v>
      </c>
      <c r="D174" s="10">
        <v>3</v>
      </c>
      <c r="E174" s="10">
        <v>56</v>
      </c>
      <c r="F174" s="10" t="s">
        <v>265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62</v>
      </c>
      <c r="D175" s="10">
        <v>8</v>
      </c>
      <c r="E175" s="10">
        <v>53</v>
      </c>
      <c r="F175" s="10">
        <v>1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327</v>
      </c>
      <c r="D176" s="10">
        <v>16</v>
      </c>
      <c r="E176" s="10">
        <v>309</v>
      </c>
      <c r="F176" s="10">
        <v>2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65</v>
      </c>
      <c r="D177" s="10">
        <v>5</v>
      </c>
      <c r="E177" s="10">
        <v>60</v>
      </c>
      <c r="F177" s="10" t="s">
        <v>265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72</v>
      </c>
      <c r="D178" s="10">
        <v>4</v>
      </c>
      <c r="E178" s="10">
        <v>68</v>
      </c>
      <c r="F178" s="10" t="s">
        <v>265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71</v>
      </c>
      <c r="D179" s="10">
        <v>1</v>
      </c>
      <c r="E179" s="10">
        <v>69</v>
      </c>
      <c r="F179" s="10">
        <v>1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54</v>
      </c>
      <c r="D180" s="10">
        <v>3</v>
      </c>
      <c r="E180" s="10">
        <v>51</v>
      </c>
      <c r="F180" s="10" t="s">
        <v>265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65</v>
      </c>
      <c r="D181" s="10">
        <v>3</v>
      </c>
      <c r="E181" s="10">
        <v>61</v>
      </c>
      <c r="F181" s="10">
        <v>1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312</v>
      </c>
      <c r="D182" s="10">
        <v>11</v>
      </c>
      <c r="E182" s="10">
        <v>297</v>
      </c>
      <c r="F182" s="10">
        <v>4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75</v>
      </c>
      <c r="D183" s="10">
        <v>4</v>
      </c>
      <c r="E183" s="10">
        <v>70</v>
      </c>
      <c r="F183" s="10">
        <v>1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39</v>
      </c>
      <c r="D184" s="10">
        <v>1</v>
      </c>
      <c r="E184" s="10">
        <v>37</v>
      </c>
      <c r="F184" s="10">
        <v>1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68</v>
      </c>
      <c r="D185" s="10">
        <v>1</v>
      </c>
      <c r="E185" s="10">
        <v>66</v>
      </c>
      <c r="F185" s="10">
        <v>1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73</v>
      </c>
      <c r="D186" s="10">
        <v>2</v>
      </c>
      <c r="E186" s="10">
        <v>70</v>
      </c>
      <c r="F186" s="10">
        <v>1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57</v>
      </c>
      <c r="D187" s="10">
        <v>3</v>
      </c>
      <c r="E187" s="10">
        <v>54</v>
      </c>
      <c r="F187" s="10" t="s">
        <v>265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289</v>
      </c>
      <c r="D188" s="10">
        <v>15</v>
      </c>
      <c r="E188" s="10">
        <v>269</v>
      </c>
      <c r="F188" s="10">
        <v>5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69</v>
      </c>
      <c r="D189" s="10">
        <v>2</v>
      </c>
      <c r="E189" s="10">
        <v>64</v>
      </c>
      <c r="F189" s="10">
        <v>3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57</v>
      </c>
      <c r="D190" s="10">
        <v>7</v>
      </c>
      <c r="E190" s="10">
        <v>50</v>
      </c>
      <c r="F190" s="10" t="s">
        <v>265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59</v>
      </c>
      <c r="D191" s="10">
        <v>1</v>
      </c>
      <c r="E191" s="10">
        <v>56</v>
      </c>
      <c r="F191" s="10">
        <v>2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60</v>
      </c>
      <c r="D192" s="10">
        <v>3</v>
      </c>
      <c r="E192" s="10">
        <v>57</v>
      </c>
      <c r="F192" s="10" t="s">
        <v>265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44</v>
      </c>
      <c r="D193" s="10">
        <v>2</v>
      </c>
      <c r="E193" s="10">
        <v>42</v>
      </c>
      <c r="F193" s="10" t="s">
        <v>265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272</v>
      </c>
      <c r="D194" s="10">
        <v>3</v>
      </c>
      <c r="E194" s="10">
        <v>263</v>
      </c>
      <c r="F194" s="10">
        <v>6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61</v>
      </c>
      <c r="D195" s="10" t="s">
        <v>265</v>
      </c>
      <c r="E195" s="10">
        <v>60</v>
      </c>
      <c r="F195" s="10">
        <v>1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44</v>
      </c>
      <c r="D196" s="10">
        <v>1</v>
      </c>
      <c r="E196" s="10">
        <v>43</v>
      </c>
      <c r="F196" s="10" t="s">
        <v>265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65</v>
      </c>
      <c r="D197" s="10" t="s">
        <v>265</v>
      </c>
      <c r="E197" s="10">
        <v>64</v>
      </c>
      <c r="F197" s="10">
        <v>1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52</v>
      </c>
      <c r="D198" s="10">
        <v>1</v>
      </c>
      <c r="E198" s="10">
        <v>48</v>
      </c>
      <c r="F198" s="10">
        <v>3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50</v>
      </c>
      <c r="D199" s="10">
        <v>1</v>
      </c>
      <c r="E199" s="10">
        <v>48</v>
      </c>
      <c r="F199" s="10">
        <v>1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276</v>
      </c>
      <c r="D200" s="10">
        <v>12</v>
      </c>
      <c r="E200" s="10">
        <v>261</v>
      </c>
      <c r="F200" s="10">
        <v>3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57</v>
      </c>
      <c r="D201" s="10">
        <v>4</v>
      </c>
      <c r="E201" s="10">
        <v>53</v>
      </c>
      <c r="F201" s="10" t="s">
        <v>265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71</v>
      </c>
      <c r="D202" s="10">
        <v>1</v>
      </c>
      <c r="E202" s="10">
        <v>69</v>
      </c>
      <c r="F202" s="10">
        <v>1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63</v>
      </c>
      <c r="D203" s="10">
        <v>5</v>
      </c>
      <c r="E203" s="10">
        <v>58</v>
      </c>
      <c r="F203" s="10" t="s">
        <v>265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39</v>
      </c>
      <c r="D204" s="10">
        <v>1</v>
      </c>
      <c r="E204" s="10">
        <v>38</v>
      </c>
      <c r="F204" s="10" t="s">
        <v>265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46</v>
      </c>
      <c r="D205" s="10">
        <v>1</v>
      </c>
      <c r="E205" s="10">
        <v>43</v>
      </c>
      <c r="F205" s="10">
        <v>2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198</v>
      </c>
      <c r="D206" s="10">
        <v>3</v>
      </c>
      <c r="E206" s="10">
        <v>191</v>
      </c>
      <c r="F206" s="10">
        <v>4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45</v>
      </c>
      <c r="D207" s="10" t="s">
        <v>265</v>
      </c>
      <c r="E207" s="10">
        <v>45</v>
      </c>
      <c r="F207" s="10" t="s">
        <v>265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48</v>
      </c>
      <c r="D208" s="10">
        <v>2</v>
      </c>
      <c r="E208" s="10">
        <v>46</v>
      </c>
      <c r="F208" s="10" t="s">
        <v>265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38</v>
      </c>
      <c r="D209" s="10">
        <v>1</v>
      </c>
      <c r="E209" s="10">
        <v>34</v>
      </c>
      <c r="F209" s="10">
        <v>3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41</v>
      </c>
      <c r="D210" s="10" t="s">
        <v>265</v>
      </c>
      <c r="E210" s="10">
        <v>41</v>
      </c>
      <c r="F210" s="10" t="s">
        <v>265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26</v>
      </c>
      <c r="D211" s="10" t="s">
        <v>265</v>
      </c>
      <c r="E211" s="10">
        <v>25</v>
      </c>
      <c r="F211" s="10">
        <v>1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138</v>
      </c>
      <c r="D212" s="10">
        <v>3</v>
      </c>
      <c r="E212" s="10">
        <v>130</v>
      </c>
      <c r="F212" s="10">
        <v>5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33</v>
      </c>
      <c r="D213" s="10" t="s">
        <v>265</v>
      </c>
      <c r="E213" s="10">
        <v>32</v>
      </c>
      <c r="F213" s="10">
        <v>1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26</v>
      </c>
      <c r="D214" s="10">
        <v>1</v>
      </c>
      <c r="E214" s="10">
        <v>24</v>
      </c>
      <c r="F214" s="10">
        <v>1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37</v>
      </c>
      <c r="D215" s="10" t="s">
        <v>265</v>
      </c>
      <c r="E215" s="10">
        <v>35</v>
      </c>
      <c r="F215" s="10">
        <v>2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19</v>
      </c>
      <c r="D216" s="10">
        <v>1</v>
      </c>
      <c r="E216" s="10">
        <v>17</v>
      </c>
      <c r="F216" s="10">
        <v>1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23</v>
      </c>
      <c r="D217" s="10">
        <v>1</v>
      </c>
      <c r="E217" s="10">
        <v>22</v>
      </c>
      <c r="F217" s="10" t="s">
        <v>265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71</v>
      </c>
      <c r="D218" s="10">
        <v>1</v>
      </c>
      <c r="E218" s="10">
        <v>65</v>
      </c>
      <c r="F218" s="10">
        <v>5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14</v>
      </c>
      <c r="D219" s="10" t="s">
        <v>265</v>
      </c>
      <c r="E219" s="10">
        <v>13</v>
      </c>
      <c r="F219" s="10">
        <v>1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14</v>
      </c>
      <c r="D220" s="10" t="s">
        <v>265</v>
      </c>
      <c r="E220" s="10">
        <v>13</v>
      </c>
      <c r="F220" s="10">
        <v>1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16</v>
      </c>
      <c r="D221" s="10">
        <v>1</v>
      </c>
      <c r="E221" s="10">
        <v>14</v>
      </c>
      <c r="F221" s="10">
        <v>1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17</v>
      </c>
      <c r="D222" s="10" t="s">
        <v>265</v>
      </c>
      <c r="E222" s="10">
        <v>16</v>
      </c>
      <c r="F222" s="10">
        <v>1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10</v>
      </c>
      <c r="D223" s="10" t="s">
        <v>265</v>
      </c>
      <c r="E223" s="10">
        <v>9</v>
      </c>
      <c r="F223" s="10">
        <v>1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64</v>
      </c>
      <c r="D224" s="10">
        <v>2</v>
      </c>
      <c r="E224" s="10">
        <v>59</v>
      </c>
      <c r="F224" s="10">
        <v>3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5391</v>
      </c>
      <c r="D225" s="3">
        <v>1762</v>
      </c>
      <c r="E225" s="3">
        <v>3493</v>
      </c>
      <c r="F225" s="3">
        <v>136</v>
      </c>
    </row>
    <row r="226" spans="1:11" ht="12" customHeight="1">
      <c r="A226" s="33" t="s">
        <v>254</v>
      </c>
      <c r="B226" s="1" t="s">
        <v>8</v>
      </c>
      <c r="C226" s="10">
        <v>333</v>
      </c>
      <c r="D226" s="10">
        <v>227</v>
      </c>
      <c r="E226" s="10">
        <v>15</v>
      </c>
      <c r="F226" s="10">
        <v>91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49</v>
      </c>
      <c r="D227" s="10">
        <v>10</v>
      </c>
      <c r="E227" s="10">
        <v>4</v>
      </c>
      <c r="F227" s="10">
        <v>35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50</v>
      </c>
      <c r="D228" s="10">
        <v>9</v>
      </c>
      <c r="E228" s="10">
        <v>4</v>
      </c>
      <c r="F228" s="10">
        <v>37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64</v>
      </c>
      <c r="D229" s="10">
        <v>44</v>
      </c>
      <c r="E229" s="10">
        <v>5</v>
      </c>
      <c r="F229" s="10">
        <v>15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72</v>
      </c>
      <c r="D230" s="10">
        <v>67</v>
      </c>
      <c r="E230" s="10">
        <v>1</v>
      </c>
      <c r="F230" s="10">
        <v>4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98</v>
      </c>
      <c r="D231" s="10">
        <v>97</v>
      </c>
      <c r="E231" s="10">
        <v>1</v>
      </c>
      <c r="F231" s="10" t="s">
        <v>265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433</v>
      </c>
      <c r="D232" s="10">
        <v>429</v>
      </c>
      <c r="E232" s="10">
        <v>4</v>
      </c>
      <c r="F232" s="10" t="s">
        <v>265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77</v>
      </c>
      <c r="D233" s="10">
        <v>77</v>
      </c>
      <c r="E233" s="10" t="s">
        <v>265</v>
      </c>
      <c r="F233" s="10" t="s">
        <v>265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91</v>
      </c>
      <c r="D234" s="10">
        <v>91</v>
      </c>
      <c r="E234" s="10" t="s">
        <v>265</v>
      </c>
      <c r="F234" s="10" t="s">
        <v>265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88</v>
      </c>
      <c r="D235" s="10">
        <v>88</v>
      </c>
      <c r="E235" s="10" t="s">
        <v>265</v>
      </c>
      <c r="F235" s="10" t="s">
        <v>265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77</v>
      </c>
      <c r="D236" s="10">
        <v>75</v>
      </c>
      <c r="E236" s="10">
        <v>2</v>
      </c>
      <c r="F236" s="10" t="s">
        <v>265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100</v>
      </c>
      <c r="D237" s="10">
        <v>98</v>
      </c>
      <c r="E237" s="10">
        <v>2</v>
      </c>
      <c r="F237" s="10" t="s">
        <v>265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445</v>
      </c>
      <c r="D238" s="10">
        <v>440</v>
      </c>
      <c r="E238" s="10">
        <v>5</v>
      </c>
      <c r="F238" s="10" t="s">
        <v>265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91</v>
      </c>
      <c r="D239" s="10">
        <v>91</v>
      </c>
      <c r="E239" s="10" t="s">
        <v>265</v>
      </c>
      <c r="F239" s="10" t="s">
        <v>265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97</v>
      </c>
      <c r="D240" s="10">
        <v>95</v>
      </c>
      <c r="E240" s="10">
        <v>2</v>
      </c>
      <c r="F240" s="10" t="s">
        <v>265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85</v>
      </c>
      <c r="D241" s="10">
        <v>85</v>
      </c>
      <c r="E241" s="10" t="s">
        <v>265</v>
      </c>
      <c r="F241" s="10" t="s">
        <v>265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76</v>
      </c>
      <c r="D242" s="10">
        <v>74</v>
      </c>
      <c r="E242" s="10">
        <v>2</v>
      </c>
      <c r="F242" s="10" t="s">
        <v>265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96</v>
      </c>
      <c r="D243" s="10">
        <v>95</v>
      </c>
      <c r="E243" s="10">
        <v>1</v>
      </c>
      <c r="F243" s="10" t="s">
        <v>265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408</v>
      </c>
      <c r="D244" s="10">
        <v>334</v>
      </c>
      <c r="E244" s="10">
        <v>73</v>
      </c>
      <c r="F244" s="10">
        <v>1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92</v>
      </c>
      <c r="D245" s="10">
        <v>90</v>
      </c>
      <c r="E245" s="10">
        <v>2</v>
      </c>
      <c r="F245" s="10" t="s">
        <v>265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75</v>
      </c>
      <c r="D246" s="10">
        <v>74</v>
      </c>
      <c r="E246" s="10">
        <v>1</v>
      </c>
      <c r="F246" s="10" t="s">
        <v>265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94</v>
      </c>
      <c r="D247" s="10">
        <v>87</v>
      </c>
      <c r="E247" s="10">
        <v>6</v>
      </c>
      <c r="F247" s="10">
        <v>1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80</v>
      </c>
      <c r="D248" s="10">
        <v>52</v>
      </c>
      <c r="E248" s="10">
        <v>28</v>
      </c>
      <c r="F248" s="10" t="s">
        <v>265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67</v>
      </c>
      <c r="D249" s="10">
        <v>31</v>
      </c>
      <c r="E249" s="10">
        <v>36</v>
      </c>
      <c r="F249" s="10" t="s">
        <v>265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378</v>
      </c>
      <c r="D250" s="10">
        <v>129</v>
      </c>
      <c r="E250" s="10">
        <v>249</v>
      </c>
      <c r="F250" s="10" t="s">
        <v>265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86</v>
      </c>
      <c r="D251" s="10">
        <v>33</v>
      </c>
      <c r="E251" s="10">
        <v>53</v>
      </c>
      <c r="F251" s="10" t="s">
        <v>265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71</v>
      </c>
      <c r="D252" s="10">
        <v>30</v>
      </c>
      <c r="E252" s="10">
        <v>41</v>
      </c>
      <c r="F252" s="10" t="s">
        <v>265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65</v>
      </c>
      <c r="D253" s="10">
        <v>18</v>
      </c>
      <c r="E253" s="10">
        <v>47</v>
      </c>
      <c r="F253" s="10" t="s">
        <v>265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73</v>
      </c>
      <c r="D254" s="10">
        <v>21</v>
      </c>
      <c r="E254" s="10">
        <v>52</v>
      </c>
      <c r="F254" s="10" t="s">
        <v>265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83</v>
      </c>
      <c r="D255" s="10">
        <v>27</v>
      </c>
      <c r="E255" s="10">
        <v>56</v>
      </c>
      <c r="F255" s="10" t="s">
        <v>265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342</v>
      </c>
      <c r="D256" s="10">
        <v>55</v>
      </c>
      <c r="E256" s="10">
        <v>285</v>
      </c>
      <c r="F256" s="10">
        <v>2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75</v>
      </c>
      <c r="D257" s="10">
        <v>15</v>
      </c>
      <c r="E257" s="10">
        <v>60</v>
      </c>
      <c r="F257" s="10" t="s">
        <v>265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74</v>
      </c>
      <c r="D258" s="10">
        <v>14</v>
      </c>
      <c r="E258" s="10">
        <v>60</v>
      </c>
      <c r="F258" s="10" t="s">
        <v>265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72</v>
      </c>
      <c r="D259" s="10">
        <v>14</v>
      </c>
      <c r="E259" s="10">
        <v>57</v>
      </c>
      <c r="F259" s="10">
        <v>1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67</v>
      </c>
      <c r="D260" s="10">
        <v>4</v>
      </c>
      <c r="E260" s="10">
        <v>63</v>
      </c>
      <c r="F260" s="10" t="s">
        <v>265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54</v>
      </c>
      <c r="D261" s="10">
        <v>8</v>
      </c>
      <c r="E261" s="10">
        <v>45</v>
      </c>
      <c r="F261" s="10">
        <v>1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387</v>
      </c>
      <c r="D262" s="10">
        <v>41</v>
      </c>
      <c r="E262" s="10">
        <v>344</v>
      </c>
      <c r="F262" s="10">
        <v>2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81</v>
      </c>
      <c r="D263" s="10">
        <v>10</v>
      </c>
      <c r="E263" s="10">
        <v>70</v>
      </c>
      <c r="F263" s="10">
        <v>1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84</v>
      </c>
      <c r="D264" s="10">
        <v>4</v>
      </c>
      <c r="E264" s="10">
        <v>80</v>
      </c>
      <c r="F264" s="10" t="s">
        <v>265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73</v>
      </c>
      <c r="D265" s="10">
        <v>8</v>
      </c>
      <c r="E265" s="10">
        <v>64</v>
      </c>
      <c r="F265" s="10">
        <v>1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67</v>
      </c>
      <c r="D266" s="10">
        <v>7</v>
      </c>
      <c r="E266" s="10">
        <v>60</v>
      </c>
      <c r="F266" s="10" t="s">
        <v>265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82</v>
      </c>
      <c r="D267" s="10">
        <v>12</v>
      </c>
      <c r="E267" s="10">
        <v>70</v>
      </c>
      <c r="F267" s="10" t="s">
        <v>265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392</v>
      </c>
      <c r="D268" s="10">
        <v>29</v>
      </c>
      <c r="E268" s="10">
        <v>356</v>
      </c>
      <c r="F268" s="10">
        <v>7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90</v>
      </c>
      <c r="D269" s="10">
        <v>9</v>
      </c>
      <c r="E269" s="10">
        <v>80</v>
      </c>
      <c r="F269" s="10">
        <v>1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70</v>
      </c>
      <c r="D270" s="10">
        <v>4</v>
      </c>
      <c r="E270" s="10">
        <v>66</v>
      </c>
      <c r="F270" s="10" t="s">
        <v>265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73</v>
      </c>
      <c r="D271" s="10">
        <v>3</v>
      </c>
      <c r="E271" s="10">
        <v>68</v>
      </c>
      <c r="F271" s="10">
        <v>2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79</v>
      </c>
      <c r="D272" s="10">
        <v>8</v>
      </c>
      <c r="E272" s="10">
        <v>70</v>
      </c>
      <c r="F272" s="10">
        <v>1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80</v>
      </c>
      <c r="D273" s="10">
        <v>5</v>
      </c>
      <c r="E273" s="10">
        <v>72</v>
      </c>
      <c r="F273" s="10">
        <v>3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382</v>
      </c>
      <c r="D274" s="10">
        <v>24</v>
      </c>
      <c r="E274" s="10">
        <v>354</v>
      </c>
      <c r="F274" s="10">
        <v>4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92</v>
      </c>
      <c r="D275" s="10">
        <v>5</v>
      </c>
      <c r="E275" s="10">
        <v>87</v>
      </c>
      <c r="F275" s="10" t="s">
        <v>265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91</v>
      </c>
      <c r="D276" s="10">
        <v>4</v>
      </c>
      <c r="E276" s="10">
        <v>86</v>
      </c>
      <c r="F276" s="10">
        <v>1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68</v>
      </c>
      <c r="D277" s="10">
        <v>4</v>
      </c>
      <c r="E277" s="10">
        <v>63</v>
      </c>
      <c r="F277" s="10">
        <v>1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80</v>
      </c>
      <c r="D278" s="10">
        <v>7</v>
      </c>
      <c r="E278" s="10">
        <v>71</v>
      </c>
      <c r="F278" s="10">
        <v>2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51</v>
      </c>
      <c r="D279" s="10">
        <v>4</v>
      </c>
      <c r="E279" s="10">
        <v>47</v>
      </c>
      <c r="F279" s="10" t="s">
        <v>265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340</v>
      </c>
      <c r="D280" s="10">
        <v>12</v>
      </c>
      <c r="E280" s="10">
        <v>327</v>
      </c>
      <c r="F280" s="10">
        <v>1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71</v>
      </c>
      <c r="D281" s="10">
        <v>5</v>
      </c>
      <c r="E281" s="10">
        <v>66</v>
      </c>
      <c r="F281" s="10" t="s">
        <v>265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67</v>
      </c>
      <c r="D282" s="10">
        <v>2</v>
      </c>
      <c r="E282" s="10">
        <v>64</v>
      </c>
      <c r="F282" s="10">
        <v>1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70</v>
      </c>
      <c r="D283" s="10">
        <v>3</v>
      </c>
      <c r="E283" s="10">
        <v>67</v>
      </c>
      <c r="F283" s="10" t="s">
        <v>265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62</v>
      </c>
      <c r="D284" s="10">
        <v>2</v>
      </c>
      <c r="E284" s="10">
        <v>60</v>
      </c>
      <c r="F284" s="10" t="s">
        <v>265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70</v>
      </c>
      <c r="D285" s="10" t="s">
        <v>265</v>
      </c>
      <c r="E285" s="10">
        <v>70</v>
      </c>
      <c r="F285" s="10" t="s">
        <v>265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301</v>
      </c>
      <c r="D286" s="10">
        <v>12</v>
      </c>
      <c r="E286" s="10">
        <v>285</v>
      </c>
      <c r="F286" s="10">
        <v>4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59</v>
      </c>
      <c r="D287" s="10">
        <v>1</v>
      </c>
      <c r="E287" s="10">
        <v>57</v>
      </c>
      <c r="F287" s="10">
        <v>1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58</v>
      </c>
      <c r="D288" s="10">
        <v>5</v>
      </c>
      <c r="E288" s="10">
        <v>53</v>
      </c>
      <c r="F288" s="10" t="s">
        <v>265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76</v>
      </c>
      <c r="D289" s="10">
        <v>2</v>
      </c>
      <c r="E289" s="10">
        <v>72</v>
      </c>
      <c r="F289" s="10">
        <v>2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53</v>
      </c>
      <c r="D290" s="10">
        <v>2</v>
      </c>
      <c r="E290" s="10">
        <v>50</v>
      </c>
      <c r="F290" s="10">
        <v>1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55</v>
      </c>
      <c r="D291" s="10">
        <v>2</v>
      </c>
      <c r="E291" s="10">
        <v>53</v>
      </c>
      <c r="F291" s="10" t="s">
        <v>265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266</v>
      </c>
      <c r="D292" s="10">
        <v>11</v>
      </c>
      <c r="E292" s="10">
        <v>250</v>
      </c>
      <c r="F292" s="10">
        <v>5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55</v>
      </c>
      <c r="D293" s="10">
        <v>2</v>
      </c>
      <c r="E293" s="10">
        <v>53</v>
      </c>
      <c r="F293" s="10" t="s">
        <v>265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53</v>
      </c>
      <c r="D294" s="10">
        <v>1</v>
      </c>
      <c r="E294" s="10">
        <v>51</v>
      </c>
      <c r="F294" s="10">
        <v>1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54</v>
      </c>
      <c r="D295" s="10">
        <v>3</v>
      </c>
      <c r="E295" s="10">
        <v>50</v>
      </c>
      <c r="F295" s="10">
        <v>1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44</v>
      </c>
      <c r="D296" s="10">
        <v>2</v>
      </c>
      <c r="E296" s="10">
        <v>42</v>
      </c>
      <c r="F296" s="10" t="s">
        <v>265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60</v>
      </c>
      <c r="D297" s="10">
        <v>3</v>
      </c>
      <c r="E297" s="10">
        <v>54</v>
      </c>
      <c r="F297" s="10">
        <v>3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262</v>
      </c>
      <c r="D298" s="10">
        <v>5</v>
      </c>
      <c r="E298" s="10">
        <v>251</v>
      </c>
      <c r="F298" s="10">
        <v>6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63</v>
      </c>
      <c r="D299" s="10" t="s">
        <v>265</v>
      </c>
      <c r="E299" s="10">
        <v>63</v>
      </c>
      <c r="F299" s="10" t="s">
        <v>265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57</v>
      </c>
      <c r="D300" s="10">
        <v>1</v>
      </c>
      <c r="E300" s="10">
        <v>54</v>
      </c>
      <c r="F300" s="10">
        <v>2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42</v>
      </c>
      <c r="D301" s="10">
        <v>1</v>
      </c>
      <c r="E301" s="10">
        <v>41</v>
      </c>
      <c r="F301" s="10" t="s">
        <v>265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49</v>
      </c>
      <c r="D302" s="10">
        <v>2</v>
      </c>
      <c r="E302" s="10">
        <v>46</v>
      </c>
      <c r="F302" s="10">
        <v>1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51</v>
      </c>
      <c r="D303" s="10">
        <v>1</v>
      </c>
      <c r="E303" s="10">
        <v>47</v>
      </c>
      <c r="F303" s="10">
        <v>3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227</v>
      </c>
      <c r="D304" s="10">
        <v>2</v>
      </c>
      <c r="E304" s="10">
        <v>222</v>
      </c>
      <c r="F304" s="10">
        <v>3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54</v>
      </c>
      <c r="D305" s="10">
        <v>1</v>
      </c>
      <c r="E305" s="10">
        <v>53</v>
      </c>
      <c r="F305" s="10" t="s">
        <v>265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46</v>
      </c>
      <c r="D306" s="10" t="s">
        <v>265</v>
      </c>
      <c r="E306" s="10">
        <v>44</v>
      </c>
      <c r="F306" s="10">
        <v>2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43</v>
      </c>
      <c r="D307" s="10" t="s">
        <v>265</v>
      </c>
      <c r="E307" s="10">
        <v>43</v>
      </c>
      <c r="F307" s="10" t="s">
        <v>265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44</v>
      </c>
      <c r="D308" s="10">
        <v>1</v>
      </c>
      <c r="E308" s="10">
        <v>42</v>
      </c>
      <c r="F308" s="10">
        <v>1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40</v>
      </c>
      <c r="D309" s="10" t="s">
        <v>265</v>
      </c>
      <c r="E309" s="10">
        <v>40</v>
      </c>
      <c r="F309" s="10" t="s">
        <v>265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206</v>
      </c>
      <c r="D310" s="10">
        <v>4</v>
      </c>
      <c r="E310" s="10">
        <v>200</v>
      </c>
      <c r="F310" s="10">
        <v>2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41</v>
      </c>
      <c r="D311" s="10" t="s">
        <v>265</v>
      </c>
      <c r="E311" s="10">
        <v>41</v>
      </c>
      <c r="F311" s="10" t="s">
        <v>265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45</v>
      </c>
      <c r="D312" s="10">
        <v>2</v>
      </c>
      <c r="E312" s="10">
        <v>42</v>
      </c>
      <c r="F312" s="10">
        <v>1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40</v>
      </c>
      <c r="D313" s="10" t="s">
        <v>265</v>
      </c>
      <c r="E313" s="10">
        <v>40</v>
      </c>
      <c r="F313" s="10" t="s">
        <v>265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38</v>
      </c>
      <c r="D314" s="10">
        <v>1</v>
      </c>
      <c r="E314" s="10">
        <v>36</v>
      </c>
      <c r="F314" s="10">
        <v>1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42</v>
      </c>
      <c r="D315" s="10">
        <v>1</v>
      </c>
      <c r="E315" s="10">
        <v>41</v>
      </c>
      <c r="F315" s="10" t="s">
        <v>265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163</v>
      </c>
      <c r="D316" s="10">
        <v>4</v>
      </c>
      <c r="E316" s="10">
        <v>153</v>
      </c>
      <c r="F316" s="10">
        <v>6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48</v>
      </c>
      <c r="D317" s="10">
        <v>2</v>
      </c>
      <c r="E317" s="10">
        <v>46</v>
      </c>
      <c r="F317" s="10" t="s">
        <v>265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28</v>
      </c>
      <c r="D318" s="10">
        <v>1</v>
      </c>
      <c r="E318" s="10">
        <v>27</v>
      </c>
      <c r="F318" s="10" t="s">
        <v>265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32</v>
      </c>
      <c r="D319" s="10" t="s">
        <v>265</v>
      </c>
      <c r="E319" s="10">
        <v>31</v>
      </c>
      <c r="F319" s="10">
        <v>1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35</v>
      </c>
      <c r="D320" s="10" t="s">
        <v>265</v>
      </c>
      <c r="E320" s="10">
        <v>33</v>
      </c>
      <c r="F320" s="10">
        <v>2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20</v>
      </c>
      <c r="D321" s="10">
        <v>1</v>
      </c>
      <c r="E321" s="10">
        <v>16</v>
      </c>
      <c r="F321" s="10">
        <v>3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79</v>
      </c>
      <c r="D322" s="10">
        <v>4</v>
      </c>
      <c r="E322" s="10">
        <v>74</v>
      </c>
      <c r="F322" s="10">
        <v>1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32</v>
      </c>
      <c r="D323" s="10">
        <v>3</v>
      </c>
      <c r="E323" s="10">
        <v>28</v>
      </c>
      <c r="F323" s="10">
        <v>1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14</v>
      </c>
      <c r="D324" s="10" t="s">
        <v>265</v>
      </c>
      <c r="E324" s="10">
        <v>14</v>
      </c>
      <c r="F324" s="10" t="s">
        <v>265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14</v>
      </c>
      <c r="D325" s="10" t="s">
        <v>265</v>
      </c>
      <c r="E325" s="10">
        <v>14</v>
      </c>
      <c r="F325" s="10" t="s">
        <v>265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9</v>
      </c>
      <c r="D326" s="10">
        <v>1</v>
      </c>
      <c r="E326" s="10">
        <v>8</v>
      </c>
      <c r="F326" s="10" t="s">
        <v>265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10</v>
      </c>
      <c r="D327" s="10" t="s">
        <v>265</v>
      </c>
      <c r="E327" s="10">
        <v>10</v>
      </c>
      <c r="F327" s="10" t="s">
        <v>265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28</v>
      </c>
      <c r="D328" s="10" t="s">
        <v>265</v>
      </c>
      <c r="E328" s="10">
        <v>27</v>
      </c>
      <c r="F328" s="10">
        <v>1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5</v>
      </c>
      <c r="D329" s="10" t="s">
        <v>265</v>
      </c>
      <c r="E329" s="10">
        <v>4</v>
      </c>
      <c r="F329" s="10">
        <v>1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7</v>
      </c>
      <c r="D330" s="10" t="s">
        <v>265</v>
      </c>
      <c r="E330" s="10">
        <v>7</v>
      </c>
      <c r="F330" s="10" t="s">
        <v>265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8</v>
      </c>
      <c r="D331" s="10" t="s">
        <v>265</v>
      </c>
      <c r="E331" s="10">
        <v>8</v>
      </c>
      <c r="F331" s="10" t="s">
        <v>265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2</v>
      </c>
      <c r="D332" s="10" t="s">
        <v>265</v>
      </c>
      <c r="E332" s="10">
        <v>2</v>
      </c>
      <c r="F332" s="10" t="s">
        <v>265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6</v>
      </c>
      <c r="D333" s="10" t="s">
        <v>265</v>
      </c>
      <c r="E333" s="10">
        <v>6</v>
      </c>
      <c r="F333" s="10" t="s">
        <v>265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19</v>
      </c>
      <c r="D334" s="5" t="s">
        <v>265</v>
      </c>
      <c r="E334" s="5">
        <v>19</v>
      </c>
      <c r="F334" s="5" t="s">
        <v>265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2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6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197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349401</v>
      </c>
      <c r="D5" s="3">
        <v>118982</v>
      </c>
      <c r="E5" s="3">
        <v>210873</v>
      </c>
      <c r="F5" s="3">
        <v>19546</v>
      </c>
    </row>
    <row r="6" spans="1:32" ht="12" customHeight="1">
      <c r="A6" s="33" t="s">
        <v>254</v>
      </c>
      <c r="B6" s="1" t="s">
        <v>8</v>
      </c>
      <c r="C6" s="10">
        <v>20784</v>
      </c>
      <c r="D6" s="10">
        <v>8573</v>
      </c>
      <c r="E6" s="10">
        <v>919</v>
      </c>
      <c r="F6" s="10">
        <v>11292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3624</v>
      </c>
      <c r="D7" s="10">
        <v>299</v>
      </c>
      <c r="E7" s="10">
        <v>236</v>
      </c>
      <c r="F7" s="10">
        <v>3089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3676</v>
      </c>
      <c r="D8" s="10">
        <v>309</v>
      </c>
      <c r="E8" s="10">
        <v>222</v>
      </c>
      <c r="F8" s="10">
        <v>3145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4078</v>
      </c>
      <c r="D9" s="10">
        <v>810</v>
      </c>
      <c r="E9" s="10">
        <v>194</v>
      </c>
      <c r="F9" s="10">
        <v>3074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4583</v>
      </c>
      <c r="D10" s="10">
        <v>2720</v>
      </c>
      <c r="E10" s="10">
        <v>178</v>
      </c>
      <c r="F10" s="10">
        <v>1685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4823</v>
      </c>
      <c r="D11" s="10">
        <v>4435</v>
      </c>
      <c r="E11" s="10">
        <v>89</v>
      </c>
      <c r="F11" s="10">
        <v>299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27782</v>
      </c>
      <c r="D12" s="10">
        <v>27091</v>
      </c>
      <c r="E12" s="10">
        <v>462</v>
      </c>
      <c r="F12" s="10">
        <v>229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5159</v>
      </c>
      <c r="D13" s="10">
        <v>4989</v>
      </c>
      <c r="E13" s="10">
        <v>93</v>
      </c>
      <c r="F13" s="10">
        <v>77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5374</v>
      </c>
      <c r="D14" s="10">
        <v>5244</v>
      </c>
      <c r="E14" s="10">
        <v>76</v>
      </c>
      <c r="F14" s="10">
        <v>54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5835</v>
      </c>
      <c r="D15" s="10">
        <v>5711</v>
      </c>
      <c r="E15" s="10">
        <v>87</v>
      </c>
      <c r="F15" s="10">
        <v>37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5634</v>
      </c>
      <c r="D16" s="10">
        <v>5511</v>
      </c>
      <c r="E16" s="10">
        <v>91</v>
      </c>
      <c r="F16" s="10">
        <v>32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5780</v>
      </c>
      <c r="D17" s="10">
        <v>5636</v>
      </c>
      <c r="E17" s="10">
        <v>115</v>
      </c>
      <c r="F17" s="10">
        <v>29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29345</v>
      </c>
      <c r="D18" s="10">
        <v>28409</v>
      </c>
      <c r="E18" s="10">
        <v>765</v>
      </c>
      <c r="F18" s="10">
        <v>171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5884</v>
      </c>
      <c r="D19" s="10">
        <v>5725</v>
      </c>
      <c r="E19" s="10">
        <v>123</v>
      </c>
      <c r="F19" s="10">
        <v>36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5806</v>
      </c>
      <c r="D20" s="10">
        <v>5676</v>
      </c>
      <c r="E20" s="10">
        <v>94</v>
      </c>
      <c r="F20" s="10">
        <v>36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6006</v>
      </c>
      <c r="D21" s="10">
        <v>5848</v>
      </c>
      <c r="E21" s="10">
        <v>131</v>
      </c>
      <c r="F21" s="10">
        <v>27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5838</v>
      </c>
      <c r="D22" s="10">
        <v>5632</v>
      </c>
      <c r="E22" s="10">
        <v>170</v>
      </c>
      <c r="F22" s="10">
        <v>36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5811</v>
      </c>
      <c r="D23" s="10">
        <v>5528</v>
      </c>
      <c r="E23" s="10">
        <v>247</v>
      </c>
      <c r="F23" s="10">
        <v>36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28963</v>
      </c>
      <c r="D24" s="10">
        <v>22629</v>
      </c>
      <c r="E24" s="10">
        <v>6143</v>
      </c>
      <c r="F24" s="10">
        <v>191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5724</v>
      </c>
      <c r="D25" s="10">
        <v>5424</v>
      </c>
      <c r="E25" s="10">
        <v>267</v>
      </c>
      <c r="F25" s="10">
        <v>33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5761</v>
      </c>
      <c r="D26" s="10">
        <v>5403</v>
      </c>
      <c r="E26" s="10">
        <v>334</v>
      </c>
      <c r="F26" s="10">
        <v>24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5976</v>
      </c>
      <c r="D27" s="10">
        <v>5235</v>
      </c>
      <c r="E27" s="10">
        <v>713</v>
      </c>
      <c r="F27" s="10">
        <v>28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5849</v>
      </c>
      <c r="D28" s="10">
        <v>3700</v>
      </c>
      <c r="E28" s="10">
        <v>2093</v>
      </c>
      <c r="F28" s="10">
        <v>56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5653</v>
      </c>
      <c r="D29" s="10">
        <v>2867</v>
      </c>
      <c r="E29" s="10">
        <v>2736</v>
      </c>
      <c r="F29" s="10">
        <v>50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28286</v>
      </c>
      <c r="D30" s="10">
        <v>10146</v>
      </c>
      <c r="E30" s="10">
        <v>17768</v>
      </c>
      <c r="F30" s="10">
        <v>372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5589</v>
      </c>
      <c r="D31" s="10">
        <v>2514</v>
      </c>
      <c r="E31" s="10">
        <v>3004</v>
      </c>
      <c r="F31" s="10">
        <v>71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5607</v>
      </c>
      <c r="D32" s="10">
        <v>2197</v>
      </c>
      <c r="E32" s="10">
        <v>3335</v>
      </c>
      <c r="F32" s="10">
        <v>75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5864</v>
      </c>
      <c r="D33" s="10">
        <v>2087</v>
      </c>
      <c r="E33" s="10">
        <v>3698</v>
      </c>
      <c r="F33" s="10">
        <v>79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5570</v>
      </c>
      <c r="D34" s="10">
        <v>1732</v>
      </c>
      <c r="E34" s="10">
        <v>3760</v>
      </c>
      <c r="F34" s="10">
        <v>78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5656</v>
      </c>
      <c r="D35" s="10">
        <v>1616</v>
      </c>
      <c r="E35" s="10">
        <v>3971</v>
      </c>
      <c r="F35" s="10">
        <v>69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27645</v>
      </c>
      <c r="D36" s="10">
        <v>5966</v>
      </c>
      <c r="E36" s="10">
        <v>21246</v>
      </c>
      <c r="F36" s="10">
        <v>433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5780</v>
      </c>
      <c r="D37" s="10">
        <v>1476</v>
      </c>
      <c r="E37" s="10">
        <v>4214</v>
      </c>
      <c r="F37" s="10">
        <v>90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5626</v>
      </c>
      <c r="D38" s="10">
        <v>1285</v>
      </c>
      <c r="E38" s="10">
        <v>4248</v>
      </c>
      <c r="F38" s="10">
        <v>93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5535</v>
      </c>
      <c r="D39" s="10">
        <v>1206</v>
      </c>
      <c r="E39" s="10">
        <v>4250</v>
      </c>
      <c r="F39" s="10">
        <v>79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5325</v>
      </c>
      <c r="D40" s="10">
        <v>1015</v>
      </c>
      <c r="E40" s="10">
        <v>4222</v>
      </c>
      <c r="F40" s="10">
        <v>88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5379</v>
      </c>
      <c r="D41" s="10">
        <v>984</v>
      </c>
      <c r="E41" s="10">
        <v>4312</v>
      </c>
      <c r="F41" s="10">
        <v>83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26778</v>
      </c>
      <c r="D42" s="10">
        <v>4199</v>
      </c>
      <c r="E42" s="10">
        <v>22093</v>
      </c>
      <c r="F42" s="10">
        <v>486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5778</v>
      </c>
      <c r="D43" s="10">
        <v>1001</v>
      </c>
      <c r="E43" s="10">
        <v>4665</v>
      </c>
      <c r="F43" s="10">
        <v>112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5306</v>
      </c>
      <c r="D44" s="10">
        <v>844</v>
      </c>
      <c r="E44" s="10">
        <v>4380</v>
      </c>
      <c r="F44" s="10">
        <v>82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5221</v>
      </c>
      <c r="D45" s="10">
        <v>811</v>
      </c>
      <c r="E45" s="10">
        <v>4309</v>
      </c>
      <c r="F45" s="10">
        <v>101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5319</v>
      </c>
      <c r="D46" s="10">
        <v>785</v>
      </c>
      <c r="E46" s="10">
        <v>4441</v>
      </c>
      <c r="F46" s="10">
        <v>93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5154</v>
      </c>
      <c r="D47" s="10">
        <v>758</v>
      </c>
      <c r="E47" s="10">
        <v>4298</v>
      </c>
      <c r="F47" s="10">
        <v>98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24742</v>
      </c>
      <c r="D48" s="10">
        <v>3142</v>
      </c>
      <c r="E48" s="10">
        <v>21121</v>
      </c>
      <c r="F48" s="10">
        <v>479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5208</v>
      </c>
      <c r="D49" s="10">
        <v>742</v>
      </c>
      <c r="E49" s="10">
        <v>4362</v>
      </c>
      <c r="F49" s="10">
        <v>104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4964</v>
      </c>
      <c r="D50" s="10">
        <v>652</v>
      </c>
      <c r="E50" s="10">
        <v>4225</v>
      </c>
      <c r="F50" s="10">
        <v>87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4656</v>
      </c>
      <c r="D51" s="10">
        <v>580</v>
      </c>
      <c r="E51" s="10">
        <v>3986</v>
      </c>
      <c r="F51" s="10">
        <v>90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4915</v>
      </c>
      <c r="D52" s="10">
        <v>576</v>
      </c>
      <c r="E52" s="10">
        <v>4241</v>
      </c>
      <c r="F52" s="10">
        <v>98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4999</v>
      </c>
      <c r="D53" s="10">
        <v>592</v>
      </c>
      <c r="E53" s="10">
        <v>4307</v>
      </c>
      <c r="F53" s="10">
        <v>100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25247</v>
      </c>
      <c r="D54" s="10">
        <v>2632</v>
      </c>
      <c r="E54" s="10">
        <v>22041</v>
      </c>
      <c r="F54" s="10">
        <v>574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5146</v>
      </c>
      <c r="D55" s="10">
        <v>580</v>
      </c>
      <c r="E55" s="10">
        <v>4458</v>
      </c>
      <c r="F55" s="10">
        <v>108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4861</v>
      </c>
      <c r="D56" s="10">
        <v>525</v>
      </c>
      <c r="E56" s="10">
        <v>4235</v>
      </c>
      <c r="F56" s="10">
        <v>101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5163</v>
      </c>
      <c r="D57" s="10">
        <v>548</v>
      </c>
      <c r="E57" s="10">
        <v>4504</v>
      </c>
      <c r="F57" s="10">
        <v>111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5098</v>
      </c>
      <c r="D58" s="10">
        <v>507</v>
      </c>
      <c r="E58" s="10">
        <v>4464</v>
      </c>
      <c r="F58" s="10">
        <v>127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4979</v>
      </c>
      <c r="D59" s="10">
        <v>472</v>
      </c>
      <c r="E59" s="10">
        <v>4380</v>
      </c>
      <c r="F59" s="10">
        <v>127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22414</v>
      </c>
      <c r="D60" s="10">
        <v>1818</v>
      </c>
      <c r="E60" s="10">
        <v>20005</v>
      </c>
      <c r="F60" s="10">
        <v>591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4808</v>
      </c>
      <c r="D61" s="10">
        <v>439</v>
      </c>
      <c r="E61" s="10">
        <v>4258</v>
      </c>
      <c r="F61" s="10">
        <v>111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4641</v>
      </c>
      <c r="D62" s="10">
        <v>364</v>
      </c>
      <c r="E62" s="10">
        <v>4153</v>
      </c>
      <c r="F62" s="10">
        <v>124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4507</v>
      </c>
      <c r="D63" s="10">
        <v>376</v>
      </c>
      <c r="E63" s="10">
        <v>4007</v>
      </c>
      <c r="F63" s="10">
        <v>124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4134</v>
      </c>
      <c r="D64" s="10">
        <v>333</v>
      </c>
      <c r="E64" s="10">
        <v>3698</v>
      </c>
      <c r="F64" s="10">
        <v>103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4324</v>
      </c>
      <c r="D65" s="10">
        <v>306</v>
      </c>
      <c r="E65" s="10">
        <v>3889</v>
      </c>
      <c r="F65" s="10">
        <v>129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19446</v>
      </c>
      <c r="D66" s="10">
        <v>1280</v>
      </c>
      <c r="E66" s="10">
        <v>17538</v>
      </c>
      <c r="F66" s="10">
        <v>628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4465</v>
      </c>
      <c r="D67" s="10">
        <v>286</v>
      </c>
      <c r="E67" s="10">
        <v>4043</v>
      </c>
      <c r="F67" s="10">
        <v>136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3957</v>
      </c>
      <c r="D68" s="10">
        <v>284</v>
      </c>
      <c r="E68" s="10">
        <v>3550</v>
      </c>
      <c r="F68" s="10">
        <v>123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3889</v>
      </c>
      <c r="D69" s="10">
        <v>262</v>
      </c>
      <c r="E69" s="10">
        <v>3492</v>
      </c>
      <c r="F69" s="10">
        <v>135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3610</v>
      </c>
      <c r="D70" s="10">
        <v>237</v>
      </c>
      <c r="E70" s="10">
        <v>3258</v>
      </c>
      <c r="F70" s="10">
        <v>115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3525</v>
      </c>
      <c r="D71" s="10">
        <v>211</v>
      </c>
      <c r="E71" s="10">
        <v>3195</v>
      </c>
      <c r="F71" s="10">
        <v>119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16732</v>
      </c>
      <c r="D72" s="10">
        <v>907</v>
      </c>
      <c r="E72" s="10">
        <v>15218</v>
      </c>
      <c r="F72" s="10">
        <v>607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3386</v>
      </c>
      <c r="D73" s="10">
        <v>203</v>
      </c>
      <c r="E73" s="10">
        <v>3076</v>
      </c>
      <c r="F73" s="10">
        <v>107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3425</v>
      </c>
      <c r="D74" s="10">
        <v>211</v>
      </c>
      <c r="E74" s="10">
        <v>3093</v>
      </c>
      <c r="F74" s="10">
        <v>121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3397</v>
      </c>
      <c r="D75" s="10">
        <v>157</v>
      </c>
      <c r="E75" s="10">
        <v>3142</v>
      </c>
      <c r="F75" s="10">
        <v>98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3269</v>
      </c>
      <c r="D76" s="10">
        <v>164</v>
      </c>
      <c r="E76" s="10">
        <v>2972</v>
      </c>
      <c r="F76" s="10">
        <v>133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3255</v>
      </c>
      <c r="D77" s="10">
        <v>172</v>
      </c>
      <c r="E77" s="10">
        <v>2935</v>
      </c>
      <c r="F77" s="10">
        <v>148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14635</v>
      </c>
      <c r="D78" s="10">
        <v>640</v>
      </c>
      <c r="E78" s="10">
        <v>13300</v>
      </c>
      <c r="F78" s="10">
        <v>695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3078</v>
      </c>
      <c r="D79" s="10">
        <v>149</v>
      </c>
      <c r="E79" s="10">
        <v>2767</v>
      </c>
      <c r="F79" s="10">
        <v>162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2951</v>
      </c>
      <c r="D80" s="10">
        <v>131</v>
      </c>
      <c r="E80" s="10">
        <v>2715</v>
      </c>
      <c r="F80" s="10">
        <v>105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2947</v>
      </c>
      <c r="D81" s="10">
        <v>118</v>
      </c>
      <c r="E81" s="10">
        <v>2683</v>
      </c>
      <c r="F81" s="10">
        <v>146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2851</v>
      </c>
      <c r="D82" s="10">
        <v>112</v>
      </c>
      <c r="E82" s="10">
        <v>2603</v>
      </c>
      <c r="F82" s="10">
        <v>136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2808</v>
      </c>
      <c r="D83" s="10">
        <v>130</v>
      </c>
      <c r="E83" s="10">
        <v>2532</v>
      </c>
      <c r="F83" s="10">
        <v>146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12317</v>
      </c>
      <c r="D84" s="10">
        <v>501</v>
      </c>
      <c r="E84" s="10">
        <v>11164</v>
      </c>
      <c r="F84" s="10">
        <v>652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2712</v>
      </c>
      <c r="D85" s="10">
        <v>116</v>
      </c>
      <c r="E85" s="10">
        <v>2475</v>
      </c>
      <c r="F85" s="10">
        <v>121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2448</v>
      </c>
      <c r="D86" s="10">
        <v>99</v>
      </c>
      <c r="E86" s="10">
        <v>2247</v>
      </c>
      <c r="F86" s="10">
        <v>102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2482</v>
      </c>
      <c r="D87" s="10">
        <v>94</v>
      </c>
      <c r="E87" s="10">
        <v>2243</v>
      </c>
      <c r="F87" s="10">
        <v>145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2396</v>
      </c>
      <c r="D88" s="10">
        <v>98</v>
      </c>
      <c r="E88" s="10">
        <v>2149</v>
      </c>
      <c r="F88" s="10">
        <v>149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2279</v>
      </c>
      <c r="D89" s="10">
        <v>94</v>
      </c>
      <c r="E89" s="10">
        <v>2050</v>
      </c>
      <c r="F89" s="10">
        <v>135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10049</v>
      </c>
      <c r="D90" s="10">
        <v>425</v>
      </c>
      <c r="E90" s="10">
        <v>8905</v>
      </c>
      <c r="F90" s="10">
        <v>719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2270</v>
      </c>
      <c r="D91" s="10">
        <v>89</v>
      </c>
      <c r="E91" s="10">
        <v>2023</v>
      </c>
      <c r="F91" s="10">
        <v>158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2124</v>
      </c>
      <c r="D92" s="10">
        <v>85</v>
      </c>
      <c r="E92" s="10">
        <v>1915</v>
      </c>
      <c r="F92" s="10">
        <v>124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2026</v>
      </c>
      <c r="D93" s="10">
        <v>97</v>
      </c>
      <c r="E93" s="10">
        <v>1785</v>
      </c>
      <c r="F93" s="10">
        <v>144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1861</v>
      </c>
      <c r="D94" s="10">
        <v>78</v>
      </c>
      <c r="E94" s="10">
        <v>1644</v>
      </c>
      <c r="F94" s="10">
        <v>139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1768</v>
      </c>
      <c r="D95" s="10">
        <v>76</v>
      </c>
      <c r="E95" s="10">
        <v>1538</v>
      </c>
      <c r="F95" s="10">
        <v>154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6984</v>
      </c>
      <c r="D96" s="10">
        <v>291</v>
      </c>
      <c r="E96" s="10">
        <v>6054</v>
      </c>
      <c r="F96" s="10">
        <v>639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1658</v>
      </c>
      <c r="D97" s="10">
        <v>67</v>
      </c>
      <c r="E97" s="10">
        <v>1452</v>
      </c>
      <c r="F97" s="10">
        <v>139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1535</v>
      </c>
      <c r="D98" s="10">
        <v>67</v>
      </c>
      <c r="E98" s="10">
        <v>1326</v>
      </c>
      <c r="F98" s="10">
        <v>142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1402</v>
      </c>
      <c r="D99" s="10">
        <v>68</v>
      </c>
      <c r="E99" s="10">
        <v>1202</v>
      </c>
      <c r="F99" s="10">
        <v>132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1241</v>
      </c>
      <c r="D100" s="10">
        <v>59</v>
      </c>
      <c r="E100" s="10">
        <v>1064</v>
      </c>
      <c r="F100" s="10">
        <v>118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1148</v>
      </c>
      <c r="D101" s="10">
        <v>30</v>
      </c>
      <c r="E101" s="10">
        <v>1010</v>
      </c>
      <c r="F101" s="10">
        <v>108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4105</v>
      </c>
      <c r="D102" s="10">
        <v>185</v>
      </c>
      <c r="E102" s="10">
        <v>3511</v>
      </c>
      <c r="F102" s="10">
        <v>409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996</v>
      </c>
      <c r="D103" s="10">
        <v>55</v>
      </c>
      <c r="E103" s="10">
        <v>852</v>
      </c>
      <c r="F103" s="10">
        <v>89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909</v>
      </c>
      <c r="D104" s="10">
        <v>36</v>
      </c>
      <c r="E104" s="10">
        <v>798</v>
      </c>
      <c r="F104" s="10">
        <v>75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873</v>
      </c>
      <c r="D105" s="10">
        <v>36</v>
      </c>
      <c r="E105" s="10">
        <v>748</v>
      </c>
      <c r="F105" s="10">
        <v>89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687</v>
      </c>
      <c r="D106" s="10">
        <v>28</v>
      </c>
      <c r="E106" s="10">
        <v>575</v>
      </c>
      <c r="F106" s="10">
        <v>84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640</v>
      </c>
      <c r="D107" s="10">
        <v>30</v>
      </c>
      <c r="E107" s="10">
        <v>538</v>
      </c>
      <c r="F107" s="10">
        <v>72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2010</v>
      </c>
      <c r="D108" s="10">
        <v>87</v>
      </c>
      <c r="E108" s="10">
        <v>1682</v>
      </c>
      <c r="F108" s="10">
        <v>241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547</v>
      </c>
      <c r="D109" s="10">
        <v>20</v>
      </c>
      <c r="E109" s="10">
        <v>468</v>
      </c>
      <c r="F109" s="10">
        <v>59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451</v>
      </c>
      <c r="D110" s="10">
        <v>22</v>
      </c>
      <c r="E110" s="10">
        <v>369</v>
      </c>
      <c r="F110" s="10">
        <v>60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384</v>
      </c>
      <c r="D111" s="10">
        <v>15</v>
      </c>
      <c r="E111" s="10">
        <v>322</v>
      </c>
      <c r="F111" s="10">
        <v>47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317</v>
      </c>
      <c r="D112" s="10">
        <v>15</v>
      </c>
      <c r="E112" s="10">
        <v>265</v>
      </c>
      <c r="F112" s="10">
        <v>37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311</v>
      </c>
      <c r="D113" s="10">
        <v>15</v>
      </c>
      <c r="E113" s="10">
        <v>258</v>
      </c>
      <c r="F113" s="10">
        <v>38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1137</v>
      </c>
      <c r="D114" s="10">
        <v>61</v>
      </c>
      <c r="E114" s="10">
        <v>938</v>
      </c>
      <c r="F114" s="10">
        <v>138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179550</v>
      </c>
      <c r="D115" s="3">
        <v>63053</v>
      </c>
      <c r="E115" s="3">
        <v>106409</v>
      </c>
      <c r="F115" s="3">
        <v>10088</v>
      </c>
    </row>
    <row r="116" spans="1:11" ht="12" customHeight="1">
      <c r="A116" s="33" t="s">
        <v>254</v>
      </c>
      <c r="B116" s="1" t="s">
        <v>8</v>
      </c>
      <c r="C116" s="10">
        <v>10370</v>
      </c>
      <c r="D116" s="10">
        <v>4233</v>
      </c>
      <c r="E116" s="10">
        <v>447</v>
      </c>
      <c r="F116" s="10">
        <v>5690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1828</v>
      </c>
      <c r="D117" s="10">
        <v>140</v>
      </c>
      <c r="E117" s="10">
        <v>124</v>
      </c>
      <c r="F117" s="10">
        <v>1564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1816</v>
      </c>
      <c r="D118" s="10">
        <v>135</v>
      </c>
      <c r="E118" s="10">
        <v>106</v>
      </c>
      <c r="F118" s="10">
        <v>1575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2080</v>
      </c>
      <c r="D119" s="10">
        <v>392</v>
      </c>
      <c r="E119" s="10">
        <v>89</v>
      </c>
      <c r="F119" s="10">
        <v>1599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2248</v>
      </c>
      <c r="D120" s="10">
        <v>1342</v>
      </c>
      <c r="E120" s="10">
        <v>89</v>
      </c>
      <c r="F120" s="10">
        <v>817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2398</v>
      </c>
      <c r="D121" s="10">
        <v>2224</v>
      </c>
      <c r="E121" s="10">
        <v>39</v>
      </c>
      <c r="F121" s="10">
        <v>135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13684</v>
      </c>
      <c r="D122" s="10">
        <v>13362</v>
      </c>
      <c r="E122" s="10">
        <v>214</v>
      </c>
      <c r="F122" s="10">
        <v>108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2590</v>
      </c>
      <c r="D123" s="10">
        <v>2502</v>
      </c>
      <c r="E123" s="10">
        <v>45</v>
      </c>
      <c r="F123" s="10">
        <v>43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2611</v>
      </c>
      <c r="D124" s="10">
        <v>2554</v>
      </c>
      <c r="E124" s="10">
        <v>35</v>
      </c>
      <c r="F124" s="10">
        <v>22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2829</v>
      </c>
      <c r="D125" s="10">
        <v>2773</v>
      </c>
      <c r="E125" s="10">
        <v>38</v>
      </c>
      <c r="F125" s="10">
        <v>18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2739</v>
      </c>
      <c r="D126" s="10">
        <v>2688</v>
      </c>
      <c r="E126" s="10">
        <v>38</v>
      </c>
      <c r="F126" s="10">
        <v>13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2915</v>
      </c>
      <c r="D127" s="10">
        <v>2845</v>
      </c>
      <c r="E127" s="10">
        <v>58</v>
      </c>
      <c r="F127" s="10">
        <v>12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14573</v>
      </c>
      <c r="D128" s="10">
        <v>14118</v>
      </c>
      <c r="E128" s="10">
        <v>363</v>
      </c>
      <c r="F128" s="10">
        <v>92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2971</v>
      </c>
      <c r="D129" s="10">
        <v>2893</v>
      </c>
      <c r="E129" s="10">
        <v>58</v>
      </c>
      <c r="F129" s="10">
        <v>20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2964</v>
      </c>
      <c r="D130" s="10">
        <v>2897</v>
      </c>
      <c r="E130" s="10">
        <v>49</v>
      </c>
      <c r="F130" s="10">
        <v>18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2977</v>
      </c>
      <c r="D131" s="10">
        <v>2900</v>
      </c>
      <c r="E131" s="10">
        <v>65</v>
      </c>
      <c r="F131" s="10">
        <v>12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2872</v>
      </c>
      <c r="D132" s="10">
        <v>2772</v>
      </c>
      <c r="E132" s="10">
        <v>80</v>
      </c>
      <c r="F132" s="10">
        <v>20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2789</v>
      </c>
      <c r="D133" s="10">
        <v>2656</v>
      </c>
      <c r="E133" s="10">
        <v>111</v>
      </c>
      <c r="F133" s="10">
        <v>22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14174</v>
      </c>
      <c r="D134" s="10">
        <v>11398</v>
      </c>
      <c r="E134" s="10">
        <v>2681</v>
      </c>
      <c r="F134" s="10">
        <v>95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2776</v>
      </c>
      <c r="D135" s="10">
        <v>2644</v>
      </c>
      <c r="E135" s="10">
        <v>123</v>
      </c>
      <c r="F135" s="10">
        <v>9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2796</v>
      </c>
      <c r="D136" s="10">
        <v>2636</v>
      </c>
      <c r="E136" s="10">
        <v>146</v>
      </c>
      <c r="F136" s="10">
        <v>14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2971</v>
      </c>
      <c r="D137" s="10">
        <v>2641</v>
      </c>
      <c r="E137" s="10">
        <v>315</v>
      </c>
      <c r="F137" s="10">
        <v>15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2824</v>
      </c>
      <c r="D138" s="10">
        <v>1885</v>
      </c>
      <c r="E138" s="10">
        <v>912</v>
      </c>
      <c r="F138" s="10">
        <v>27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2807</v>
      </c>
      <c r="D139" s="10">
        <v>1592</v>
      </c>
      <c r="E139" s="10">
        <v>1185</v>
      </c>
      <c r="F139" s="10">
        <v>30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14116</v>
      </c>
      <c r="D140" s="10">
        <v>6137</v>
      </c>
      <c r="E140" s="10">
        <v>7792</v>
      </c>
      <c r="F140" s="10">
        <v>187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2839</v>
      </c>
      <c r="D141" s="10">
        <v>1495</v>
      </c>
      <c r="E141" s="10">
        <v>1315</v>
      </c>
      <c r="F141" s="10">
        <v>29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2798</v>
      </c>
      <c r="D142" s="10">
        <v>1296</v>
      </c>
      <c r="E142" s="10">
        <v>1457</v>
      </c>
      <c r="F142" s="10">
        <v>45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2890</v>
      </c>
      <c r="D143" s="10">
        <v>1263</v>
      </c>
      <c r="E143" s="10">
        <v>1589</v>
      </c>
      <c r="F143" s="10">
        <v>38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2740</v>
      </c>
      <c r="D144" s="10">
        <v>1052</v>
      </c>
      <c r="E144" s="10">
        <v>1649</v>
      </c>
      <c r="F144" s="10">
        <v>39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2849</v>
      </c>
      <c r="D145" s="10">
        <v>1031</v>
      </c>
      <c r="E145" s="10">
        <v>1782</v>
      </c>
      <c r="F145" s="10">
        <v>36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13971</v>
      </c>
      <c r="D146" s="10">
        <v>3653</v>
      </c>
      <c r="E146" s="10">
        <v>10112</v>
      </c>
      <c r="F146" s="10">
        <v>206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2940</v>
      </c>
      <c r="D147" s="10">
        <v>902</v>
      </c>
      <c r="E147" s="10">
        <v>1984</v>
      </c>
      <c r="F147" s="10">
        <v>54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2859</v>
      </c>
      <c r="D148" s="10">
        <v>773</v>
      </c>
      <c r="E148" s="10">
        <v>2039</v>
      </c>
      <c r="F148" s="10">
        <v>47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2702</v>
      </c>
      <c r="D149" s="10">
        <v>733</v>
      </c>
      <c r="E149" s="10">
        <v>1938</v>
      </c>
      <c r="F149" s="10">
        <v>31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2746</v>
      </c>
      <c r="D150" s="10">
        <v>640</v>
      </c>
      <c r="E150" s="10">
        <v>2071</v>
      </c>
      <c r="F150" s="10">
        <v>35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2724</v>
      </c>
      <c r="D151" s="10">
        <v>605</v>
      </c>
      <c r="E151" s="10">
        <v>2080</v>
      </c>
      <c r="F151" s="10">
        <v>39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13566</v>
      </c>
      <c r="D152" s="10">
        <v>2657</v>
      </c>
      <c r="E152" s="10">
        <v>10672</v>
      </c>
      <c r="F152" s="10">
        <v>237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2967</v>
      </c>
      <c r="D153" s="10">
        <v>642</v>
      </c>
      <c r="E153" s="10">
        <v>2259</v>
      </c>
      <c r="F153" s="10">
        <v>66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2692</v>
      </c>
      <c r="D154" s="10">
        <v>519</v>
      </c>
      <c r="E154" s="10">
        <v>2135</v>
      </c>
      <c r="F154" s="10">
        <v>38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2650</v>
      </c>
      <c r="D155" s="10">
        <v>537</v>
      </c>
      <c r="E155" s="10">
        <v>2071</v>
      </c>
      <c r="F155" s="10">
        <v>42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2625</v>
      </c>
      <c r="D156" s="10">
        <v>486</v>
      </c>
      <c r="E156" s="10">
        <v>2093</v>
      </c>
      <c r="F156" s="10">
        <v>46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2632</v>
      </c>
      <c r="D157" s="10">
        <v>473</v>
      </c>
      <c r="E157" s="10">
        <v>2114</v>
      </c>
      <c r="F157" s="10">
        <v>45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12777</v>
      </c>
      <c r="D158" s="10">
        <v>2019</v>
      </c>
      <c r="E158" s="10">
        <v>10526</v>
      </c>
      <c r="F158" s="10">
        <v>232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2684</v>
      </c>
      <c r="D159" s="10">
        <v>462</v>
      </c>
      <c r="E159" s="10">
        <v>2171</v>
      </c>
      <c r="F159" s="10">
        <v>51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2604</v>
      </c>
      <c r="D160" s="10">
        <v>435</v>
      </c>
      <c r="E160" s="10">
        <v>2125</v>
      </c>
      <c r="F160" s="10">
        <v>44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2387</v>
      </c>
      <c r="D161" s="10">
        <v>370</v>
      </c>
      <c r="E161" s="10">
        <v>1977</v>
      </c>
      <c r="F161" s="10">
        <v>40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2525</v>
      </c>
      <c r="D162" s="10">
        <v>378</v>
      </c>
      <c r="E162" s="10">
        <v>2096</v>
      </c>
      <c r="F162" s="10">
        <v>51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2577</v>
      </c>
      <c r="D163" s="10">
        <v>374</v>
      </c>
      <c r="E163" s="10">
        <v>2157</v>
      </c>
      <c r="F163" s="10">
        <v>46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13032</v>
      </c>
      <c r="D164" s="10">
        <v>1720</v>
      </c>
      <c r="E164" s="10">
        <v>11069</v>
      </c>
      <c r="F164" s="10">
        <v>243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2698</v>
      </c>
      <c r="D165" s="10">
        <v>373</v>
      </c>
      <c r="E165" s="10">
        <v>2279</v>
      </c>
      <c r="F165" s="10">
        <v>46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2499</v>
      </c>
      <c r="D166" s="10">
        <v>337</v>
      </c>
      <c r="E166" s="10">
        <v>2122</v>
      </c>
      <c r="F166" s="10">
        <v>40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2621</v>
      </c>
      <c r="D167" s="10">
        <v>370</v>
      </c>
      <c r="E167" s="10">
        <v>2204</v>
      </c>
      <c r="F167" s="10">
        <v>47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2577</v>
      </c>
      <c r="D168" s="10">
        <v>319</v>
      </c>
      <c r="E168" s="10">
        <v>2202</v>
      </c>
      <c r="F168" s="10">
        <v>56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2637</v>
      </c>
      <c r="D169" s="10">
        <v>321</v>
      </c>
      <c r="E169" s="10">
        <v>2262</v>
      </c>
      <c r="F169" s="10">
        <v>54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11618</v>
      </c>
      <c r="D170" s="10">
        <v>1185</v>
      </c>
      <c r="E170" s="10">
        <v>10144</v>
      </c>
      <c r="F170" s="10">
        <v>289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2516</v>
      </c>
      <c r="D171" s="10">
        <v>272</v>
      </c>
      <c r="E171" s="10">
        <v>2186</v>
      </c>
      <c r="F171" s="10">
        <v>58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2425</v>
      </c>
      <c r="D172" s="10">
        <v>230</v>
      </c>
      <c r="E172" s="10">
        <v>2132</v>
      </c>
      <c r="F172" s="10">
        <v>63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2325</v>
      </c>
      <c r="D173" s="10">
        <v>259</v>
      </c>
      <c r="E173" s="10">
        <v>2010</v>
      </c>
      <c r="F173" s="10">
        <v>56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2126</v>
      </c>
      <c r="D174" s="10">
        <v>226</v>
      </c>
      <c r="E174" s="10">
        <v>1851</v>
      </c>
      <c r="F174" s="10">
        <v>49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2226</v>
      </c>
      <c r="D175" s="10">
        <v>198</v>
      </c>
      <c r="E175" s="10">
        <v>1965</v>
      </c>
      <c r="F175" s="10">
        <v>63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10049</v>
      </c>
      <c r="D176" s="10">
        <v>761</v>
      </c>
      <c r="E176" s="10">
        <v>8972</v>
      </c>
      <c r="F176" s="10">
        <v>316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2287</v>
      </c>
      <c r="D177" s="10">
        <v>161</v>
      </c>
      <c r="E177" s="10">
        <v>2066</v>
      </c>
      <c r="F177" s="10">
        <v>60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2048</v>
      </c>
      <c r="D178" s="10">
        <v>166</v>
      </c>
      <c r="E178" s="10">
        <v>1819</v>
      </c>
      <c r="F178" s="10">
        <v>63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2077</v>
      </c>
      <c r="D179" s="10">
        <v>152</v>
      </c>
      <c r="E179" s="10">
        <v>1849</v>
      </c>
      <c r="F179" s="10">
        <v>76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1840</v>
      </c>
      <c r="D180" s="10">
        <v>154</v>
      </c>
      <c r="E180" s="10">
        <v>1633</v>
      </c>
      <c r="F180" s="10">
        <v>53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1797</v>
      </c>
      <c r="D181" s="10">
        <v>128</v>
      </c>
      <c r="E181" s="10">
        <v>1605</v>
      </c>
      <c r="F181" s="10">
        <v>64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8640</v>
      </c>
      <c r="D182" s="10">
        <v>539</v>
      </c>
      <c r="E182" s="10">
        <v>7820</v>
      </c>
      <c r="F182" s="10">
        <v>281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1715</v>
      </c>
      <c r="D183" s="10">
        <v>112</v>
      </c>
      <c r="E183" s="10">
        <v>1564</v>
      </c>
      <c r="F183" s="10">
        <v>39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1766</v>
      </c>
      <c r="D184" s="10">
        <v>122</v>
      </c>
      <c r="E184" s="10">
        <v>1586</v>
      </c>
      <c r="F184" s="10">
        <v>58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1728</v>
      </c>
      <c r="D185" s="10">
        <v>97</v>
      </c>
      <c r="E185" s="10">
        <v>1581</v>
      </c>
      <c r="F185" s="10">
        <v>50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1767</v>
      </c>
      <c r="D186" s="10">
        <v>106</v>
      </c>
      <c r="E186" s="10">
        <v>1593</v>
      </c>
      <c r="F186" s="10">
        <v>68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1664</v>
      </c>
      <c r="D187" s="10">
        <v>102</v>
      </c>
      <c r="E187" s="10">
        <v>1496</v>
      </c>
      <c r="F187" s="10">
        <v>66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7824</v>
      </c>
      <c r="D188" s="10">
        <v>356</v>
      </c>
      <c r="E188" s="10">
        <v>7071</v>
      </c>
      <c r="F188" s="10">
        <v>397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1691</v>
      </c>
      <c r="D189" s="10">
        <v>80</v>
      </c>
      <c r="E189" s="10">
        <v>1526</v>
      </c>
      <c r="F189" s="10">
        <v>85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1552</v>
      </c>
      <c r="D190" s="10">
        <v>68</v>
      </c>
      <c r="E190" s="10">
        <v>1420</v>
      </c>
      <c r="F190" s="10">
        <v>64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1551</v>
      </c>
      <c r="D191" s="10">
        <v>69</v>
      </c>
      <c r="E191" s="10">
        <v>1395</v>
      </c>
      <c r="F191" s="10">
        <v>87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1506</v>
      </c>
      <c r="D192" s="10">
        <v>75</v>
      </c>
      <c r="E192" s="10">
        <v>1353</v>
      </c>
      <c r="F192" s="10">
        <v>78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1524</v>
      </c>
      <c r="D193" s="10">
        <v>64</v>
      </c>
      <c r="E193" s="10">
        <v>1377</v>
      </c>
      <c r="F193" s="10">
        <v>83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6677</v>
      </c>
      <c r="D194" s="10">
        <v>297</v>
      </c>
      <c r="E194" s="10">
        <v>6022</v>
      </c>
      <c r="F194" s="10">
        <v>358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1420</v>
      </c>
      <c r="D195" s="10">
        <v>66</v>
      </c>
      <c r="E195" s="10">
        <v>1293</v>
      </c>
      <c r="F195" s="10">
        <v>61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1321</v>
      </c>
      <c r="D196" s="10">
        <v>59</v>
      </c>
      <c r="E196" s="10">
        <v>1206</v>
      </c>
      <c r="F196" s="10">
        <v>56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1370</v>
      </c>
      <c r="D197" s="10">
        <v>61</v>
      </c>
      <c r="E197" s="10">
        <v>1233</v>
      </c>
      <c r="F197" s="10">
        <v>76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1299</v>
      </c>
      <c r="D198" s="10">
        <v>55</v>
      </c>
      <c r="E198" s="10">
        <v>1155</v>
      </c>
      <c r="F198" s="10">
        <v>89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1267</v>
      </c>
      <c r="D199" s="10">
        <v>56</v>
      </c>
      <c r="E199" s="10">
        <v>1135</v>
      </c>
      <c r="F199" s="10">
        <v>76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5628</v>
      </c>
      <c r="D200" s="10">
        <v>244</v>
      </c>
      <c r="E200" s="10">
        <v>4965</v>
      </c>
      <c r="F200" s="10">
        <v>419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1241</v>
      </c>
      <c r="D201" s="10">
        <v>46</v>
      </c>
      <c r="E201" s="10">
        <v>1106</v>
      </c>
      <c r="F201" s="10">
        <v>89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1146</v>
      </c>
      <c r="D202" s="10">
        <v>48</v>
      </c>
      <c r="E202" s="10">
        <v>1022</v>
      </c>
      <c r="F202" s="10">
        <v>76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1134</v>
      </c>
      <c r="D203" s="10">
        <v>57</v>
      </c>
      <c r="E203" s="10">
        <v>988</v>
      </c>
      <c r="F203" s="10">
        <v>89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1086</v>
      </c>
      <c r="D204" s="10">
        <v>46</v>
      </c>
      <c r="E204" s="10">
        <v>955</v>
      </c>
      <c r="F204" s="10">
        <v>85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1021</v>
      </c>
      <c r="D205" s="10">
        <v>47</v>
      </c>
      <c r="E205" s="10">
        <v>894</v>
      </c>
      <c r="F205" s="10">
        <v>80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4110</v>
      </c>
      <c r="D206" s="10">
        <v>167</v>
      </c>
      <c r="E206" s="10">
        <v>3554</v>
      </c>
      <c r="F206" s="10">
        <v>389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964</v>
      </c>
      <c r="D207" s="10">
        <v>40</v>
      </c>
      <c r="E207" s="10">
        <v>837</v>
      </c>
      <c r="F207" s="10">
        <v>87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914</v>
      </c>
      <c r="D208" s="10">
        <v>42</v>
      </c>
      <c r="E208" s="10">
        <v>775</v>
      </c>
      <c r="F208" s="10">
        <v>97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847</v>
      </c>
      <c r="D209" s="10">
        <v>43</v>
      </c>
      <c r="E209" s="10">
        <v>732</v>
      </c>
      <c r="F209" s="10">
        <v>72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710</v>
      </c>
      <c r="D210" s="10">
        <v>23</v>
      </c>
      <c r="E210" s="10">
        <v>622</v>
      </c>
      <c r="F210" s="10">
        <v>65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675</v>
      </c>
      <c r="D211" s="10">
        <v>19</v>
      </c>
      <c r="E211" s="10">
        <v>588</v>
      </c>
      <c r="F211" s="10">
        <v>68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2556</v>
      </c>
      <c r="D212" s="10">
        <v>102</v>
      </c>
      <c r="E212" s="10">
        <v>2185</v>
      </c>
      <c r="F212" s="10">
        <v>269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592</v>
      </c>
      <c r="D213" s="10">
        <v>28</v>
      </c>
      <c r="E213" s="10">
        <v>503</v>
      </c>
      <c r="F213" s="10">
        <v>61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568</v>
      </c>
      <c r="D214" s="10">
        <v>20</v>
      </c>
      <c r="E214" s="10">
        <v>500</v>
      </c>
      <c r="F214" s="10">
        <v>48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547</v>
      </c>
      <c r="D215" s="10">
        <v>20</v>
      </c>
      <c r="E215" s="10">
        <v>466</v>
      </c>
      <c r="F215" s="10">
        <v>61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454</v>
      </c>
      <c r="D216" s="10">
        <v>16</v>
      </c>
      <c r="E216" s="10">
        <v>385</v>
      </c>
      <c r="F216" s="10">
        <v>53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395</v>
      </c>
      <c r="D217" s="10">
        <v>18</v>
      </c>
      <c r="E217" s="10">
        <v>331</v>
      </c>
      <c r="F217" s="10">
        <v>46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1359</v>
      </c>
      <c r="D218" s="10">
        <v>54</v>
      </c>
      <c r="E218" s="10">
        <v>1126</v>
      </c>
      <c r="F218" s="10">
        <v>179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375</v>
      </c>
      <c r="D219" s="10">
        <v>13</v>
      </c>
      <c r="E219" s="10">
        <v>314</v>
      </c>
      <c r="F219" s="10">
        <v>48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300</v>
      </c>
      <c r="D220" s="10">
        <v>14</v>
      </c>
      <c r="E220" s="10">
        <v>241</v>
      </c>
      <c r="F220" s="10">
        <v>45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271</v>
      </c>
      <c r="D221" s="10">
        <v>7</v>
      </c>
      <c r="E221" s="10">
        <v>228</v>
      </c>
      <c r="F221" s="10">
        <v>36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205</v>
      </c>
      <c r="D222" s="10">
        <v>9</v>
      </c>
      <c r="E222" s="10">
        <v>171</v>
      </c>
      <c r="F222" s="10">
        <v>25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208</v>
      </c>
      <c r="D223" s="10">
        <v>11</v>
      </c>
      <c r="E223" s="10">
        <v>172</v>
      </c>
      <c r="F223" s="10">
        <v>25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826</v>
      </c>
      <c r="D224" s="10">
        <v>51</v>
      </c>
      <c r="E224" s="10">
        <v>674</v>
      </c>
      <c r="F224" s="10">
        <v>101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169851</v>
      </c>
      <c r="D225" s="3">
        <v>55929</v>
      </c>
      <c r="E225" s="3">
        <v>104464</v>
      </c>
      <c r="F225" s="3">
        <v>9458</v>
      </c>
    </row>
    <row r="226" spans="1:11" ht="12" customHeight="1">
      <c r="A226" s="33" t="s">
        <v>254</v>
      </c>
      <c r="B226" s="1" t="s">
        <v>8</v>
      </c>
      <c r="C226" s="10">
        <v>10414</v>
      </c>
      <c r="D226" s="10">
        <v>4340</v>
      </c>
      <c r="E226" s="10">
        <v>472</v>
      </c>
      <c r="F226" s="10">
        <v>5602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1796</v>
      </c>
      <c r="D227" s="10">
        <v>159</v>
      </c>
      <c r="E227" s="10">
        <v>112</v>
      </c>
      <c r="F227" s="10">
        <v>1525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1860</v>
      </c>
      <c r="D228" s="10">
        <v>174</v>
      </c>
      <c r="E228" s="10">
        <v>116</v>
      </c>
      <c r="F228" s="10">
        <v>1570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1998</v>
      </c>
      <c r="D229" s="10">
        <v>418</v>
      </c>
      <c r="E229" s="10">
        <v>105</v>
      </c>
      <c r="F229" s="10">
        <v>1475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2335</v>
      </c>
      <c r="D230" s="10">
        <v>1378</v>
      </c>
      <c r="E230" s="10">
        <v>89</v>
      </c>
      <c r="F230" s="10">
        <v>868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2425</v>
      </c>
      <c r="D231" s="10">
        <v>2211</v>
      </c>
      <c r="E231" s="10">
        <v>50</v>
      </c>
      <c r="F231" s="10">
        <v>164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14098</v>
      </c>
      <c r="D232" s="10">
        <v>13729</v>
      </c>
      <c r="E232" s="10">
        <v>248</v>
      </c>
      <c r="F232" s="10">
        <v>121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2569</v>
      </c>
      <c r="D233" s="10">
        <v>2487</v>
      </c>
      <c r="E233" s="10">
        <v>48</v>
      </c>
      <c r="F233" s="10">
        <v>34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2763</v>
      </c>
      <c r="D234" s="10">
        <v>2690</v>
      </c>
      <c r="E234" s="10">
        <v>41</v>
      </c>
      <c r="F234" s="10">
        <v>32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3006</v>
      </c>
      <c r="D235" s="10">
        <v>2938</v>
      </c>
      <c r="E235" s="10">
        <v>49</v>
      </c>
      <c r="F235" s="10">
        <v>19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2895</v>
      </c>
      <c r="D236" s="10">
        <v>2823</v>
      </c>
      <c r="E236" s="10">
        <v>53</v>
      </c>
      <c r="F236" s="10">
        <v>19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2865</v>
      </c>
      <c r="D237" s="10">
        <v>2791</v>
      </c>
      <c r="E237" s="10">
        <v>57</v>
      </c>
      <c r="F237" s="10">
        <v>17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14772</v>
      </c>
      <c r="D238" s="10">
        <v>14291</v>
      </c>
      <c r="E238" s="10">
        <v>402</v>
      </c>
      <c r="F238" s="10">
        <v>79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2913</v>
      </c>
      <c r="D239" s="10">
        <v>2832</v>
      </c>
      <c r="E239" s="10">
        <v>65</v>
      </c>
      <c r="F239" s="10">
        <v>16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2842</v>
      </c>
      <c r="D240" s="10">
        <v>2779</v>
      </c>
      <c r="E240" s="10">
        <v>45</v>
      </c>
      <c r="F240" s="10">
        <v>18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3029</v>
      </c>
      <c r="D241" s="10">
        <v>2948</v>
      </c>
      <c r="E241" s="10">
        <v>66</v>
      </c>
      <c r="F241" s="10">
        <v>15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2966</v>
      </c>
      <c r="D242" s="10">
        <v>2860</v>
      </c>
      <c r="E242" s="10">
        <v>90</v>
      </c>
      <c r="F242" s="10">
        <v>16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3022</v>
      </c>
      <c r="D243" s="10">
        <v>2872</v>
      </c>
      <c r="E243" s="10">
        <v>136</v>
      </c>
      <c r="F243" s="10">
        <v>14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14789</v>
      </c>
      <c r="D244" s="10">
        <v>11231</v>
      </c>
      <c r="E244" s="10">
        <v>3462</v>
      </c>
      <c r="F244" s="10">
        <v>96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2948</v>
      </c>
      <c r="D245" s="10">
        <v>2780</v>
      </c>
      <c r="E245" s="10">
        <v>144</v>
      </c>
      <c r="F245" s="10">
        <v>24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2965</v>
      </c>
      <c r="D246" s="10">
        <v>2767</v>
      </c>
      <c r="E246" s="10">
        <v>188</v>
      </c>
      <c r="F246" s="10">
        <v>10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3005</v>
      </c>
      <c r="D247" s="10">
        <v>2594</v>
      </c>
      <c r="E247" s="10">
        <v>398</v>
      </c>
      <c r="F247" s="10">
        <v>13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3025</v>
      </c>
      <c r="D248" s="10">
        <v>1815</v>
      </c>
      <c r="E248" s="10">
        <v>1181</v>
      </c>
      <c r="F248" s="10">
        <v>29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2846</v>
      </c>
      <c r="D249" s="10">
        <v>1275</v>
      </c>
      <c r="E249" s="10">
        <v>1551</v>
      </c>
      <c r="F249" s="10">
        <v>20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14170</v>
      </c>
      <c r="D250" s="10">
        <v>4009</v>
      </c>
      <c r="E250" s="10">
        <v>9976</v>
      </c>
      <c r="F250" s="10">
        <v>185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2750</v>
      </c>
      <c r="D251" s="10">
        <v>1019</v>
      </c>
      <c r="E251" s="10">
        <v>1689</v>
      </c>
      <c r="F251" s="10">
        <v>42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2809</v>
      </c>
      <c r="D252" s="10">
        <v>901</v>
      </c>
      <c r="E252" s="10">
        <v>1878</v>
      </c>
      <c r="F252" s="10">
        <v>30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2974</v>
      </c>
      <c r="D253" s="10">
        <v>824</v>
      </c>
      <c r="E253" s="10">
        <v>2109</v>
      </c>
      <c r="F253" s="10">
        <v>41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2830</v>
      </c>
      <c r="D254" s="10">
        <v>680</v>
      </c>
      <c r="E254" s="10">
        <v>2111</v>
      </c>
      <c r="F254" s="10">
        <v>39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2807</v>
      </c>
      <c r="D255" s="10">
        <v>585</v>
      </c>
      <c r="E255" s="10">
        <v>2189</v>
      </c>
      <c r="F255" s="10">
        <v>33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13674</v>
      </c>
      <c r="D256" s="10">
        <v>2313</v>
      </c>
      <c r="E256" s="10">
        <v>11134</v>
      </c>
      <c r="F256" s="10">
        <v>227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2840</v>
      </c>
      <c r="D257" s="10">
        <v>574</v>
      </c>
      <c r="E257" s="10">
        <v>2230</v>
      </c>
      <c r="F257" s="10">
        <v>36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2767</v>
      </c>
      <c r="D258" s="10">
        <v>512</v>
      </c>
      <c r="E258" s="10">
        <v>2209</v>
      </c>
      <c r="F258" s="10">
        <v>46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2833</v>
      </c>
      <c r="D259" s="10">
        <v>473</v>
      </c>
      <c r="E259" s="10">
        <v>2312</v>
      </c>
      <c r="F259" s="10">
        <v>48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2579</v>
      </c>
      <c r="D260" s="10">
        <v>375</v>
      </c>
      <c r="E260" s="10">
        <v>2151</v>
      </c>
      <c r="F260" s="10">
        <v>53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2655</v>
      </c>
      <c r="D261" s="10">
        <v>379</v>
      </c>
      <c r="E261" s="10">
        <v>2232</v>
      </c>
      <c r="F261" s="10">
        <v>44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13212</v>
      </c>
      <c r="D262" s="10">
        <v>1542</v>
      </c>
      <c r="E262" s="10">
        <v>11421</v>
      </c>
      <c r="F262" s="10">
        <v>249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2811</v>
      </c>
      <c r="D263" s="10">
        <v>359</v>
      </c>
      <c r="E263" s="10">
        <v>2406</v>
      </c>
      <c r="F263" s="10">
        <v>46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2614</v>
      </c>
      <c r="D264" s="10">
        <v>325</v>
      </c>
      <c r="E264" s="10">
        <v>2245</v>
      </c>
      <c r="F264" s="10">
        <v>44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2571</v>
      </c>
      <c r="D265" s="10">
        <v>274</v>
      </c>
      <c r="E265" s="10">
        <v>2238</v>
      </c>
      <c r="F265" s="10">
        <v>59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2694</v>
      </c>
      <c r="D266" s="10">
        <v>299</v>
      </c>
      <c r="E266" s="10">
        <v>2348</v>
      </c>
      <c r="F266" s="10">
        <v>47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2522</v>
      </c>
      <c r="D267" s="10">
        <v>285</v>
      </c>
      <c r="E267" s="10">
        <v>2184</v>
      </c>
      <c r="F267" s="10">
        <v>53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11965</v>
      </c>
      <c r="D268" s="10">
        <v>1123</v>
      </c>
      <c r="E268" s="10">
        <v>10595</v>
      </c>
      <c r="F268" s="10">
        <v>247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2524</v>
      </c>
      <c r="D269" s="10">
        <v>280</v>
      </c>
      <c r="E269" s="10">
        <v>2191</v>
      </c>
      <c r="F269" s="10">
        <v>53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2360</v>
      </c>
      <c r="D270" s="10">
        <v>217</v>
      </c>
      <c r="E270" s="10">
        <v>2100</v>
      </c>
      <c r="F270" s="10">
        <v>43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2269</v>
      </c>
      <c r="D271" s="10">
        <v>210</v>
      </c>
      <c r="E271" s="10">
        <v>2009</v>
      </c>
      <c r="F271" s="10">
        <v>50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2390</v>
      </c>
      <c r="D272" s="10">
        <v>198</v>
      </c>
      <c r="E272" s="10">
        <v>2145</v>
      </c>
      <c r="F272" s="10">
        <v>47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2422</v>
      </c>
      <c r="D273" s="10">
        <v>218</v>
      </c>
      <c r="E273" s="10">
        <v>2150</v>
      </c>
      <c r="F273" s="10">
        <v>54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12215</v>
      </c>
      <c r="D274" s="10">
        <v>912</v>
      </c>
      <c r="E274" s="10">
        <v>10972</v>
      </c>
      <c r="F274" s="10">
        <v>331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2448</v>
      </c>
      <c r="D275" s="10">
        <v>207</v>
      </c>
      <c r="E275" s="10">
        <v>2179</v>
      </c>
      <c r="F275" s="10">
        <v>62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2362</v>
      </c>
      <c r="D276" s="10">
        <v>188</v>
      </c>
      <c r="E276" s="10">
        <v>2113</v>
      </c>
      <c r="F276" s="10">
        <v>61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2542</v>
      </c>
      <c r="D277" s="10">
        <v>178</v>
      </c>
      <c r="E277" s="10">
        <v>2300</v>
      </c>
      <c r="F277" s="10">
        <v>64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2521</v>
      </c>
      <c r="D278" s="10">
        <v>188</v>
      </c>
      <c r="E278" s="10">
        <v>2262</v>
      </c>
      <c r="F278" s="10">
        <v>71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2342</v>
      </c>
      <c r="D279" s="10">
        <v>151</v>
      </c>
      <c r="E279" s="10">
        <v>2118</v>
      </c>
      <c r="F279" s="10">
        <v>73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10796</v>
      </c>
      <c r="D280" s="10">
        <v>633</v>
      </c>
      <c r="E280" s="10">
        <v>9861</v>
      </c>
      <c r="F280" s="10">
        <v>302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2292</v>
      </c>
      <c r="D281" s="10">
        <v>167</v>
      </c>
      <c r="E281" s="10">
        <v>2072</v>
      </c>
      <c r="F281" s="10">
        <v>53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2216</v>
      </c>
      <c r="D282" s="10">
        <v>134</v>
      </c>
      <c r="E282" s="10">
        <v>2021</v>
      </c>
      <c r="F282" s="10">
        <v>61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2182</v>
      </c>
      <c r="D283" s="10">
        <v>117</v>
      </c>
      <c r="E283" s="10">
        <v>1997</v>
      </c>
      <c r="F283" s="10">
        <v>68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2008</v>
      </c>
      <c r="D284" s="10">
        <v>107</v>
      </c>
      <c r="E284" s="10">
        <v>1847</v>
      </c>
      <c r="F284" s="10">
        <v>54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2098</v>
      </c>
      <c r="D285" s="10">
        <v>108</v>
      </c>
      <c r="E285" s="10">
        <v>1924</v>
      </c>
      <c r="F285" s="10">
        <v>66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9397</v>
      </c>
      <c r="D286" s="10">
        <v>519</v>
      </c>
      <c r="E286" s="10">
        <v>8566</v>
      </c>
      <c r="F286" s="10">
        <v>312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2178</v>
      </c>
      <c r="D287" s="10">
        <v>125</v>
      </c>
      <c r="E287" s="10">
        <v>1977</v>
      </c>
      <c r="F287" s="10">
        <v>76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1909</v>
      </c>
      <c r="D288" s="10">
        <v>118</v>
      </c>
      <c r="E288" s="10">
        <v>1731</v>
      </c>
      <c r="F288" s="10">
        <v>60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1812</v>
      </c>
      <c r="D289" s="10">
        <v>110</v>
      </c>
      <c r="E289" s="10">
        <v>1643</v>
      </c>
      <c r="F289" s="10">
        <v>59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1770</v>
      </c>
      <c r="D290" s="10">
        <v>83</v>
      </c>
      <c r="E290" s="10">
        <v>1625</v>
      </c>
      <c r="F290" s="10">
        <v>62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1728</v>
      </c>
      <c r="D291" s="10">
        <v>83</v>
      </c>
      <c r="E291" s="10">
        <v>1590</v>
      </c>
      <c r="F291" s="10">
        <v>55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8092</v>
      </c>
      <c r="D292" s="10">
        <v>368</v>
      </c>
      <c r="E292" s="10">
        <v>7398</v>
      </c>
      <c r="F292" s="10">
        <v>326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1671</v>
      </c>
      <c r="D293" s="10">
        <v>91</v>
      </c>
      <c r="E293" s="10">
        <v>1512</v>
      </c>
      <c r="F293" s="10">
        <v>68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1659</v>
      </c>
      <c r="D294" s="10">
        <v>89</v>
      </c>
      <c r="E294" s="10">
        <v>1507</v>
      </c>
      <c r="F294" s="10">
        <v>63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1669</v>
      </c>
      <c r="D295" s="10">
        <v>60</v>
      </c>
      <c r="E295" s="10">
        <v>1561</v>
      </c>
      <c r="F295" s="10">
        <v>48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1502</v>
      </c>
      <c r="D296" s="10">
        <v>58</v>
      </c>
      <c r="E296" s="10">
        <v>1379</v>
      </c>
      <c r="F296" s="10">
        <v>65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1591</v>
      </c>
      <c r="D297" s="10">
        <v>70</v>
      </c>
      <c r="E297" s="10">
        <v>1439</v>
      </c>
      <c r="F297" s="10">
        <v>82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6811</v>
      </c>
      <c r="D298" s="10">
        <v>284</v>
      </c>
      <c r="E298" s="10">
        <v>6229</v>
      </c>
      <c r="F298" s="10">
        <v>298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1387</v>
      </c>
      <c r="D299" s="10">
        <v>69</v>
      </c>
      <c r="E299" s="10">
        <v>1241</v>
      </c>
      <c r="F299" s="10">
        <v>77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1399</v>
      </c>
      <c r="D300" s="10">
        <v>63</v>
      </c>
      <c r="E300" s="10">
        <v>1295</v>
      </c>
      <c r="F300" s="10">
        <v>41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1396</v>
      </c>
      <c r="D301" s="10">
        <v>49</v>
      </c>
      <c r="E301" s="10">
        <v>1288</v>
      </c>
      <c r="F301" s="10">
        <v>59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1345</v>
      </c>
      <c r="D302" s="10">
        <v>37</v>
      </c>
      <c r="E302" s="10">
        <v>1250</v>
      </c>
      <c r="F302" s="10">
        <v>58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1284</v>
      </c>
      <c r="D303" s="10">
        <v>66</v>
      </c>
      <c r="E303" s="10">
        <v>1155</v>
      </c>
      <c r="F303" s="10">
        <v>63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5640</v>
      </c>
      <c r="D304" s="10">
        <v>204</v>
      </c>
      <c r="E304" s="10">
        <v>5142</v>
      </c>
      <c r="F304" s="10">
        <v>294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1292</v>
      </c>
      <c r="D305" s="10">
        <v>50</v>
      </c>
      <c r="E305" s="10">
        <v>1182</v>
      </c>
      <c r="F305" s="10">
        <v>60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1127</v>
      </c>
      <c r="D306" s="10">
        <v>40</v>
      </c>
      <c r="E306" s="10">
        <v>1041</v>
      </c>
      <c r="F306" s="10">
        <v>46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1112</v>
      </c>
      <c r="D307" s="10">
        <v>33</v>
      </c>
      <c r="E307" s="10">
        <v>1010</v>
      </c>
      <c r="F307" s="10">
        <v>69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1097</v>
      </c>
      <c r="D308" s="10">
        <v>43</v>
      </c>
      <c r="E308" s="10">
        <v>994</v>
      </c>
      <c r="F308" s="10">
        <v>60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1012</v>
      </c>
      <c r="D309" s="10">
        <v>38</v>
      </c>
      <c r="E309" s="10">
        <v>915</v>
      </c>
      <c r="F309" s="10">
        <v>59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4421</v>
      </c>
      <c r="D310" s="10">
        <v>181</v>
      </c>
      <c r="E310" s="10">
        <v>3940</v>
      </c>
      <c r="F310" s="10">
        <v>300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1029</v>
      </c>
      <c r="D311" s="10">
        <v>43</v>
      </c>
      <c r="E311" s="10">
        <v>917</v>
      </c>
      <c r="F311" s="10">
        <v>69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978</v>
      </c>
      <c r="D312" s="10">
        <v>37</v>
      </c>
      <c r="E312" s="10">
        <v>893</v>
      </c>
      <c r="F312" s="10">
        <v>48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892</v>
      </c>
      <c r="D313" s="10">
        <v>40</v>
      </c>
      <c r="E313" s="10">
        <v>797</v>
      </c>
      <c r="F313" s="10">
        <v>55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775</v>
      </c>
      <c r="D314" s="10">
        <v>32</v>
      </c>
      <c r="E314" s="10">
        <v>689</v>
      </c>
      <c r="F314" s="10">
        <v>54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747</v>
      </c>
      <c r="D315" s="10">
        <v>29</v>
      </c>
      <c r="E315" s="10">
        <v>644</v>
      </c>
      <c r="F315" s="10">
        <v>74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2874</v>
      </c>
      <c r="D316" s="10">
        <v>124</v>
      </c>
      <c r="E316" s="10">
        <v>2500</v>
      </c>
      <c r="F316" s="10">
        <v>250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694</v>
      </c>
      <c r="D317" s="10">
        <v>27</v>
      </c>
      <c r="E317" s="10">
        <v>615</v>
      </c>
      <c r="F317" s="10">
        <v>52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621</v>
      </c>
      <c r="D318" s="10">
        <v>25</v>
      </c>
      <c r="E318" s="10">
        <v>551</v>
      </c>
      <c r="F318" s="10">
        <v>45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555</v>
      </c>
      <c r="D319" s="10">
        <v>25</v>
      </c>
      <c r="E319" s="10">
        <v>470</v>
      </c>
      <c r="F319" s="10">
        <v>60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531</v>
      </c>
      <c r="D320" s="10">
        <v>36</v>
      </c>
      <c r="E320" s="10">
        <v>442</v>
      </c>
      <c r="F320" s="10">
        <v>53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473</v>
      </c>
      <c r="D321" s="10">
        <v>11</v>
      </c>
      <c r="E321" s="10">
        <v>422</v>
      </c>
      <c r="F321" s="10">
        <v>40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1549</v>
      </c>
      <c r="D322" s="10">
        <v>83</v>
      </c>
      <c r="E322" s="10">
        <v>1326</v>
      </c>
      <c r="F322" s="10">
        <v>140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404</v>
      </c>
      <c r="D323" s="10">
        <v>27</v>
      </c>
      <c r="E323" s="10">
        <v>349</v>
      </c>
      <c r="F323" s="10">
        <v>28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341</v>
      </c>
      <c r="D324" s="10">
        <v>16</v>
      </c>
      <c r="E324" s="10">
        <v>298</v>
      </c>
      <c r="F324" s="10">
        <v>27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326</v>
      </c>
      <c r="D325" s="10">
        <v>16</v>
      </c>
      <c r="E325" s="10">
        <v>282</v>
      </c>
      <c r="F325" s="10">
        <v>28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233</v>
      </c>
      <c r="D326" s="10">
        <v>12</v>
      </c>
      <c r="E326" s="10">
        <v>190</v>
      </c>
      <c r="F326" s="10">
        <v>31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245</v>
      </c>
      <c r="D327" s="10">
        <v>12</v>
      </c>
      <c r="E327" s="10">
        <v>207</v>
      </c>
      <c r="F327" s="10">
        <v>26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651</v>
      </c>
      <c r="D328" s="10">
        <v>33</v>
      </c>
      <c r="E328" s="10">
        <v>556</v>
      </c>
      <c r="F328" s="10">
        <v>62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172</v>
      </c>
      <c r="D329" s="10">
        <v>7</v>
      </c>
      <c r="E329" s="10">
        <v>154</v>
      </c>
      <c r="F329" s="10">
        <v>11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151</v>
      </c>
      <c r="D330" s="10">
        <v>8</v>
      </c>
      <c r="E330" s="10">
        <v>128</v>
      </c>
      <c r="F330" s="10">
        <v>15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113</v>
      </c>
      <c r="D331" s="10">
        <v>8</v>
      </c>
      <c r="E331" s="10">
        <v>94</v>
      </c>
      <c r="F331" s="10">
        <v>11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112</v>
      </c>
      <c r="D332" s="10">
        <v>6</v>
      </c>
      <c r="E332" s="10">
        <v>94</v>
      </c>
      <c r="F332" s="10">
        <v>12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103</v>
      </c>
      <c r="D333" s="10">
        <v>4</v>
      </c>
      <c r="E333" s="10">
        <v>86</v>
      </c>
      <c r="F333" s="10">
        <v>13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311</v>
      </c>
      <c r="D334" s="5">
        <v>10</v>
      </c>
      <c r="E334" s="5">
        <v>264</v>
      </c>
      <c r="F334" s="5">
        <v>37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22.66406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198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32973</v>
      </c>
      <c r="D5" s="3">
        <v>10884</v>
      </c>
      <c r="E5" s="3">
        <v>20753</v>
      </c>
      <c r="F5" s="3">
        <v>1336</v>
      </c>
    </row>
    <row r="6" spans="1:32" ht="12" customHeight="1">
      <c r="A6" s="33" t="s">
        <v>254</v>
      </c>
      <c r="B6" s="1" t="s">
        <v>8</v>
      </c>
      <c r="C6" s="10">
        <v>2010</v>
      </c>
      <c r="D6" s="10">
        <v>1169</v>
      </c>
      <c r="E6" s="10">
        <v>63</v>
      </c>
      <c r="F6" s="10">
        <v>778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322</v>
      </c>
      <c r="D7" s="10">
        <v>36</v>
      </c>
      <c r="E7" s="10">
        <v>18</v>
      </c>
      <c r="F7" s="10">
        <v>268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365</v>
      </c>
      <c r="D8" s="10">
        <v>78</v>
      </c>
      <c r="E8" s="10">
        <v>14</v>
      </c>
      <c r="F8" s="10">
        <v>273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409</v>
      </c>
      <c r="D9" s="10">
        <v>218</v>
      </c>
      <c r="E9" s="10">
        <v>17</v>
      </c>
      <c r="F9" s="10">
        <v>174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460</v>
      </c>
      <c r="D10" s="10">
        <v>399</v>
      </c>
      <c r="E10" s="10">
        <v>9</v>
      </c>
      <c r="F10" s="10">
        <v>52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454</v>
      </c>
      <c r="D11" s="10">
        <v>438</v>
      </c>
      <c r="E11" s="10">
        <v>5</v>
      </c>
      <c r="F11" s="10">
        <v>11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2500</v>
      </c>
      <c r="D12" s="10">
        <v>2456</v>
      </c>
      <c r="E12" s="10">
        <v>28</v>
      </c>
      <c r="F12" s="10">
        <v>16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509</v>
      </c>
      <c r="D13" s="10">
        <v>499</v>
      </c>
      <c r="E13" s="10">
        <v>8</v>
      </c>
      <c r="F13" s="10">
        <v>2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506</v>
      </c>
      <c r="D14" s="10">
        <v>502</v>
      </c>
      <c r="E14" s="10">
        <v>3</v>
      </c>
      <c r="F14" s="10">
        <v>1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517</v>
      </c>
      <c r="D15" s="10">
        <v>503</v>
      </c>
      <c r="E15" s="10">
        <v>7</v>
      </c>
      <c r="F15" s="10">
        <v>7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508</v>
      </c>
      <c r="D16" s="10">
        <v>500</v>
      </c>
      <c r="E16" s="10">
        <v>6</v>
      </c>
      <c r="F16" s="10">
        <v>2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460</v>
      </c>
      <c r="D17" s="10">
        <v>452</v>
      </c>
      <c r="E17" s="10">
        <v>4</v>
      </c>
      <c r="F17" s="10">
        <v>4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2686</v>
      </c>
      <c r="D18" s="10">
        <v>2608</v>
      </c>
      <c r="E18" s="10">
        <v>65</v>
      </c>
      <c r="F18" s="10">
        <v>13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546</v>
      </c>
      <c r="D19" s="10">
        <v>531</v>
      </c>
      <c r="E19" s="10">
        <v>10</v>
      </c>
      <c r="F19" s="10">
        <v>5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548</v>
      </c>
      <c r="D20" s="10">
        <v>535</v>
      </c>
      <c r="E20" s="10">
        <v>9</v>
      </c>
      <c r="F20" s="10">
        <v>4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537</v>
      </c>
      <c r="D21" s="10">
        <v>525</v>
      </c>
      <c r="E21" s="10">
        <v>10</v>
      </c>
      <c r="F21" s="10">
        <v>2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536</v>
      </c>
      <c r="D22" s="10">
        <v>517</v>
      </c>
      <c r="E22" s="10">
        <v>18</v>
      </c>
      <c r="F22" s="10">
        <v>1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519</v>
      </c>
      <c r="D23" s="10">
        <v>500</v>
      </c>
      <c r="E23" s="10">
        <v>18</v>
      </c>
      <c r="F23" s="10">
        <v>1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2422</v>
      </c>
      <c r="D24" s="10">
        <v>1949</v>
      </c>
      <c r="E24" s="10">
        <v>462</v>
      </c>
      <c r="F24" s="10">
        <v>11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489</v>
      </c>
      <c r="D25" s="10">
        <v>468</v>
      </c>
      <c r="E25" s="10">
        <v>19</v>
      </c>
      <c r="F25" s="10">
        <v>2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511</v>
      </c>
      <c r="D26" s="10">
        <v>481</v>
      </c>
      <c r="E26" s="10">
        <v>28</v>
      </c>
      <c r="F26" s="10">
        <v>2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498</v>
      </c>
      <c r="D27" s="10">
        <v>419</v>
      </c>
      <c r="E27" s="10">
        <v>76</v>
      </c>
      <c r="F27" s="10">
        <v>3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491</v>
      </c>
      <c r="D28" s="10">
        <v>330</v>
      </c>
      <c r="E28" s="10">
        <v>157</v>
      </c>
      <c r="F28" s="10">
        <v>4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433</v>
      </c>
      <c r="D29" s="10">
        <v>251</v>
      </c>
      <c r="E29" s="10">
        <v>182</v>
      </c>
      <c r="F29" s="10" t="s">
        <v>265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2041</v>
      </c>
      <c r="D30" s="10">
        <v>754</v>
      </c>
      <c r="E30" s="10">
        <v>1268</v>
      </c>
      <c r="F30" s="10">
        <v>19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397</v>
      </c>
      <c r="D31" s="10">
        <v>178</v>
      </c>
      <c r="E31" s="10">
        <v>217</v>
      </c>
      <c r="F31" s="10">
        <v>2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412</v>
      </c>
      <c r="D32" s="10">
        <v>185</v>
      </c>
      <c r="E32" s="10">
        <v>222</v>
      </c>
      <c r="F32" s="10">
        <v>5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443</v>
      </c>
      <c r="D33" s="10">
        <v>167</v>
      </c>
      <c r="E33" s="10">
        <v>271</v>
      </c>
      <c r="F33" s="10">
        <v>5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402</v>
      </c>
      <c r="D34" s="10">
        <v>121</v>
      </c>
      <c r="E34" s="10">
        <v>279</v>
      </c>
      <c r="F34" s="10">
        <v>2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387</v>
      </c>
      <c r="D35" s="10">
        <v>103</v>
      </c>
      <c r="E35" s="10">
        <v>279</v>
      </c>
      <c r="F35" s="10">
        <v>5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1925</v>
      </c>
      <c r="D36" s="10">
        <v>396</v>
      </c>
      <c r="E36" s="10">
        <v>1511</v>
      </c>
      <c r="F36" s="10">
        <v>18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365</v>
      </c>
      <c r="D37" s="10">
        <v>87</v>
      </c>
      <c r="E37" s="10">
        <v>272</v>
      </c>
      <c r="F37" s="10">
        <v>6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384</v>
      </c>
      <c r="D38" s="10">
        <v>83</v>
      </c>
      <c r="E38" s="10">
        <v>299</v>
      </c>
      <c r="F38" s="10">
        <v>2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389</v>
      </c>
      <c r="D39" s="10">
        <v>91</v>
      </c>
      <c r="E39" s="10">
        <v>294</v>
      </c>
      <c r="F39" s="10">
        <v>4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393</v>
      </c>
      <c r="D40" s="10">
        <v>65</v>
      </c>
      <c r="E40" s="10">
        <v>325</v>
      </c>
      <c r="F40" s="10">
        <v>3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394</v>
      </c>
      <c r="D41" s="10">
        <v>70</v>
      </c>
      <c r="E41" s="10">
        <v>321</v>
      </c>
      <c r="F41" s="10">
        <v>3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2161</v>
      </c>
      <c r="D42" s="10">
        <v>348</v>
      </c>
      <c r="E42" s="10">
        <v>1780</v>
      </c>
      <c r="F42" s="10">
        <v>33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437</v>
      </c>
      <c r="D43" s="10">
        <v>82</v>
      </c>
      <c r="E43" s="10">
        <v>348</v>
      </c>
      <c r="F43" s="10">
        <v>7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439</v>
      </c>
      <c r="D44" s="10">
        <v>67</v>
      </c>
      <c r="E44" s="10">
        <v>370</v>
      </c>
      <c r="F44" s="10">
        <v>2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406</v>
      </c>
      <c r="D45" s="10">
        <v>75</v>
      </c>
      <c r="E45" s="10">
        <v>322</v>
      </c>
      <c r="F45" s="10">
        <v>9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444</v>
      </c>
      <c r="D46" s="10">
        <v>67</v>
      </c>
      <c r="E46" s="10">
        <v>371</v>
      </c>
      <c r="F46" s="10">
        <v>6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435</v>
      </c>
      <c r="D47" s="10">
        <v>57</v>
      </c>
      <c r="E47" s="10">
        <v>369</v>
      </c>
      <c r="F47" s="10">
        <v>9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2586</v>
      </c>
      <c r="D48" s="10">
        <v>327</v>
      </c>
      <c r="E48" s="10">
        <v>2203</v>
      </c>
      <c r="F48" s="10">
        <v>56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511</v>
      </c>
      <c r="D49" s="10">
        <v>59</v>
      </c>
      <c r="E49" s="10">
        <v>444</v>
      </c>
      <c r="F49" s="10">
        <v>8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502</v>
      </c>
      <c r="D50" s="10">
        <v>74</v>
      </c>
      <c r="E50" s="10">
        <v>418</v>
      </c>
      <c r="F50" s="10">
        <v>10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476</v>
      </c>
      <c r="D51" s="10">
        <v>59</v>
      </c>
      <c r="E51" s="10">
        <v>405</v>
      </c>
      <c r="F51" s="10">
        <v>12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485</v>
      </c>
      <c r="D52" s="10">
        <v>50</v>
      </c>
      <c r="E52" s="10">
        <v>430</v>
      </c>
      <c r="F52" s="10">
        <v>5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612</v>
      </c>
      <c r="D53" s="10">
        <v>85</v>
      </c>
      <c r="E53" s="10">
        <v>506</v>
      </c>
      <c r="F53" s="10">
        <v>21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2646</v>
      </c>
      <c r="D54" s="10">
        <v>249</v>
      </c>
      <c r="E54" s="10">
        <v>2353</v>
      </c>
      <c r="F54" s="10">
        <v>44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560</v>
      </c>
      <c r="D55" s="10">
        <v>54</v>
      </c>
      <c r="E55" s="10">
        <v>497</v>
      </c>
      <c r="F55" s="10">
        <v>9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573</v>
      </c>
      <c r="D56" s="10">
        <v>64</v>
      </c>
      <c r="E56" s="10">
        <v>501</v>
      </c>
      <c r="F56" s="10">
        <v>8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536</v>
      </c>
      <c r="D57" s="10">
        <v>48</v>
      </c>
      <c r="E57" s="10">
        <v>480</v>
      </c>
      <c r="F57" s="10">
        <v>8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530</v>
      </c>
      <c r="D58" s="10">
        <v>52</v>
      </c>
      <c r="E58" s="10">
        <v>467</v>
      </c>
      <c r="F58" s="10">
        <v>11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447</v>
      </c>
      <c r="D59" s="10">
        <v>31</v>
      </c>
      <c r="E59" s="10">
        <v>408</v>
      </c>
      <c r="F59" s="10">
        <v>8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2242</v>
      </c>
      <c r="D60" s="10">
        <v>185</v>
      </c>
      <c r="E60" s="10">
        <v>2020</v>
      </c>
      <c r="F60" s="10">
        <v>37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490</v>
      </c>
      <c r="D61" s="10">
        <v>46</v>
      </c>
      <c r="E61" s="10">
        <v>437</v>
      </c>
      <c r="F61" s="10">
        <v>7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452</v>
      </c>
      <c r="D62" s="10">
        <v>36</v>
      </c>
      <c r="E62" s="10">
        <v>409</v>
      </c>
      <c r="F62" s="10">
        <v>7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472</v>
      </c>
      <c r="D63" s="10">
        <v>37</v>
      </c>
      <c r="E63" s="10">
        <v>426</v>
      </c>
      <c r="F63" s="10">
        <v>9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402</v>
      </c>
      <c r="D64" s="10">
        <v>33</v>
      </c>
      <c r="E64" s="10">
        <v>361</v>
      </c>
      <c r="F64" s="10">
        <v>8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426</v>
      </c>
      <c r="D65" s="10">
        <v>33</v>
      </c>
      <c r="E65" s="10">
        <v>387</v>
      </c>
      <c r="F65" s="10">
        <v>6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1876</v>
      </c>
      <c r="D66" s="10">
        <v>129</v>
      </c>
      <c r="E66" s="10">
        <v>1722</v>
      </c>
      <c r="F66" s="10">
        <v>25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427</v>
      </c>
      <c r="D67" s="10">
        <v>39</v>
      </c>
      <c r="E67" s="10">
        <v>377</v>
      </c>
      <c r="F67" s="10">
        <v>11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358</v>
      </c>
      <c r="D68" s="10">
        <v>25</v>
      </c>
      <c r="E68" s="10">
        <v>328</v>
      </c>
      <c r="F68" s="10">
        <v>5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399</v>
      </c>
      <c r="D69" s="10">
        <v>27</v>
      </c>
      <c r="E69" s="10">
        <v>368</v>
      </c>
      <c r="F69" s="10">
        <v>4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385</v>
      </c>
      <c r="D70" s="10">
        <v>22</v>
      </c>
      <c r="E70" s="10">
        <v>359</v>
      </c>
      <c r="F70" s="10">
        <v>4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307</v>
      </c>
      <c r="D71" s="10">
        <v>16</v>
      </c>
      <c r="E71" s="10">
        <v>290</v>
      </c>
      <c r="F71" s="10">
        <v>1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1712</v>
      </c>
      <c r="D72" s="10">
        <v>87</v>
      </c>
      <c r="E72" s="10">
        <v>1577</v>
      </c>
      <c r="F72" s="10">
        <v>48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324</v>
      </c>
      <c r="D73" s="10">
        <v>20</v>
      </c>
      <c r="E73" s="10">
        <v>296</v>
      </c>
      <c r="F73" s="10">
        <v>8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356</v>
      </c>
      <c r="D74" s="10">
        <v>21</v>
      </c>
      <c r="E74" s="10">
        <v>328</v>
      </c>
      <c r="F74" s="10">
        <v>7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333</v>
      </c>
      <c r="D75" s="10">
        <v>8</v>
      </c>
      <c r="E75" s="10">
        <v>316</v>
      </c>
      <c r="F75" s="10">
        <v>9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305</v>
      </c>
      <c r="D76" s="10">
        <v>9</v>
      </c>
      <c r="E76" s="10">
        <v>290</v>
      </c>
      <c r="F76" s="10">
        <v>6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394</v>
      </c>
      <c r="D77" s="10">
        <v>29</v>
      </c>
      <c r="E77" s="10">
        <v>347</v>
      </c>
      <c r="F77" s="10">
        <v>18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1606</v>
      </c>
      <c r="D78" s="10">
        <v>57</v>
      </c>
      <c r="E78" s="10">
        <v>1513</v>
      </c>
      <c r="F78" s="10">
        <v>36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335</v>
      </c>
      <c r="D79" s="10">
        <v>12</v>
      </c>
      <c r="E79" s="10">
        <v>317</v>
      </c>
      <c r="F79" s="10">
        <v>6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308</v>
      </c>
      <c r="D80" s="10">
        <v>19</v>
      </c>
      <c r="E80" s="10">
        <v>280</v>
      </c>
      <c r="F80" s="10">
        <v>9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350</v>
      </c>
      <c r="D81" s="10">
        <v>8</v>
      </c>
      <c r="E81" s="10">
        <v>336</v>
      </c>
      <c r="F81" s="10">
        <v>6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325</v>
      </c>
      <c r="D82" s="10">
        <v>11</v>
      </c>
      <c r="E82" s="10">
        <v>306</v>
      </c>
      <c r="F82" s="10">
        <v>8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288</v>
      </c>
      <c r="D83" s="10">
        <v>7</v>
      </c>
      <c r="E83" s="10">
        <v>274</v>
      </c>
      <c r="F83" s="10">
        <v>7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1477</v>
      </c>
      <c r="D84" s="10">
        <v>59</v>
      </c>
      <c r="E84" s="10">
        <v>1385</v>
      </c>
      <c r="F84" s="10">
        <v>33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308</v>
      </c>
      <c r="D85" s="10">
        <v>14</v>
      </c>
      <c r="E85" s="10">
        <v>287</v>
      </c>
      <c r="F85" s="10">
        <v>7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333</v>
      </c>
      <c r="D86" s="10">
        <v>12</v>
      </c>
      <c r="E86" s="10">
        <v>316</v>
      </c>
      <c r="F86" s="10">
        <v>5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284</v>
      </c>
      <c r="D87" s="10">
        <v>8</v>
      </c>
      <c r="E87" s="10">
        <v>266</v>
      </c>
      <c r="F87" s="10">
        <v>10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282</v>
      </c>
      <c r="D88" s="10">
        <v>13</v>
      </c>
      <c r="E88" s="10">
        <v>264</v>
      </c>
      <c r="F88" s="10">
        <v>5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270</v>
      </c>
      <c r="D89" s="10">
        <v>12</v>
      </c>
      <c r="E89" s="10">
        <v>252</v>
      </c>
      <c r="F89" s="10">
        <v>6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1245</v>
      </c>
      <c r="D90" s="10">
        <v>49</v>
      </c>
      <c r="E90" s="10">
        <v>1138</v>
      </c>
      <c r="F90" s="10">
        <v>58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260</v>
      </c>
      <c r="D91" s="10">
        <v>13</v>
      </c>
      <c r="E91" s="10">
        <v>233</v>
      </c>
      <c r="F91" s="10">
        <v>14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253</v>
      </c>
      <c r="D92" s="10">
        <v>9</v>
      </c>
      <c r="E92" s="10">
        <v>229</v>
      </c>
      <c r="F92" s="10">
        <v>15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262</v>
      </c>
      <c r="D93" s="10">
        <v>9</v>
      </c>
      <c r="E93" s="10">
        <v>242</v>
      </c>
      <c r="F93" s="10">
        <v>11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241</v>
      </c>
      <c r="D94" s="10">
        <v>9</v>
      </c>
      <c r="E94" s="10">
        <v>224</v>
      </c>
      <c r="F94" s="10">
        <v>8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229</v>
      </c>
      <c r="D95" s="10">
        <v>9</v>
      </c>
      <c r="E95" s="10">
        <v>210</v>
      </c>
      <c r="F95" s="10">
        <v>10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895</v>
      </c>
      <c r="D96" s="10">
        <v>20</v>
      </c>
      <c r="E96" s="10">
        <v>826</v>
      </c>
      <c r="F96" s="10">
        <v>49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218</v>
      </c>
      <c r="D97" s="10">
        <v>5</v>
      </c>
      <c r="E97" s="10">
        <v>202</v>
      </c>
      <c r="F97" s="10">
        <v>11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195</v>
      </c>
      <c r="D98" s="10">
        <v>4</v>
      </c>
      <c r="E98" s="10">
        <v>186</v>
      </c>
      <c r="F98" s="10">
        <v>5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181</v>
      </c>
      <c r="D99" s="10">
        <v>5</v>
      </c>
      <c r="E99" s="10">
        <v>164</v>
      </c>
      <c r="F99" s="10">
        <v>12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169</v>
      </c>
      <c r="D100" s="10">
        <v>4</v>
      </c>
      <c r="E100" s="10">
        <v>153</v>
      </c>
      <c r="F100" s="10">
        <v>12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132</v>
      </c>
      <c r="D101" s="10">
        <v>2</v>
      </c>
      <c r="E101" s="10">
        <v>121</v>
      </c>
      <c r="F101" s="10">
        <v>9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514</v>
      </c>
      <c r="D102" s="10">
        <v>25</v>
      </c>
      <c r="E102" s="10">
        <v>454</v>
      </c>
      <c r="F102" s="10">
        <v>35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125</v>
      </c>
      <c r="D103" s="10">
        <v>7</v>
      </c>
      <c r="E103" s="10">
        <v>109</v>
      </c>
      <c r="F103" s="10">
        <v>9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111</v>
      </c>
      <c r="D104" s="10">
        <v>7</v>
      </c>
      <c r="E104" s="10">
        <v>99</v>
      </c>
      <c r="F104" s="10">
        <v>5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101</v>
      </c>
      <c r="D105" s="10">
        <v>3</v>
      </c>
      <c r="E105" s="10">
        <v>91</v>
      </c>
      <c r="F105" s="10">
        <v>7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99</v>
      </c>
      <c r="D106" s="10">
        <v>3</v>
      </c>
      <c r="E106" s="10">
        <v>86</v>
      </c>
      <c r="F106" s="10">
        <v>10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78</v>
      </c>
      <c r="D107" s="10">
        <v>5</v>
      </c>
      <c r="E107" s="10">
        <v>69</v>
      </c>
      <c r="F107" s="10">
        <v>4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285</v>
      </c>
      <c r="D108" s="10">
        <v>7</v>
      </c>
      <c r="E108" s="10">
        <v>257</v>
      </c>
      <c r="F108" s="10">
        <v>21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65</v>
      </c>
      <c r="D109" s="10">
        <v>1</v>
      </c>
      <c r="E109" s="10">
        <v>58</v>
      </c>
      <c r="F109" s="10">
        <v>6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73</v>
      </c>
      <c r="D110" s="10" t="s">
        <v>265</v>
      </c>
      <c r="E110" s="10">
        <v>73</v>
      </c>
      <c r="F110" s="10" t="s">
        <v>265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59</v>
      </c>
      <c r="D111" s="10">
        <v>3</v>
      </c>
      <c r="E111" s="10">
        <v>49</v>
      </c>
      <c r="F111" s="10">
        <v>7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43</v>
      </c>
      <c r="D112" s="10">
        <v>1</v>
      </c>
      <c r="E112" s="10">
        <v>38</v>
      </c>
      <c r="F112" s="10">
        <v>4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45</v>
      </c>
      <c r="D113" s="10">
        <v>2</v>
      </c>
      <c r="E113" s="10">
        <v>39</v>
      </c>
      <c r="F113" s="10">
        <v>4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144</v>
      </c>
      <c r="D114" s="10">
        <v>10</v>
      </c>
      <c r="E114" s="10">
        <v>128</v>
      </c>
      <c r="F114" s="10">
        <v>6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16643</v>
      </c>
      <c r="D115" s="3">
        <v>5751</v>
      </c>
      <c r="E115" s="3">
        <v>10244</v>
      </c>
      <c r="F115" s="3">
        <v>648</v>
      </c>
    </row>
    <row r="116" spans="1:11" ht="12" customHeight="1">
      <c r="A116" s="33" t="s">
        <v>254</v>
      </c>
      <c r="B116" s="1" t="s">
        <v>8</v>
      </c>
      <c r="C116" s="10">
        <v>977</v>
      </c>
      <c r="D116" s="10">
        <v>562</v>
      </c>
      <c r="E116" s="10">
        <v>27</v>
      </c>
      <c r="F116" s="10">
        <v>388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169</v>
      </c>
      <c r="D117" s="10">
        <v>17</v>
      </c>
      <c r="E117" s="10">
        <v>8</v>
      </c>
      <c r="F117" s="10">
        <v>144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187</v>
      </c>
      <c r="D118" s="10">
        <v>38</v>
      </c>
      <c r="E118" s="10">
        <v>9</v>
      </c>
      <c r="F118" s="10">
        <v>140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180</v>
      </c>
      <c r="D119" s="10">
        <v>105</v>
      </c>
      <c r="E119" s="10">
        <v>6</v>
      </c>
      <c r="F119" s="10">
        <v>69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217</v>
      </c>
      <c r="D120" s="10">
        <v>186</v>
      </c>
      <c r="E120" s="10">
        <v>3</v>
      </c>
      <c r="F120" s="10">
        <v>28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224</v>
      </c>
      <c r="D121" s="10">
        <v>216</v>
      </c>
      <c r="E121" s="10">
        <v>1</v>
      </c>
      <c r="F121" s="10">
        <v>7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1209</v>
      </c>
      <c r="D122" s="10">
        <v>1188</v>
      </c>
      <c r="E122" s="10">
        <v>15</v>
      </c>
      <c r="F122" s="10">
        <v>6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235</v>
      </c>
      <c r="D123" s="10">
        <v>230</v>
      </c>
      <c r="E123" s="10">
        <v>4</v>
      </c>
      <c r="F123" s="10">
        <v>1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242</v>
      </c>
      <c r="D124" s="10">
        <v>240</v>
      </c>
      <c r="E124" s="10">
        <v>2</v>
      </c>
      <c r="F124" s="10" t="s">
        <v>265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271</v>
      </c>
      <c r="D125" s="10">
        <v>266</v>
      </c>
      <c r="E125" s="10">
        <v>4</v>
      </c>
      <c r="F125" s="10">
        <v>1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247</v>
      </c>
      <c r="D126" s="10">
        <v>242</v>
      </c>
      <c r="E126" s="10">
        <v>3</v>
      </c>
      <c r="F126" s="10">
        <v>2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214</v>
      </c>
      <c r="D127" s="10">
        <v>210</v>
      </c>
      <c r="E127" s="10">
        <v>2</v>
      </c>
      <c r="F127" s="10">
        <v>2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1283</v>
      </c>
      <c r="D128" s="10">
        <v>1252</v>
      </c>
      <c r="E128" s="10">
        <v>27</v>
      </c>
      <c r="F128" s="10">
        <v>4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257</v>
      </c>
      <c r="D129" s="10">
        <v>253</v>
      </c>
      <c r="E129" s="10">
        <v>4</v>
      </c>
      <c r="F129" s="10" t="s">
        <v>265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249</v>
      </c>
      <c r="D130" s="10">
        <v>247</v>
      </c>
      <c r="E130" s="10">
        <v>1</v>
      </c>
      <c r="F130" s="10">
        <v>1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267</v>
      </c>
      <c r="D131" s="10">
        <v>260</v>
      </c>
      <c r="E131" s="10">
        <v>5</v>
      </c>
      <c r="F131" s="10">
        <v>2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264</v>
      </c>
      <c r="D132" s="10">
        <v>255</v>
      </c>
      <c r="E132" s="10">
        <v>9</v>
      </c>
      <c r="F132" s="10" t="s">
        <v>265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246</v>
      </c>
      <c r="D133" s="10">
        <v>237</v>
      </c>
      <c r="E133" s="10">
        <v>8</v>
      </c>
      <c r="F133" s="10">
        <v>1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1240</v>
      </c>
      <c r="D134" s="10">
        <v>1046</v>
      </c>
      <c r="E134" s="10">
        <v>190</v>
      </c>
      <c r="F134" s="10">
        <v>4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261</v>
      </c>
      <c r="D135" s="10">
        <v>252</v>
      </c>
      <c r="E135" s="10">
        <v>8</v>
      </c>
      <c r="F135" s="10">
        <v>1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262</v>
      </c>
      <c r="D136" s="10">
        <v>250</v>
      </c>
      <c r="E136" s="10">
        <v>12</v>
      </c>
      <c r="F136" s="10" t="s">
        <v>265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231</v>
      </c>
      <c r="D137" s="10">
        <v>204</v>
      </c>
      <c r="E137" s="10">
        <v>26</v>
      </c>
      <c r="F137" s="10">
        <v>1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253</v>
      </c>
      <c r="D138" s="10">
        <v>187</v>
      </c>
      <c r="E138" s="10">
        <v>64</v>
      </c>
      <c r="F138" s="10">
        <v>2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233</v>
      </c>
      <c r="D139" s="10">
        <v>153</v>
      </c>
      <c r="E139" s="10">
        <v>80</v>
      </c>
      <c r="F139" s="10" t="s">
        <v>265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1035</v>
      </c>
      <c r="D140" s="10">
        <v>480</v>
      </c>
      <c r="E140" s="10">
        <v>546</v>
      </c>
      <c r="F140" s="10">
        <v>9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204</v>
      </c>
      <c r="D141" s="10">
        <v>119</v>
      </c>
      <c r="E141" s="10">
        <v>85</v>
      </c>
      <c r="F141" s="10" t="s">
        <v>265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200</v>
      </c>
      <c r="D142" s="10">
        <v>113</v>
      </c>
      <c r="E142" s="10">
        <v>86</v>
      </c>
      <c r="F142" s="10">
        <v>1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220</v>
      </c>
      <c r="D143" s="10">
        <v>98</v>
      </c>
      <c r="E143" s="10">
        <v>119</v>
      </c>
      <c r="F143" s="10">
        <v>3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209</v>
      </c>
      <c r="D144" s="10">
        <v>77</v>
      </c>
      <c r="E144" s="10">
        <v>131</v>
      </c>
      <c r="F144" s="10">
        <v>1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202</v>
      </c>
      <c r="D145" s="10">
        <v>73</v>
      </c>
      <c r="E145" s="10">
        <v>125</v>
      </c>
      <c r="F145" s="10">
        <v>4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943</v>
      </c>
      <c r="D146" s="10">
        <v>257</v>
      </c>
      <c r="E146" s="10">
        <v>680</v>
      </c>
      <c r="F146" s="10">
        <v>6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172</v>
      </c>
      <c r="D147" s="10">
        <v>56</v>
      </c>
      <c r="E147" s="10">
        <v>113</v>
      </c>
      <c r="F147" s="10">
        <v>3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178</v>
      </c>
      <c r="D148" s="10">
        <v>55</v>
      </c>
      <c r="E148" s="10">
        <v>121</v>
      </c>
      <c r="F148" s="10">
        <v>2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192</v>
      </c>
      <c r="D149" s="10">
        <v>59</v>
      </c>
      <c r="E149" s="10">
        <v>132</v>
      </c>
      <c r="F149" s="10">
        <v>1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189</v>
      </c>
      <c r="D150" s="10">
        <v>43</v>
      </c>
      <c r="E150" s="10">
        <v>146</v>
      </c>
      <c r="F150" s="10" t="s">
        <v>265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212</v>
      </c>
      <c r="D151" s="10">
        <v>44</v>
      </c>
      <c r="E151" s="10">
        <v>168</v>
      </c>
      <c r="F151" s="10" t="s">
        <v>265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1093</v>
      </c>
      <c r="D152" s="10">
        <v>217</v>
      </c>
      <c r="E152" s="10">
        <v>860</v>
      </c>
      <c r="F152" s="10">
        <v>16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219</v>
      </c>
      <c r="D153" s="10">
        <v>51</v>
      </c>
      <c r="E153" s="10">
        <v>165</v>
      </c>
      <c r="F153" s="10">
        <v>3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233</v>
      </c>
      <c r="D154" s="10">
        <v>38</v>
      </c>
      <c r="E154" s="10">
        <v>194</v>
      </c>
      <c r="F154" s="10">
        <v>1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201</v>
      </c>
      <c r="D155" s="10">
        <v>50</v>
      </c>
      <c r="E155" s="10">
        <v>146</v>
      </c>
      <c r="F155" s="10">
        <v>5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217</v>
      </c>
      <c r="D156" s="10">
        <v>44</v>
      </c>
      <c r="E156" s="10">
        <v>169</v>
      </c>
      <c r="F156" s="10">
        <v>4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223</v>
      </c>
      <c r="D157" s="10">
        <v>34</v>
      </c>
      <c r="E157" s="10">
        <v>186</v>
      </c>
      <c r="F157" s="10">
        <v>3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1309</v>
      </c>
      <c r="D158" s="10">
        <v>200</v>
      </c>
      <c r="E158" s="10">
        <v>1093</v>
      </c>
      <c r="F158" s="10">
        <v>16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264</v>
      </c>
      <c r="D159" s="10">
        <v>41</v>
      </c>
      <c r="E159" s="10">
        <v>219</v>
      </c>
      <c r="F159" s="10">
        <v>4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255</v>
      </c>
      <c r="D160" s="10">
        <v>44</v>
      </c>
      <c r="E160" s="10">
        <v>208</v>
      </c>
      <c r="F160" s="10">
        <v>3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248</v>
      </c>
      <c r="D161" s="10">
        <v>39</v>
      </c>
      <c r="E161" s="10">
        <v>207</v>
      </c>
      <c r="F161" s="10">
        <v>2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258</v>
      </c>
      <c r="D162" s="10">
        <v>30</v>
      </c>
      <c r="E162" s="10">
        <v>227</v>
      </c>
      <c r="F162" s="10">
        <v>1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284</v>
      </c>
      <c r="D163" s="10">
        <v>46</v>
      </c>
      <c r="E163" s="10">
        <v>232</v>
      </c>
      <c r="F163" s="10">
        <v>6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1349</v>
      </c>
      <c r="D164" s="10">
        <v>176</v>
      </c>
      <c r="E164" s="10">
        <v>1155</v>
      </c>
      <c r="F164" s="10">
        <v>18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283</v>
      </c>
      <c r="D165" s="10">
        <v>31</v>
      </c>
      <c r="E165" s="10">
        <v>246</v>
      </c>
      <c r="F165" s="10">
        <v>6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269</v>
      </c>
      <c r="D166" s="10">
        <v>45</v>
      </c>
      <c r="E166" s="10">
        <v>221</v>
      </c>
      <c r="F166" s="10">
        <v>3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287</v>
      </c>
      <c r="D167" s="10">
        <v>39</v>
      </c>
      <c r="E167" s="10">
        <v>245</v>
      </c>
      <c r="F167" s="10">
        <v>3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277</v>
      </c>
      <c r="D168" s="10">
        <v>37</v>
      </c>
      <c r="E168" s="10">
        <v>237</v>
      </c>
      <c r="F168" s="10">
        <v>3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233</v>
      </c>
      <c r="D169" s="10">
        <v>24</v>
      </c>
      <c r="E169" s="10">
        <v>206</v>
      </c>
      <c r="F169" s="10">
        <v>3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1137</v>
      </c>
      <c r="D170" s="10">
        <v>110</v>
      </c>
      <c r="E170" s="10">
        <v>1004</v>
      </c>
      <c r="F170" s="10">
        <v>23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245</v>
      </c>
      <c r="D171" s="10">
        <v>27</v>
      </c>
      <c r="E171" s="10">
        <v>215</v>
      </c>
      <c r="F171" s="10">
        <v>3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245</v>
      </c>
      <c r="D172" s="10">
        <v>24</v>
      </c>
      <c r="E172" s="10">
        <v>217</v>
      </c>
      <c r="F172" s="10">
        <v>4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215</v>
      </c>
      <c r="D173" s="10">
        <v>20</v>
      </c>
      <c r="E173" s="10">
        <v>188</v>
      </c>
      <c r="F173" s="10">
        <v>7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195</v>
      </c>
      <c r="D174" s="10">
        <v>17</v>
      </c>
      <c r="E174" s="10">
        <v>174</v>
      </c>
      <c r="F174" s="10">
        <v>4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237</v>
      </c>
      <c r="D175" s="10">
        <v>22</v>
      </c>
      <c r="E175" s="10">
        <v>210</v>
      </c>
      <c r="F175" s="10">
        <v>5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959</v>
      </c>
      <c r="D176" s="10">
        <v>76</v>
      </c>
      <c r="E176" s="10">
        <v>873</v>
      </c>
      <c r="F176" s="10">
        <v>10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213</v>
      </c>
      <c r="D177" s="10">
        <v>24</v>
      </c>
      <c r="E177" s="10">
        <v>186</v>
      </c>
      <c r="F177" s="10">
        <v>3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182</v>
      </c>
      <c r="D178" s="10">
        <v>16</v>
      </c>
      <c r="E178" s="10">
        <v>163</v>
      </c>
      <c r="F178" s="10">
        <v>3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199</v>
      </c>
      <c r="D179" s="10">
        <v>14</v>
      </c>
      <c r="E179" s="10">
        <v>184</v>
      </c>
      <c r="F179" s="10">
        <v>1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210</v>
      </c>
      <c r="D180" s="10">
        <v>15</v>
      </c>
      <c r="E180" s="10">
        <v>193</v>
      </c>
      <c r="F180" s="10">
        <v>2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155</v>
      </c>
      <c r="D181" s="10">
        <v>7</v>
      </c>
      <c r="E181" s="10">
        <v>147</v>
      </c>
      <c r="F181" s="10">
        <v>1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855</v>
      </c>
      <c r="D182" s="10">
        <v>50</v>
      </c>
      <c r="E182" s="10">
        <v>776</v>
      </c>
      <c r="F182" s="10">
        <v>29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166</v>
      </c>
      <c r="D183" s="10">
        <v>13</v>
      </c>
      <c r="E183" s="10">
        <v>146</v>
      </c>
      <c r="F183" s="10">
        <v>7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195</v>
      </c>
      <c r="D184" s="10">
        <v>12</v>
      </c>
      <c r="E184" s="10">
        <v>178</v>
      </c>
      <c r="F184" s="10">
        <v>5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166</v>
      </c>
      <c r="D185" s="10">
        <v>8</v>
      </c>
      <c r="E185" s="10">
        <v>154</v>
      </c>
      <c r="F185" s="10">
        <v>4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149</v>
      </c>
      <c r="D186" s="10">
        <v>5</v>
      </c>
      <c r="E186" s="10">
        <v>141</v>
      </c>
      <c r="F186" s="10">
        <v>3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179</v>
      </c>
      <c r="D187" s="10">
        <v>12</v>
      </c>
      <c r="E187" s="10">
        <v>157</v>
      </c>
      <c r="F187" s="10">
        <v>10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831</v>
      </c>
      <c r="D188" s="10">
        <v>37</v>
      </c>
      <c r="E188" s="10">
        <v>777</v>
      </c>
      <c r="F188" s="10">
        <v>17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160</v>
      </c>
      <c r="D189" s="10">
        <v>8</v>
      </c>
      <c r="E189" s="10">
        <v>151</v>
      </c>
      <c r="F189" s="10">
        <v>1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157</v>
      </c>
      <c r="D190" s="10">
        <v>11</v>
      </c>
      <c r="E190" s="10">
        <v>142</v>
      </c>
      <c r="F190" s="10">
        <v>4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180</v>
      </c>
      <c r="D191" s="10">
        <v>7</v>
      </c>
      <c r="E191" s="10">
        <v>170</v>
      </c>
      <c r="F191" s="10">
        <v>3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181</v>
      </c>
      <c r="D192" s="10">
        <v>8</v>
      </c>
      <c r="E192" s="10">
        <v>168</v>
      </c>
      <c r="F192" s="10">
        <v>5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153</v>
      </c>
      <c r="D193" s="10">
        <v>3</v>
      </c>
      <c r="E193" s="10">
        <v>146</v>
      </c>
      <c r="F193" s="10">
        <v>4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779</v>
      </c>
      <c r="D194" s="10">
        <v>37</v>
      </c>
      <c r="E194" s="10">
        <v>731</v>
      </c>
      <c r="F194" s="10">
        <v>11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166</v>
      </c>
      <c r="D195" s="10">
        <v>7</v>
      </c>
      <c r="E195" s="10">
        <v>157</v>
      </c>
      <c r="F195" s="10">
        <v>2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179</v>
      </c>
      <c r="D196" s="10">
        <v>7</v>
      </c>
      <c r="E196" s="10">
        <v>171</v>
      </c>
      <c r="F196" s="10">
        <v>1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146</v>
      </c>
      <c r="D197" s="10">
        <v>5</v>
      </c>
      <c r="E197" s="10">
        <v>137</v>
      </c>
      <c r="F197" s="10">
        <v>4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139</v>
      </c>
      <c r="D198" s="10">
        <v>8</v>
      </c>
      <c r="E198" s="10">
        <v>128</v>
      </c>
      <c r="F198" s="10">
        <v>3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149</v>
      </c>
      <c r="D199" s="10">
        <v>10</v>
      </c>
      <c r="E199" s="10">
        <v>138</v>
      </c>
      <c r="F199" s="10">
        <v>1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617</v>
      </c>
      <c r="D200" s="10">
        <v>26</v>
      </c>
      <c r="E200" s="10">
        <v>565</v>
      </c>
      <c r="F200" s="10">
        <v>26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125</v>
      </c>
      <c r="D201" s="10">
        <v>8</v>
      </c>
      <c r="E201" s="10">
        <v>109</v>
      </c>
      <c r="F201" s="10">
        <v>8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134</v>
      </c>
      <c r="D202" s="10">
        <v>5</v>
      </c>
      <c r="E202" s="10">
        <v>122</v>
      </c>
      <c r="F202" s="10">
        <v>7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125</v>
      </c>
      <c r="D203" s="10">
        <v>4</v>
      </c>
      <c r="E203" s="10">
        <v>119</v>
      </c>
      <c r="F203" s="10">
        <v>2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109</v>
      </c>
      <c r="D204" s="10">
        <v>6</v>
      </c>
      <c r="E204" s="10">
        <v>100</v>
      </c>
      <c r="F204" s="10">
        <v>3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124</v>
      </c>
      <c r="D205" s="10">
        <v>3</v>
      </c>
      <c r="E205" s="10">
        <v>115</v>
      </c>
      <c r="F205" s="10">
        <v>6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475</v>
      </c>
      <c r="D206" s="10">
        <v>12</v>
      </c>
      <c r="E206" s="10">
        <v>438</v>
      </c>
      <c r="F206" s="10">
        <v>25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107</v>
      </c>
      <c r="D207" s="10">
        <v>1</v>
      </c>
      <c r="E207" s="10">
        <v>99</v>
      </c>
      <c r="F207" s="10">
        <v>7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103</v>
      </c>
      <c r="D208" s="10">
        <v>3</v>
      </c>
      <c r="E208" s="10">
        <v>97</v>
      </c>
      <c r="F208" s="10">
        <v>3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102</v>
      </c>
      <c r="D209" s="10">
        <v>3</v>
      </c>
      <c r="E209" s="10">
        <v>94</v>
      </c>
      <c r="F209" s="10">
        <v>5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90</v>
      </c>
      <c r="D210" s="10">
        <v>3</v>
      </c>
      <c r="E210" s="10">
        <v>79</v>
      </c>
      <c r="F210" s="10">
        <v>8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73</v>
      </c>
      <c r="D211" s="10">
        <v>2</v>
      </c>
      <c r="E211" s="10">
        <v>69</v>
      </c>
      <c r="F211" s="10">
        <v>2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284</v>
      </c>
      <c r="D212" s="10">
        <v>16</v>
      </c>
      <c r="E212" s="10">
        <v>249</v>
      </c>
      <c r="F212" s="10">
        <v>19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67</v>
      </c>
      <c r="D213" s="10">
        <v>5</v>
      </c>
      <c r="E213" s="10">
        <v>59</v>
      </c>
      <c r="F213" s="10">
        <v>3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55</v>
      </c>
      <c r="D214" s="10">
        <v>4</v>
      </c>
      <c r="E214" s="10">
        <v>50</v>
      </c>
      <c r="F214" s="10">
        <v>1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53</v>
      </c>
      <c r="D215" s="10">
        <v>1</v>
      </c>
      <c r="E215" s="10">
        <v>46</v>
      </c>
      <c r="F215" s="10">
        <v>6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63</v>
      </c>
      <c r="D216" s="10">
        <v>3</v>
      </c>
      <c r="E216" s="10">
        <v>53</v>
      </c>
      <c r="F216" s="10">
        <v>7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46</v>
      </c>
      <c r="D217" s="10">
        <v>3</v>
      </c>
      <c r="E217" s="10">
        <v>41</v>
      </c>
      <c r="F217" s="10">
        <v>2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179</v>
      </c>
      <c r="D218" s="10">
        <v>3</v>
      </c>
      <c r="E218" s="10">
        <v>158</v>
      </c>
      <c r="F218" s="10">
        <v>18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40</v>
      </c>
      <c r="D219" s="10" t="s">
        <v>265</v>
      </c>
      <c r="E219" s="10">
        <v>37</v>
      </c>
      <c r="F219" s="10">
        <v>3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43</v>
      </c>
      <c r="D220" s="10" t="s">
        <v>265</v>
      </c>
      <c r="E220" s="10">
        <v>43</v>
      </c>
      <c r="F220" s="10" t="s">
        <v>265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36</v>
      </c>
      <c r="D221" s="10" t="s">
        <v>265</v>
      </c>
      <c r="E221" s="10">
        <v>29</v>
      </c>
      <c r="F221" s="10">
        <v>7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32</v>
      </c>
      <c r="D222" s="10">
        <v>1</v>
      </c>
      <c r="E222" s="10">
        <v>27</v>
      </c>
      <c r="F222" s="10">
        <v>4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28</v>
      </c>
      <c r="D223" s="10">
        <v>2</v>
      </c>
      <c r="E223" s="10">
        <v>22</v>
      </c>
      <c r="F223" s="10">
        <v>4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89</v>
      </c>
      <c r="D224" s="10">
        <v>6</v>
      </c>
      <c r="E224" s="10">
        <v>80</v>
      </c>
      <c r="F224" s="10">
        <v>3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16330</v>
      </c>
      <c r="D225" s="3">
        <v>5133</v>
      </c>
      <c r="E225" s="3">
        <v>10509</v>
      </c>
      <c r="F225" s="3">
        <v>688</v>
      </c>
    </row>
    <row r="226" spans="1:11" ht="12" customHeight="1">
      <c r="A226" s="33" t="s">
        <v>254</v>
      </c>
      <c r="B226" s="1" t="s">
        <v>8</v>
      </c>
      <c r="C226" s="10">
        <v>1033</v>
      </c>
      <c r="D226" s="10">
        <v>607</v>
      </c>
      <c r="E226" s="10">
        <v>36</v>
      </c>
      <c r="F226" s="10">
        <v>390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153</v>
      </c>
      <c r="D227" s="10">
        <v>19</v>
      </c>
      <c r="E227" s="10">
        <v>10</v>
      </c>
      <c r="F227" s="10">
        <v>124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178</v>
      </c>
      <c r="D228" s="10">
        <v>40</v>
      </c>
      <c r="E228" s="10">
        <v>5</v>
      </c>
      <c r="F228" s="10">
        <v>133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229</v>
      </c>
      <c r="D229" s="10">
        <v>113</v>
      </c>
      <c r="E229" s="10">
        <v>11</v>
      </c>
      <c r="F229" s="10">
        <v>105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243</v>
      </c>
      <c r="D230" s="10">
        <v>213</v>
      </c>
      <c r="E230" s="10">
        <v>6</v>
      </c>
      <c r="F230" s="10">
        <v>24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230</v>
      </c>
      <c r="D231" s="10">
        <v>222</v>
      </c>
      <c r="E231" s="10">
        <v>4</v>
      </c>
      <c r="F231" s="10">
        <v>4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1291</v>
      </c>
      <c r="D232" s="10">
        <v>1268</v>
      </c>
      <c r="E232" s="10">
        <v>13</v>
      </c>
      <c r="F232" s="10">
        <v>10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274</v>
      </c>
      <c r="D233" s="10">
        <v>269</v>
      </c>
      <c r="E233" s="10">
        <v>4</v>
      </c>
      <c r="F233" s="10">
        <v>1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264</v>
      </c>
      <c r="D234" s="10">
        <v>262</v>
      </c>
      <c r="E234" s="10">
        <v>1</v>
      </c>
      <c r="F234" s="10">
        <v>1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246</v>
      </c>
      <c r="D235" s="10">
        <v>237</v>
      </c>
      <c r="E235" s="10">
        <v>3</v>
      </c>
      <c r="F235" s="10">
        <v>6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261</v>
      </c>
      <c r="D236" s="10">
        <v>258</v>
      </c>
      <c r="E236" s="10">
        <v>3</v>
      </c>
      <c r="F236" s="10" t="s">
        <v>265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246</v>
      </c>
      <c r="D237" s="10">
        <v>242</v>
      </c>
      <c r="E237" s="10">
        <v>2</v>
      </c>
      <c r="F237" s="10">
        <v>2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1403</v>
      </c>
      <c r="D238" s="10">
        <v>1356</v>
      </c>
      <c r="E238" s="10">
        <v>38</v>
      </c>
      <c r="F238" s="10">
        <v>9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289</v>
      </c>
      <c r="D239" s="10">
        <v>278</v>
      </c>
      <c r="E239" s="10">
        <v>6</v>
      </c>
      <c r="F239" s="10">
        <v>5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299</v>
      </c>
      <c r="D240" s="10">
        <v>288</v>
      </c>
      <c r="E240" s="10">
        <v>8</v>
      </c>
      <c r="F240" s="10">
        <v>3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270</v>
      </c>
      <c r="D241" s="10">
        <v>265</v>
      </c>
      <c r="E241" s="10">
        <v>5</v>
      </c>
      <c r="F241" s="10" t="s">
        <v>265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272</v>
      </c>
      <c r="D242" s="10">
        <v>262</v>
      </c>
      <c r="E242" s="10">
        <v>9</v>
      </c>
      <c r="F242" s="10">
        <v>1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273</v>
      </c>
      <c r="D243" s="10">
        <v>263</v>
      </c>
      <c r="E243" s="10">
        <v>10</v>
      </c>
      <c r="F243" s="10" t="s">
        <v>265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1182</v>
      </c>
      <c r="D244" s="10">
        <v>903</v>
      </c>
      <c r="E244" s="10">
        <v>272</v>
      </c>
      <c r="F244" s="10">
        <v>7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228</v>
      </c>
      <c r="D245" s="10">
        <v>216</v>
      </c>
      <c r="E245" s="10">
        <v>11</v>
      </c>
      <c r="F245" s="10">
        <v>1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249</v>
      </c>
      <c r="D246" s="10">
        <v>231</v>
      </c>
      <c r="E246" s="10">
        <v>16</v>
      </c>
      <c r="F246" s="10">
        <v>2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267</v>
      </c>
      <c r="D247" s="10">
        <v>215</v>
      </c>
      <c r="E247" s="10">
        <v>50</v>
      </c>
      <c r="F247" s="10">
        <v>2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238</v>
      </c>
      <c r="D248" s="10">
        <v>143</v>
      </c>
      <c r="E248" s="10">
        <v>93</v>
      </c>
      <c r="F248" s="10">
        <v>2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200</v>
      </c>
      <c r="D249" s="10">
        <v>98</v>
      </c>
      <c r="E249" s="10">
        <v>102</v>
      </c>
      <c r="F249" s="10" t="s">
        <v>265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1006</v>
      </c>
      <c r="D250" s="10">
        <v>274</v>
      </c>
      <c r="E250" s="10">
        <v>722</v>
      </c>
      <c r="F250" s="10">
        <v>10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193</v>
      </c>
      <c r="D251" s="10">
        <v>59</v>
      </c>
      <c r="E251" s="10">
        <v>132</v>
      </c>
      <c r="F251" s="10">
        <v>2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212</v>
      </c>
      <c r="D252" s="10">
        <v>72</v>
      </c>
      <c r="E252" s="10">
        <v>136</v>
      </c>
      <c r="F252" s="10">
        <v>4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223</v>
      </c>
      <c r="D253" s="10">
        <v>69</v>
      </c>
      <c r="E253" s="10">
        <v>152</v>
      </c>
      <c r="F253" s="10">
        <v>2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193</v>
      </c>
      <c r="D254" s="10">
        <v>44</v>
      </c>
      <c r="E254" s="10">
        <v>148</v>
      </c>
      <c r="F254" s="10">
        <v>1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185</v>
      </c>
      <c r="D255" s="10">
        <v>30</v>
      </c>
      <c r="E255" s="10">
        <v>154</v>
      </c>
      <c r="F255" s="10">
        <v>1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982</v>
      </c>
      <c r="D256" s="10">
        <v>139</v>
      </c>
      <c r="E256" s="10">
        <v>831</v>
      </c>
      <c r="F256" s="10">
        <v>12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193</v>
      </c>
      <c r="D257" s="10">
        <v>31</v>
      </c>
      <c r="E257" s="10">
        <v>159</v>
      </c>
      <c r="F257" s="10">
        <v>3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206</v>
      </c>
      <c r="D258" s="10">
        <v>28</v>
      </c>
      <c r="E258" s="10">
        <v>178</v>
      </c>
      <c r="F258" s="10" t="s">
        <v>265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197</v>
      </c>
      <c r="D259" s="10">
        <v>32</v>
      </c>
      <c r="E259" s="10">
        <v>162</v>
      </c>
      <c r="F259" s="10">
        <v>3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204</v>
      </c>
      <c r="D260" s="10">
        <v>22</v>
      </c>
      <c r="E260" s="10">
        <v>179</v>
      </c>
      <c r="F260" s="10">
        <v>3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182</v>
      </c>
      <c r="D261" s="10">
        <v>26</v>
      </c>
      <c r="E261" s="10">
        <v>153</v>
      </c>
      <c r="F261" s="10">
        <v>3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1068</v>
      </c>
      <c r="D262" s="10">
        <v>131</v>
      </c>
      <c r="E262" s="10">
        <v>920</v>
      </c>
      <c r="F262" s="10">
        <v>17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218</v>
      </c>
      <c r="D263" s="10">
        <v>31</v>
      </c>
      <c r="E263" s="10">
        <v>183</v>
      </c>
      <c r="F263" s="10">
        <v>4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206</v>
      </c>
      <c r="D264" s="10">
        <v>29</v>
      </c>
      <c r="E264" s="10">
        <v>176</v>
      </c>
      <c r="F264" s="10">
        <v>1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205</v>
      </c>
      <c r="D265" s="10">
        <v>25</v>
      </c>
      <c r="E265" s="10">
        <v>176</v>
      </c>
      <c r="F265" s="10">
        <v>4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227</v>
      </c>
      <c r="D266" s="10">
        <v>23</v>
      </c>
      <c r="E266" s="10">
        <v>202</v>
      </c>
      <c r="F266" s="10">
        <v>2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212</v>
      </c>
      <c r="D267" s="10">
        <v>23</v>
      </c>
      <c r="E267" s="10">
        <v>183</v>
      </c>
      <c r="F267" s="10">
        <v>6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1277</v>
      </c>
      <c r="D268" s="10">
        <v>127</v>
      </c>
      <c r="E268" s="10">
        <v>1110</v>
      </c>
      <c r="F268" s="10">
        <v>40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247</v>
      </c>
      <c r="D269" s="10">
        <v>18</v>
      </c>
      <c r="E269" s="10">
        <v>225</v>
      </c>
      <c r="F269" s="10">
        <v>4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247</v>
      </c>
      <c r="D270" s="10">
        <v>30</v>
      </c>
      <c r="E270" s="10">
        <v>210</v>
      </c>
      <c r="F270" s="10">
        <v>7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228</v>
      </c>
      <c r="D271" s="10">
        <v>20</v>
      </c>
      <c r="E271" s="10">
        <v>198</v>
      </c>
      <c r="F271" s="10">
        <v>10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227</v>
      </c>
      <c r="D272" s="10">
        <v>20</v>
      </c>
      <c r="E272" s="10">
        <v>203</v>
      </c>
      <c r="F272" s="10">
        <v>4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328</v>
      </c>
      <c r="D273" s="10">
        <v>39</v>
      </c>
      <c r="E273" s="10">
        <v>274</v>
      </c>
      <c r="F273" s="10">
        <v>15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1297</v>
      </c>
      <c r="D274" s="10">
        <v>73</v>
      </c>
      <c r="E274" s="10">
        <v>1198</v>
      </c>
      <c r="F274" s="10">
        <v>26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277</v>
      </c>
      <c r="D275" s="10">
        <v>23</v>
      </c>
      <c r="E275" s="10">
        <v>251</v>
      </c>
      <c r="F275" s="10">
        <v>3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304</v>
      </c>
      <c r="D276" s="10">
        <v>19</v>
      </c>
      <c r="E276" s="10">
        <v>280</v>
      </c>
      <c r="F276" s="10">
        <v>5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249</v>
      </c>
      <c r="D277" s="10">
        <v>9</v>
      </c>
      <c r="E277" s="10">
        <v>235</v>
      </c>
      <c r="F277" s="10">
        <v>5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253</v>
      </c>
      <c r="D278" s="10">
        <v>15</v>
      </c>
      <c r="E278" s="10">
        <v>230</v>
      </c>
      <c r="F278" s="10">
        <v>8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214</v>
      </c>
      <c r="D279" s="10">
        <v>7</v>
      </c>
      <c r="E279" s="10">
        <v>202</v>
      </c>
      <c r="F279" s="10">
        <v>5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1105</v>
      </c>
      <c r="D280" s="10">
        <v>75</v>
      </c>
      <c r="E280" s="10">
        <v>1016</v>
      </c>
      <c r="F280" s="10">
        <v>14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245</v>
      </c>
      <c r="D281" s="10">
        <v>19</v>
      </c>
      <c r="E281" s="10">
        <v>222</v>
      </c>
      <c r="F281" s="10">
        <v>4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207</v>
      </c>
      <c r="D282" s="10">
        <v>12</v>
      </c>
      <c r="E282" s="10">
        <v>192</v>
      </c>
      <c r="F282" s="10">
        <v>3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257</v>
      </c>
      <c r="D283" s="10">
        <v>17</v>
      </c>
      <c r="E283" s="10">
        <v>238</v>
      </c>
      <c r="F283" s="10">
        <v>2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207</v>
      </c>
      <c r="D284" s="10">
        <v>16</v>
      </c>
      <c r="E284" s="10">
        <v>187</v>
      </c>
      <c r="F284" s="10">
        <v>4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189</v>
      </c>
      <c r="D285" s="10">
        <v>11</v>
      </c>
      <c r="E285" s="10">
        <v>177</v>
      </c>
      <c r="F285" s="10">
        <v>1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917</v>
      </c>
      <c r="D286" s="10">
        <v>53</v>
      </c>
      <c r="E286" s="10">
        <v>849</v>
      </c>
      <c r="F286" s="10">
        <v>15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214</v>
      </c>
      <c r="D287" s="10">
        <v>15</v>
      </c>
      <c r="E287" s="10">
        <v>191</v>
      </c>
      <c r="F287" s="10">
        <v>8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176</v>
      </c>
      <c r="D288" s="10">
        <v>9</v>
      </c>
      <c r="E288" s="10">
        <v>165</v>
      </c>
      <c r="F288" s="10">
        <v>2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200</v>
      </c>
      <c r="D289" s="10">
        <v>13</v>
      </c>
      <c r="E289" s="10">
        <v>184</v>
      </c>
      <c r="F289" s="10">
        <v>3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175</v>
      </c>
      <c r="D290" s="10">
        <v>7</v>
      </c>
      <c r="E290" s="10">
        <v>166</v>
      </c>
      <c r="F290" s="10">
        <v>2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152</v>
      </c>
      <c r="D291" s="10">
        <v>9</v>
      </c>
      <c r="E291" s="10">
        <v>143</v>
      </c>
      <c r="F291" s="10" t="s">
        <v>265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857</v>
      </c>
      <c r="D292" s="10">
        <v>37</v>
      </c>
      <c r="E292" s="10">
        <v>801</v>
      </c>
      <c r="F292" s="10">
        <v>19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158</v>
      </c>
      <c r="D293" s="10">
        <v>7</v>
      </c>
      <c r="E293" s="10">
        <v>150</v>
      </c>
      <c r="F293" s="10">
        <v>1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161</v>
      </c>
      <c r="D294" s="10">
        <v>9</v>
      </c>
      <c r="E294" s="10">
        <v>150</v>
      </c>
      <c r="F294" s="10">
        <v>2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167</v>
      </c>
      <c r="D295" s="10" t="s">
        <v>265</v>
      </c>
      <c r="E295" s="10">
        <v>162</v>
      </c>
      <c r="F295" s="10">
        <v>5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156</v>
      </c>
      <c r="D296" s="10">
        <v>4</v>
      </c>
      <c r="E296" s="10">
        <v>149</v>
      </c>
      <c r="F296" s="10">
        <v>3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215</v>
      </c>
      <c r="D297" s="10">
        <v>17</v>
      </c>
      <c r="E297" s="10">
        <v>190</v>
      </c>
      <c r="F297" s="10">
        <v>8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775</v>
      </c>
      <c r="D298" s="10">
        <v>20</v>
      </c>
      <c r="E298" s="10">
        <v>736</v>
      </c>
      <c r="F298" s="10">
        <v>19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175</v>
      </c>
      <c r="D299" s="10">
        <v>4</v>
      </c>
      <c r="E299" s="10">
        <v>166</v>
      </c>
      <c r="F299" s="10">
        <v>5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151</v>
      </c>
      <c r="D300" s="10">
        <v>8</v>
      </c>
      <c r="E300" s="10">
        <v>138</v>
      </c>
      <c r="F300" s="10">
        <v>5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170</v>
      </c>
      <c r="D301" s="10">
        <v>1</v>
      </c>
      <c r="E301" s="10">
        <v>166</v>
      </c>
      <c r="F301" s="10">
        <v>3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144</v>
      </c>
      <c r="D302" s="10">
        <v>3</v>
      </c>
      <c r="E302" s="10">
        <v>138</v>
      </c>
      <c r="F302" s="10">
        <v>3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135</v>
      </c>
      <c r="D303" s="10">
        <v>4</v>
      </c>
      <c r="E303" s="10">
        <v>128</v>
      </c>
      <c r="F303" s="10">
        <v>3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698</v>
      </c>
      <c r="D304" s="10">
        <v>22</v>
      </c>
      <c r="E304" s="10">
        <v>654</v>
      </c>
      <c r="F304" s="10">
        <v>22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142</v>
      </c>
      <c r="D305" s="10">
        <v>7</v>
      </c>
      <c r="E305" s="10">
        <v>130</v>
      </c>
      <c r="F305" s="10">
        <v>5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154</v>
      </c>
      <c r="D306" s="10">
        <v>5</v>
      </c>
      <c r="E306" s="10">
        <v>145</v>
      </c>
      <c r="F306" s="10">
        <v>4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138</v>
      </c>
      <c r="D307" s="10">
        <v>3</v>
      </c>
      <c r="E307" s="10">
        <v>129</v>
      </c>
      <c r="F307" s="10">
        <v>6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143</v>
      </c>
      <c r="D308" s="10">
        <v>5</v>
      </c>
      <c r="E308" s="10">
        <v>136</v>
      </c>
      <c r="F308" s="10">
        <v>2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121</v>
      </c>
      <c r="D309" s="10">
        <v>2</v>
      </c>
      <c r="E309" s="10">
        <v>114</v>
      </c>
      <c r="F309" s="10">
        <v>5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628</v>
      </c>
      <c r="D310" s="10">
        <v>23</v>
      </c>
      <c r="E310" s="10">
        <v>573</v>
      </c>
      <c r="F310" s="10">
        <v>32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135</v>
      </c>
      <c r="D311" s="10">
        <v>5</v>
      </c>
      <c r="E311" s="10">
        <v>124</v>
      </c>
      <c r="F311" s="10">
        <v>6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119</v>
      </c>
      <c r="D312" s="10">
        <v>4</v>
      </c>
      <c r="E312" s="10">
        <v>107</v>
      </c>
      <c r="F312" s="10">
        <v>8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137</v>
      </c>
      <c r="D313" s="10">
        <v>5</v>
      </c>
      <c r="E313" s="10">
        <v>123</v>
      </c>
      <c r="F313" s="10">
        <v>9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132</v>
      </c>
      <c r="D314" s="10">
        <v>3</v>
      </c>
      <c r="E314" s="10">
        <v>124</v>
      </c>
      <c r="F314" s="10">
        <v>5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105</v>
      </c>
      <c r="D315" s="10">
        <v>6</v>
      </c>
      <c r="E315" s="10">
        <v>95</v>
      </c>
      <c r="F315" s="10">
        <v>4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420</v>
      </c>
      <c r="D316" s="10">
        <v>8</v>
      </c>
      <c r="E316" s="10">
        <v>388</v>
      </c>
      <c r="F316" s="10">
        <v>24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111</v>
      </c>
      <c r="D317" s="10">
        <v>4</v>
      </c>
      <c r="E317" s="10">
        <v>103</v>
      </c>
      <c r="F317" s="10">
        <v>4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92</v>
      </c>
      <c r="D318" s="10">
        <v>1</v>
      </c>
      <c r="E318" s="10">
        <v>89</v>
      </c>
      <c r="F318" s="10">
        <v>2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79</v>
      </c>
      <c r="D319" s="10">
        <v>2</v>
      </c>
      <c r="E319" s="10">
        <v>70</v>
      </c>
      <c r="F319" s="10">
        <v>7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79</v>
      </c>
      <c r="D320" s="10">
        <v>1</v>
      </c>
      <c r="E320" s="10">
        <v>74</v>
      </c>
      <c r="F320" s="10">
        <v>4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59</v>
      </c>
      <c r="D321" s="10" t="s">
        <v>265</v>
      </c>
      <c r="E321" s="10">
        <v>52</v>
      </c>
      <c r="F321" s="10">
        <v>7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230</v>
      </c>
      <c r="D322" s="10">
        <v>9</v>
      </c>
      <c r="E322" s="10">
        <v>205</v>
      </c>
      <c r="F322" s="10">
        <v>16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58</v>
      </c>
      <c r="D323" s="10">
        <v>2</v>
      </c>
      <c r="E323" s="10">
        <v>50</v>
      </c>
      <c r="F323" s="10">
        <v>6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56</v>
      </c>
      <c r="D324" s="10">
        <v>3</v>
      </c>
      <c r="E324" s="10">
        <v>49</v>
      </c>
      <c r="F324" s="10">
        <v>4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48</v>
      </c>
      <c r="D325" s="10">
        <v>2</v>
      </c>
      <c r="E325" s="10">
        <v>45</v>
      </c>
      <c r="F325" s="10">
        <v>1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36</v>
      </c>
      <c r="D326" s="10" t="s">
        <v>265</v>
      </c>
      <c r="E326" s="10">
        <v>33</v>
      </c>
      <c r="F326" s="10">
        <v>3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32</v>
      </c>
      <c r="D327" s="10">
        <v>2</v>
      </c>
      <c r="E327" s="10">
        <v>28</v>
      </c>
      <c r="F327" s="10">
        <v>2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106</v>
      </c>
      <c r="D328" s="10">
        <v>4</v>
      </c>
      <c r="E328" s="10">
        <v>99</v>
      </c>
      <c r="F328" s="10">
        <v>3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25</v>
      </c>
      <c r="D329" s="10">
        <v>1</v>
      </c>
      <c r="E329" s="10">
        <v>21</v>
      </c>
      <c r="F329" s="10">
        <v>3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30</v>
      </c>
      <c r="D330" s="10" t="s">
        <v>265</v>
      </c>
      <c r="E330" s="10">
        <v>30</v>
      </c>
      <c r="F330" s="10" t="s">
        <v>265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23</v>
      </c>
      <c r="D331" s="10">
        <v>3</v>
      </c>
      <c r="E331" s="10">
        <v>20</v>
      </c>
      <c r="F331" s="10" t="s">
        <v>265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11</v>
      </c>
      <c r="D332" s="10" t="s">
        <v>265</v>
      </c>
      <c r="E332" s="10">
        <v>11</v>
      </c>
      <c r="F332" s="10" t="s">
        <v>265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17</v>
      </c>
      <c r="D333" s="10" t="s">
        <v>265</v>
      </c>
      <c r="E333" s="10">
        <v>17</v>
      </c>
      <c r="F333" s="10" t="s">
        <v>265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55</v>
      </c>
      <c r="D334" s="5">
        <v>4</v>
      </c>
      <c r="E334" s="5">
        <v>48</v>
      </c>
      <c r="F334" s="5">
        <v>3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/>
  <dimension ref="A1:AF338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21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199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64761</v>
      </c>
      <c r="D5" s="3">
        <v>24128</v>
      </c>
      <c r="E5" s="3">
        <v>36980</v>
      </c>
      <c r="F5" s="3">
        <v>3653</v>
      </c>
    </row>
    <row r="6" spans="1:32" ht="12" customHeight="1">
      <c r="A6" s="33" t="s">
        <v>254</v>
      </c>
      <c r="B6" s="1" t="s">
        <v>8</v>
      </c>
      <c r="C6" s="10">
        <v>4759</v>
      </c>
      <c r="D6" s="10">
        <v>2206</v>
      </c>
      <c r="E6" s="10">
        <v>186</v>
      </c>
      <c r="F6" s="10">
        <v>2367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781</v>
      </c>
      <c r="D7" s="10">
        <v>55</v>
      </c>
      <c r="E7" s="10">
        <v>42</v>
      </c>
      <c r="F7" s="10">
        <v>684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791</v>
      </c>
      <c r="D8" s="10">
        <v>91</v>
      </c>
      <c r="E8" s="10">
        <v>48</v>
      </c>
      <c r="F8" s="10">
        <v>652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941</v>
      </c>
      <c r="D9" s="10">
        <v>269</v>
      </c>
      <c r="E9" s="10">
        <v>40</v>
      </c>
      <c r="F9" s="10">
        <v>632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1090</v>
      </c>
      <c r="D10" s="10">
        <v>729</v>
      </c>
      <c r="E10" s="10">
        <v>33</v>
      </c>
      <c r="F10" s="10">
        <v>328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1156</v>
      </c>
      <c r="D11" s="10">
        <v>1062</v>
      </c>
      <c r="E11" s="10">
        <v>23</v>
      </c>
      <c r="F11" s="10">
        <v>71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5980</v>
      </c>
      <c r="D12" s="10">
        <v>5865</v>
      </c>
      <c r="E12" s="10">
        <v>73</v>
      </c>
      <c r="F12" s="10">
        <v>42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1214</v>
      </c>
      <c r="D13" s="10">
        <v>1180</v>
      </c>
      <c r="E13" s="10">
        <v>19</v>
      </c>
      <c r="F13" s="10">
        <v>15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1148</v>
      </c>
      <c r="D14" s="10">
        <v>1133</v>
      </c>
      <c r="E14" s="10">
        <v>10</v>
      </c>
      <c r="F14" s="10">
        <v>5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1253</v>
      </c>
      <c r="D15" s="10">
        <v>1234</v>
      </c>
      <c r="E15" s="10">
        <v>14</v>
      </c>
      <c r="F15" s="10">
        <v>5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1176</v>
      </c>
      <c r="D16" s="10">
        <v>1153</v>
      </c>
      <c r="E16" s="10">
        <v>16</v>
      </c>
      <c r="F16" s="10">
        <v>7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1189</v>
      </c>
      <c r="D17" s="10">
        <v>1165</v>
      </c>
      <c r="E17" s="10">
        <v>14</v>
      </c>
      <c r="F17" s="10">
        <v>10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6166</v>
      </c>
      <c r="D18" s="10">
        <v>5983</v>
      </c>
      <c r="E18" s="10">
        <v>153</v>
      </c>
      <c r="F18" s="10">
        <v>30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1271</v>
      </c>
      <c r="D19" s="10">
        <v>1236</v>
      </c>
      <c r="E19" s="10">
        <v>28</v>
      </c>
      <c r="F19" s="10">
        <v>7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1237</v>
      </c>
      <c r="D20" s="10">
        <v>1204</v>
      </c>
      <c r="E20" s="10">
        <v>26</v>
      </c>
      <c r="F20" s="10">
        <v>7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1203</v>
      </c>
      <c r="D21" s="10">
        <v>1174</v>
      </c>
      <c r="E21" s="10">
        <v>22</v>
      </c>
      <c r="F21" s="10">
        <v>7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1217</v>
      </c>
      <c r="D22" s="10">
        <v>1191</v>
      </c>
      <c r="E22" s="10">
        <v>21</v>
      </c>
      <c r="F22" s="10">
        <v>5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1238</v>
      </c>
      <c r="D23" s="10">
        <v>1178</v>
      </c>
      <c r="E23" s="10">
        <v>56</v>
      </c>
      <c r="F23" s="10">
        <v>4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5744</v>
      </c>
      <c r="D24" s="10">
        <v>4531</v>
      </c>
      <c r="E24" s="10">
        <v>1198</v>
      </c>
      <c r="F24" s="10">
        <v>15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1186</v>
      </c>
      <c r="D25" s="10">
        <v>1127</v>
      </c>
      <c r="E25" s="10">
        <v>56</v>
      </c>
      <c r="F25" s="10">
        <v>3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1196</v>
      </c>
      <c r="D26" s="10">
        <v>1101</v>
      </c>
      <c r="E26" s="10">
        <v>91</v>
      </c>
      <c r="F26" s="10">
        <v>4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1234</v>
      </c>
      <c r="D27" s="10">
        <v>1075</v>
      </c>
      <c r="E27" s="10">
        <v>157</v>
      </c>
      <c r="F27" s="10">
        <v>2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1077</v>
      </c>
      <c r="D28" s="10">
        <v>682</v>
      </c>
      <c r="E28" s="10">
        <v>393</v>
      </c>
      <c r="F28" s="10">
        <v>2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1051</v>
      </c>
      <c r="D29" s="10">
        <v>546</v>
      </c>
      <c r="E29" s="10">
        <v>501</v>
      </c>
      <c r="F29" s="10">
        <v>4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5136</v>
      </c>
      <c r="D30" s="10">
        <v>1862</v>
      </c>
      <c r="E30" s="10">
        <v>3213</v>
      </c>
      <c r="F30" s="10">
        <v>61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995</v>
      </c>
      <c r="D31" s="10">
        <v>471</v>
      </c>
      <c r="E31" s="10">
        <v>515</v>
      </c>
      <c r="F31" s="10">
        <v>9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1002</v>
      </c>
      <c r="D32" s="10">
        <v>399</v>
      </c>
      <c r="E32" s="10">
        <v>592</v>
      </c>
      <c r="F32" s="10">
        <v>11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1115</v>
      </c>
      <c r="D33" s="10">
        <v>412</v>
      </c>
      <c r="E33" s="10">
        <v>698</v>
      </c>
      <c r="F33" s="10">
        <v>5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1022</v>
      </c>
      <c r="D34" s="10">
        <v>323</v>
      </c>
      <c r="E34" s="10">
        <v>686</v>
      </c>
      <c r="F34" s="10">
        <v>13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1002</v>
      </c>
      <c r="D35" s="10">
        <v>257</v>
      </c>
      <c r="E35" s="10">
        <v>722</v>
      </c>
      <c r="F35" s="10">
        <v>23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5188</v>
      </c>
      <c r="D36" s="10">
        <v>1105</v>
      </c>
      <c r="E36" s="10">
        <v>4020</v>
      </c>
      <c r="F36" s="10">
        <v>63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1018</v>
      </c>
      <c r="D37" s="10">
        <v>271</v>
      </c>
      <c r="E37" s="10">
        <v>734</v>
      </c>
      <c r="F37" s="10">
        <v>13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1051</v>
      </c>
      <c r="D38" s="10">
        <v>245</v>
      </c>
      <c r="E38" s="10">
        <v>796</v>
      </c>
      <c r="F38" s="10">
        <v>10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1030</v>
      </c>
      <c r="D39" s="10">
        <v>214</v>
      </c>
      <c r="E39" s="10">
        <v>805</v>
      </c>
      <c r="F39" s="10">
        <v>11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1088</v>
      </c>
      <c r="D40" s="10">
        <v>203</v>
      </c>
      <c r="E40" s="10">
        <v>867</v>
      </c>
      <c r="F40" s="10">
        <v>18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1001</v>
      </c>
      <c r="D41" s="10">
        <v>172</v>
      </c>
      <c r="E41" s="10">
        <v>818</v>
      </c>
      <c r="F41" s="10">
        <v>11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5096</v>
      </c>
      <c r="D42" s="10">
        <v>779</v>
      </c>
      <c r="E42" s="10">
        <v>4253</v>
      </c>
      <c r="F42" s="10">
        <v>64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1106</v>
      </c>
      <c r="D43" s="10">
        <v>172</v>
      </c>
      <c r="E43" s="10">
        <v>927</v>
      </c>
      <c r="F43" s="10">
        <v>7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1054</v>
      </c>
      <c r="D44" s="10">
        <v>185</v>
      </c>
      <c r="E44" s="10">
        <v>852</v>
      </c>
      <c r="F44" s="10">
        <v>17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1045</v>
      </c>
      <c r="D45" s="10">
        <v>154</v>
      </c>
      <c r="E45" s="10">
        <v>878</v>
      </c>
      <c r="F45" s="10">
        <v>13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971</v>
      </c>
      <c r="D46" s="10">
        <v>145</v>
      </c>
      <c r="E46" s="10">
        <v>808</v>
      </c>
      <c r="F46" s="10">
        <v>18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920</v>
      </c>
      <c r="D47" s="10">
        <v>123</v>
      </c>
      <c r="E47" s="10">
        <v>788</v>
      </c>
      <c r="F47" s="10">
        <v>9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4631</v>
      </c>
      <c r="D48" s="10">
        <v>516</v>
      </c>
      <c r="E48" s="10">
        <v>4026</v>
      </c>
      <c r="F48" s="10">
        <v>89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984</v>
      </c>
      <c r="D49" s="10">
        <v>115</v>
      </c>
      <c r="E49" s="10">
        <v>854</v>
      </c>
      <c r="F49" s="10">
        <v>15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954</v>
      </c>
      <c r="D50" s="10">
        <v>128</v>
      </c>
      <c r="E50" s="10">
        <v>808</v>
      </c>
      <c r="F50" s="10">
        <v>18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870</v>
      </c>
      <c r="D51" s="10">
        <v>103</v>
      </c>
      <c r="E51" s="10">
        <v>748</v>
      </c>
      <c r="F51" s="10">
        <v>19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867</v>
      </c>
      <c r="D52" s="10">
        <v>93</v>
      </c>
      <c r="E52" s="10">
        <v>756</v>
      </c>
      <c r="F52" s="10">
        <v>18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956</v>
      </c>
      <c r="D53" s="10">
        <v>77</v>
      </c>
      <c r="E53" s="10">
        <v>860</v>
      </c>
      <c r="F53" s="10">
        <v>19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4591</v>
      </c>
      <c r="D54" s="10">
        <v>395</v>
      </c>
      <c r="E54" s="10">
        <v>4089</v>
      </c>
      <c r="F54" s="10">
        <v>107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1055</v>
      </c>
      <c r="D55" s="10">
        <v>98</v>
      </c>
      <c r="E55" s="10">
        <v>935</v>
      </c>
      <c r="F55" s="10">
        <v>22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829</v>
      </c>
      <c r="D56" s="10">
        <v>71</v>
      </c>
      <c r="E56" s="10">
        <v>734</v>
      </c>
      <c r="F56" s="10">
        <v>24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979</v>
      </c>
      <c r="D57" s="10">
        <v>87</v>
      </c>
      <c r="E57" s="10">
        <v>872</v>
      </c>
      <c r="F57" s="10">
        <v>20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907</v>
      </c>
      <c r="D58" s="10">
        <v>71</v>
      </c>
      <c r="E58" s="10">
        <v>822</v>
      </c>
      <c r="F58" s="10">
        <v>14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821</v>
      </c>
      <c r="D59" s="10">
        <v>68</v>
      </c>
      <c r="E59" s="10">
        <v>726</v>
      </c>
      <c r="F59" s="10">
        <v>27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3794</v>
      </c>
      <c r="D60" s="10">
        <v>286</v>
      </c>
      <c r="E60" s="10">
        <v>3401</v>
      </c>
      <c r="F60" s="10">
        <v>107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827</v>
      </c>
      <c r="D61" s="10">
        <v>63</v>
      </c>
      <c r="E61" s="10">
        <v>744</v>
      </c>
      <c r="F61" s="10">
        <v>20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757</v>
      </c>
      <c r="D62" s="10">
        <v>62</v>
      </c>
      <c r="E62" s="10">
        <v>678</v>
      </c>
      <c r="F62" s="10">
        <v>17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740</v>
      </c>
      <c r="D63" s="10">
        <v>47</v>
      </c>
      <c r="E63" s="10">
        <v>669</v>
      </c>
      <c r="F63" s="10">
        <v>24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769</v>
      </c>
      <c r="D64" s="10">
        <v>64</v>
      </c>
      <c r="E64" s="10">
        <v>679</v>
      </c>
      <c r="F64" s="10">
        <v>26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701</v>
      </c>
      <c r="D65" s="10">
        <v>50</v>
      </c>
      <c r="E65" s="10">
        <v>631</v>
      </c>
      <c r="F65" s="10">
        <v>20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3247</v>
      </c>
      <c r="D66" s="10">
        <v>194</v>
      </c>
      <c r="E66" s="10">
        <v>2935</v>
      </c>
      <c r="F66" s="10">
        <v>118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711</v>
      </c>
      <c r="D67" s="10">
        <v>60</v>
      </c>
      <c r="E67" s="10">
        <v>624</v>
      </c>
      <c r="F67" s="10">
        <v>27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719</v>
      </c>
      <c r="D68" s="10">
        <v>43</v>
      </c>
      <c r="E68" s="10">
        <v>643</v>
      </c>
      <c r="F68" s="10">
        <v>33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623</v>
      </c>
      <c r="D69" s="10">
        <v>32</v>
      </c>
      <c r="E69" s="10">
        <v>569</v>
      </c>
      <c r="F69" s="10">
        <v>22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610</v>
      </c>
      <c r="D70" s="10">
        <v>30</v>
      </c>
      <c r="E70" s="10">
        <v>559</v>
      </c>
      <c r="F70" s="10">
        <v>21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584</v>
      </c>
      <c r="D71" s="10">
        <v>29</v>
      </c>
      <c r="E71" s="10">
        <v>540</v>
      </c>
      <c r="F71" s="10">
        <v>15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2719</v>
      </c>
      <c r="D72" s="10">
        <v>119</v>
      </c>
      <c r="E72" s="10">
        <v>2501</v>
      </c>
      <c r="F72" s="10">
        <v>99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596</v>
      </c>
      <c r="D73" s="10">
        <v>27</v>
      </c>
      <c r="E73" s="10">
        <v>547</v>
      </c>
      <c r="F73" s="10">
        <v>22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555</v>
      </c>
      <c r="D74" s="10">
        <v>21</v>
      </c>
      <c r="E74" s="10">
        <v>517</v>
      </c>
      <c r="F74" s="10">
        <v>17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501</v>
      </c>
      <c r="D75" s="10">
        <v>22</v>
      </c>
      <c r="E75" s="10">
        <v>458</v>
      </c>
      <c r="F75" s="10">
        <v>21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533</v>
      </c>
      <c r="D76" s="10">
        <v>23</v>
      </c>
      <c r="E76" s="10">
        <v>491</v>
      </c>
      <c r="F76" s="10">
        <v>19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534</v>
      </c>
      <c r="D77" s="10">
        <v>26</v>
      </c>
      <c r="E77" s="10">
        <v>488</v>
      </c>
      <c r="F77" s="10">
        <v>20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2371</v>
      </c>
      <c r="D78" s="10">
        <v>95</v>
      </c>
      <c r="E78" s="10">
        <v>2161</v>
      </c>
      <c r="F78" s="10">
        <v>115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502</v>
      </c>
      <c r="D79" s="10">
        <v>27</v>
      </c>
      <c r="E79" s="10">
        <v>444</v>
      </c>
      <c r="F79" s="10">
        <v>31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483</v>
      </c>
      <c r="D80" s="10">
        <v>10</v>
      </c>
      <c r="E80" s="10">
        <v>455</v>
      </c>
      <c r="F80" s="10">
        <v>18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428</v>
      </c>
      <c r="D81" s="10">
        <v>12</v>
      </c>
      <c r="E81" s="10">
        <v>394</v>
      </c>
      <c r="F81" s="10">
        <v>22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521</v>
      </c>
      <c r="D82" s="10">
        <v>31</v>
      </c>
      <c r="E82" s="10">
        <v>468</v>
      </c>
      <c r="F82" s="10">
        <v>22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437</v>
      </c>
      <c r="D83" s="10">
        <v>15</v>
      </c>
      <c r="E83" s="10">
        <v>400</v>
      </c>
      <c r="F83" s="10">
        <v>22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1852</v>
      </c>
      <c r="D84" s="10">
        <v>63</v>
      </c>
      <c r="E84" s="10">
        <v>1684</v>
      </c>
      <c r="F84" s="10">
        <v>105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411</v>
      </c>
      <c r="D85" s="10">
        <v>15</v>
      </c>
      <c r="E85" s="10">
        <v>374</v>
      </c>
      <c r="F85" s="10">
        <v>22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356</v>
      </c>
      <c r="D86" s="10">
        <v>19</v>
      </c>
      <c r="E86" s="10">
        <v>323</v>
      </c>
      <c r="F86" s="10">
        <v>14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377</v>
      </c>
      <c r="D87" s="10">
        <v>8</v>
      </c>
      <c r="E87" s="10">
        <v>341</v>
      </c>
      <c r="F87" s="10">
        <v>28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340</v>
      </c>
      <c r="D88" s="10">
        <v>13</v>
      </c>
      <c r="E88" s="10">
        <v>305</v>
      </c>
      <c r="F88" s="10">
        <v>22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368</v>
      </c>
      <c r="D89" s="10">
        <v>8</v>
      </c>
      <c r="E89" s="10">
        <v>341</v>
      </c>
      <c r="F89" s="10">
        <v>19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1417</v>
      </c>
      <c r="D90" s="10">
        <v>56</v>
      </c>
      <c r="E90" s="10">
        <v>1267</v>
      </c>
      <c r="F90" s="10">
        <v>94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318</v>
      </c>
      <c r="D91" s="10">
        <v>11</v>
      </c>
      <c r="E91" s="10">
        <v>284</v>
      </c>
      <c r="F91" s="10">
        <v>23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296</v>
      </c>
      <c r="D92" s="10">
        <v>13</v>
      </c>
      <c r="E92" s="10">
        <v>263</v>
      </c>
      <c r="F92" s="10">
        <v>20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280</v>
      </c>
      <c r="D93" s="10">
        <v>10</v>
      </c>
      <c r="E93" s="10">
        <v>253</v>
      </c>
      <c r="F93" s="10">
        <v>17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276</v>
      </c>
      <c r="D94" s="10">
        <v>11</v>
      </c>
      <c r="E94" s="10">
        <v>245</v>
      </c>
      <c r="F94" s="10">
        <v>20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247</v>
      </c>
      <c r="D95" s="10">
        <v>11</v>
      </c>
      <c r="E95" s="10">
        <v>222</v>
      </c>
      <c r="F95" s="10">
        <v>14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979</v>
      </c>
      <c r="D96" s="10">
        <v>35</v>
      </c>
      <c r="E96" s="10">
        <v>859</v>
      </c>
      <c r="F96" s="10">
        <v>85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227</v>
      </c>
      <c r="D97" s="10">
        <v>5</v>
      </c>
      <c r="E97" s="10">
        <v>196</v>
      </c>
      <c r="F97" s="10">
        <v>26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225</v>
      </c>
      <c r="D98" s="10">
        <v>6</v>
      </c>
      <c r="E98" s="10">
        <v>203</v>
      </c>
      <c r="F98" s="10">
        <v>16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208</v>
      </c>
      <c r="D99" s="10">
        <v>9</v>
      </c>
      <c r="E99" s="10">
        <v>181</v>
      </c>
      <c r="F99" s="10">
        <v>18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196</v>
      </c>
      <c r="D100" s="10">
        <v>8</v>
      </c>
      <c r="E100" s="10">
        <v>171</v>
      </c>
      <c r="F100" s="10">
        <v>17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123</v>
      </c>
      <c r="D101" s="10">
        <v>7</v>
      </c>
      <c r="E101" s="10">
        <v>108</v>
      </c>
      <c r="F101" s="10">
        <v>8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568</v>
      </c>
      <c r="D102" s="10">
        <v>21</v>
      </c>
      <c r="E102" s="10">
        <v>500</v>
      </c>
      <c r="F102" s="10">
        <v>47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132</v>
      </c>
      <c r="D103" s="10">
        <v>5</v>
      </c>
      <c r="E103" s="10">
        <v>120</v>
      </c>
      <c r="F103" s="10">
        <v>7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124</v>
      </c>
      <c r="D104" s="10">
        <v>3</v>
      </c>
      <c r="E104" s="10">
        <v>112</v>
      </c>
      <c r="F104" s="10">
        <v>9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128</v>
      </c>
      <c r="D105" s="10">
        <v>6</v>
      </c>
      <c r="E105" s="10">
        <v>113</v>
      </c>
      <c r="F105" s="10">
        <v>9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89</v>
      </c>
      <c r="D106" s="10">
        <v>3</v>
      </c>
      <c r="E106" s="10">
        <v>73</v>
      </c>
      <c r="F106" s="10">
        <v>13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95</v>
      </c>
      <c r="D107" s="10">
        <v>4</v>
      </c>
      <c r="E107" s="10">
        <v>82</v>
      </c>
      <c r="F107" s="10">
        <v>9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339</v>
      </c>
      <c r="D108" s="10">
        <v>13</v>
      </c>
      <c r="E108" s="10">
        <v>296</v>
      </c>
      <c r="F108" s="10">
        <v>30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86</v>
      </c>
      <c r="D109" s="10">
        <v>6</v>
      </c>
      <c r="E109" s="10">
        <v>76</v>
      </c>
      <c r="F109" s="10">
        <v>4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80</v>
      </c>
      <c r="D110" s="10" t="s">
        <v>265</v>
      </c>
      <c r="E110" s="10">
        <v>70</v>
      </c>
      <c r="F110" s="10">
        <v>10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61</v>
      </c>
      <c r="D111" s="10">
        <v>3</v>
      </c>
      <c r="E111" s="10">
        <v>52</v>
      </c>
      <c r="F111" s="10">
        <v>6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52</v>
      </c>
      <c r="D112" s="10">
        <v>2</v>
      </c>
      <c r="E112" s="10">
        <v>46</v>
      </c>
      <c r="F112" s="10">
        <v>4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60</v>
      </c>
      <c r="D113" s="10">
        <v>2</v>
      </c>
      <c r="E113" s="10">
        <v>52</v>
      </c>
      <c r="F113" s="10">
        <v>6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184</v>
      </c>
      <c r="D114" s="10">
        <v>4</v>
      </c>
      <c r="E114" s="10">
        <v>165</v>
      </c>
      <c r="F114" s="10">
        <v>15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33015</v>
      </c>
      <c r="D115" s="3">
        <v>12938</v>
      </c>
      <c r="E115" s="3">
        <v>18303</v>
      </c>
      <c r="F115" s="3">
        <v>1774</v>
      </c>
    </row>
    <row r="116" spans="1:11" ht="12" customHeight="1">
      <c r="A116" s="33" t="s">
        <v>254</v>
      </c>
      <c r="B116" s="1" t="s">
        <v>8</v>
      </c>
      <c r="C116" s="10">
        <v>2289</v>
      </c>
      <c r="D116" s="10">
        <v>1094</v>
      </c>
      <c r="E116" s="10">
        <v>80</v>
      </c>
      <c r="F116" s="10">
        <v>1115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358</v>
      </c>
      <c r="D117" s="10">
        <v>24</v>
      </c>
      <c r="E117" s="10">
        <v>20</v>
      </c>
      <c r="F117" s="10">
        <v>314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373</v>
      </c>
      <c r="D118" s="10">
        <v>42</v>
      </c>
      <c r="E118" s="10">
        <v>21</v>
      </c>
      <c r="F118" s="10">
        <v>310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454</v>
      </c>
      <c r="D119" s="10">
        <v>122</v>
      </c>
      <c r="E119" s="10">
        <v>16</v>
      </c>
      <c r="F119" s="10">
        <v>316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501</v>
      </c>
      <c r="D120" s="10">
        <v>350</v>
      </c>
      <c r="E120" s="10">
        <v>11</v>
      </c>
      <c r="F120" s="10">
        <v>140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603</v>
      </c>
      <c r="D121" s="10">
        <v>556</v>
      </c>
      <c r="E121" s="10">
        <v>12</v>
      </c>
      <c r="F121" s="10">
        <v>35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2990</v>
      </c>
      <c r="D122" s="10">
        <v>2921</v>
      </c>
      <c r="E122" s="10">
        <v>42</v>
      </c>
      <c r="F122" s="10">
        <v>27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610</v>
      </c>
      <c r="D123" s="10">
        <v>587</v>
      </c>
      <c r="E123" s="10">
        <v>12</v>
      </c>
      <c r="F123" s="10">
        <v>11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562</v>
      </c>
      <c r="D124" s="10">
        <v>554</v>
      </c>
      <c r="E124" s="10">
        <v>5</v>
      </c>
      <c r="F124" s="10">
        <v>3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633</v>
      </c>
      <c r="D125" s="10">
        <v>619</v>
      </c>
      <c r="E125" s="10">
        <v>11</v>
      </c>
      <c r="F125" s="10">
        <v>3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592</v>
      </c>
      <c r="D126" s="10">
        <v>579</v>
      </c>
      <c r="E126" s="10">
        <v>8</v>
      </c>
      <c r="F126" s="10">
        <v>5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593</v>
      </c>
      <c r="D127" s="10">
        <v>582</v>
      </c>
      <c r="E127" s="10">
        <v>6</v>
      </c>
      <c r="F127" s="10">
        <v>5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3114</v>
      </c>
      <c r="D128" s="10">
        <v>3025</v>
      </c>
      <c r="E128" s="10">
        <v>74</v>
      </c>
      <c r="F128" s="10">
        <v>15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624</v>
      </c>
      <c r="D129" s="10">
        <v>607</v>
      </c>
      <c r="E129" s="10">
        <v>12</v>
      </c>
      <c r="F129" s="10">
        <v>5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653</v>
      </c>
      <c r="D130" s="10">
        <v>638</v>
      </c>
      <c r="E130" s="10">
        <v>11</v>
      </c>
      <c r="F130" s="10">
        <v>4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631</v>
      </c>
      <c r="D131" s="10">
        <v>619</v>
      </c>
      <c r="E131" s="10">
        <v>11</v>
      </c>
      <c r="F131" s="10">
        <v>1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613</v>
      </c>
      <c r="D132" s="10">
        <v>599</v>
      </c>
      <c r="E132" s="10">
        <v>11</v>
      </c>
      <c r="F132" s="10">
        <v>3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593</v>
      </c>
      <c r="D133" s="10">
        <v>562</v>
      </c>
      <c r="E133" s="10">
        <v>29</v>
      </c>
      <c r="F133" s="10">
        <v>2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2854</v>
      </c>
      <c r="D134" s="10">
        <v>2359</v>
      </c>
      <c r="E134" s="10">
        <v>486</v>
      </c>
      <c r="F134" s="10">
        <v>9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591</v>
      </c>
      <c r="D135" s="10">
        <v>565</v>
      </c>
      <c r="E135" s="10">
        <v>24</v>
      </c>
      <c r="F135" s="10">
        <v>2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607</v>
      </c>
      <c r="D136" s="10">
        <v>566</v>
      </c>
      <c r="E136" s="10">
        <v>38</v>
      </c>
      <c r="F136" s="10">
        <v>3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606</v>
      </c>
      <c r="D137" s="10">
        <v>547</v>
      </c>
      <c r="E137" s="10">
        <v>57</v>
      </c>
      <c r="F137" s="10">
        <v>2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539</v>
      </c>
      <c r="D138" s="10">
        <v>365</v>
      </c>
      <c r="E138" s="10">
        <v>173</v>
      </c>
      <c r="F138" s="10">
        <v>1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511</v>
      </c>
      <c r="D139" s="10">
        <v>316</v>
      </c>
      <c r="E139" s="10">
        <v>194</v>
      </c>
      <c r="F139" s="10">
        <v>1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2578</v>
      </c>
      <c r="D140" s="10">
        <v>1131</v>
      </c>
      <c r="E140" s="10">
        <v>1421</v>
      </c>
      <c r="F140" s="10">
        <v>26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518</v>
      </c>
      <c r="D141" s="10">
        <v>290</v>
      </c>
      <c r="E141" s="10">
        <v>225</v>
      </c>
      <c r="F141" s="10">
        <v>3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503</v>
      </c>
      <c r="D142" s="10">
        <v>235</v>
      </c>
      <c r="E142" s="10">
        <v>265</v>
      </c>
      <c r="F142" s="10">
        <v>3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568</v>
      </c>
      <c r="D143" s="10">
        <v>260</v>
      </c>
      <c r="E143" s="10">
        <v>305</v>
      </c>
      <c r="F143" s="10">
        <v>3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501</v>
      </c>
      <c r="D144" s="10">
        <v>198</v>
      </c>
      <c r="E144" s="10">
        <v>295</v>
      </c>
      <c r="F144" s="10">
        <v>8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488</v>
      </c>
      <c r="D145" s="10">
        <v>148</v>
      </c>
      <c r="E145" s="10">
        <v>331</v>
      </c>
      <c r="F145" s="10">
        <v>9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2642</v>
      </c>
      <c r="D146" s="10">
        <v>711</v>
      </c>
      <c r="E146" s="10">
        <v>1903</v>
      </c>
      <c r="F146" s="10">
        <v>28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520</v>
      </c>
      <c r="D147" s="10">
        <v>174</v>
      </c>
      <c r="E147" s="10">
        <v>343</v>
      </c>
      <c r="F147" s="10">
        <v>3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528</v>
      </c>
      <c r="D148" s="10">
        <v>152</v>
      </c>
      <c r="E148" s="10">
        <v>370</v>
      </c>
      <c r="F148" s="10">
        <v>6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522</v>
      </c>
      <c r="D149" s="10">
        <v>129</v>
      </c>
      <c r="E149" s="10">
        <v>388</v>
      </c>
      <c r="F149" s="10">
        <v>5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563</v>
      </c>
      <c r="D150" s="10">
        <v>141</v>
      </c>
      <c r="E150" s="10">
        <v>413</v>
      </c>
      <c r="F150" s="10">
        <v>9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509</v>
      </c>
      <c r="D151" s="10">
        <v>115</v>
      </c>
      <c r="E151" s="10">
        <v>389</v>
      </c>
      <c r="F151" s="10">
        <v>5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2608</v>
      </c>
      <c r="D152" s="10">
        <v>514</v>
      </c>
      <c r="E152" s="10">
        <v>2058</v>
      </c>
      <c r="F152" s="10">
        <v>36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533</v>
      </c>
      <c r="D153" s="10">
        <v>108</v>
      </c>
      <c r="E153" s="10">
        <v>422</v>
      </c>
      <c r="F153" s="10">
        <v>3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527</v>
      </c>
      <c r="D154" s="10">
        <v>123</v>
      </c>
      <c r="E154" s="10">
        <v>391</v>
      </c>
      <c r="F154" s="10">
        <v>13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546</v>
      </c>
      <c r="D155" s="10">
        <v>96</v>
      </c>
      <c r="E155" s="10">
        <v>442</v>
      </c>
      <c r="F155" s="10">
        <v>8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500</v>
      </c>
      <c r="D156" s="10">
        <v>103</v>
      </c>
      <c r="E156" s="10">
        <v>390</v>
      </c>
      <c r="F156" s="10">
        <v>7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502</v>
      </c>
      <c r="D157" s="10">
        <v>84</v>
      </c>
      <c r="E157" s="10">
        <v>413</v>
      </c>
      <c r="F157" s="10">
        <v>5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2425</v>
      </c>
      <c r="D158" s="10">
        <v>377</v>
      </c>
      <c r="E158" s="10">
        <v>2012</v>
      </c>
      <c r="F158" s="10">
        <v>36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523</v>
      </c>
      <c r="D159" s="10">
        <v>87</v>
      </c>
      <c r="E159" s="10">
        <v>431</v>
      </c>
      <c r="F159" s="10">
        <v>5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499</v>
      </c>
      <c r="D160" s="10">
        <v>91</v>
      </c>
      <c r="E160" s="10">
        <v>401</v>
      </c>
      <c r="F160" s="10">
        <v>7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455</v>
      </c>
      <c r="D161" s="10">
        <v>75</v>
      </c>
      <c r="E161" s="10">
        <v>371</v>
      </c>
      <c r="F161" s="10">
        <v>9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459</v>
      </c>
      <c r="D162" s="10">
        <v>68</v>
      </c>
      <c r="E162" s="10">
        <v>381</v>
      </c>
      <c r="F162" s="10">
        <v>10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489</v>
      </c>
      <c r="D163" s="10">
        <v>56</v>
      </c>
      <c r="E163" s="10">
        <v>428</v>
      </c>
      <c r="F163" s="10">
        <v>5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2317</v>
      </c>
      <c r="D164" s="10">
        <v>260</v>
      </c>
      <c r="E164" s="10">
        <v>2008</v>
      </c>
      <c r="F164" s="10">
        <v>49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547</v>
      </c>
      <c r="D165" s="10">
        <v>64</v>
      </c>
      <c r="E165" s="10">
        <v>472</v>
      </c>
      <c r="F165" s="10">
        <v>11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400</v>
      </c>
      <c r="D166" s="10">
        <v>41</v>
      </c>
      <c r="E166" s="10">
        <v>349</v>
      </c>
      <c r="F166" s="10">
        <v>10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481</v>
      </c>
      <c r="D167" s="10">
        <v>55</v>
      </c>
      <c r="E167" s="10">
        <v>417</v>
      </c>
      <c r="F167" s="10">
        <v>9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464</v>
      </c>
      <c r="D168" s="10">
        <v>52</v>
      </c>
      <c r="E168" s="10">
        <v>406</v>
      </c>
      <c r="F168" s="10">
        <v>6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425</v>
      </c>
      <c r="D169" s="10">
        <v>48</v>
      </c>
      <c r="E169" s="10">
        <v>364</v>
      </c>
      <c r="F169" s="10">
        <v>13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1927</v>
      </c>
      <c r="D170" s="10">
        <v>179</v>
      </c>
      <c r="E170" s="10">
        <v>1693</v>
      </c>
      <c r="F170" s="10">
        <v>55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416</v>
      </c>
      <c r="D171" s="10">
        <v>37</v>
      </c>
      <c r="E171" s="10">
        <v>371</v>
      </c>
      <c r="F171" s="10">
        <v>8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382</v>
      </c>
      <c r="D172" s="10">
        <v>42</v>
      </c>
      <c r="E172" s="10">
        <v>329</v>
      </c>
      <c r="F172" s="10">
        <v>11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363</v>
      </c>
      <c r="D173" s="10">
        <v>28</v>
      </c>
      <c r="E173" s="10">
        <v>326</v>
      </c>
      <c r="F173" s="10">
        <v>9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421</v>
      </c>
      <c r="D174" s="10">
        <v>40</v>
      </c>
      <c r="E174" s="10">
        <v>363</v>
      </c>
      <c r="F174" s="10">
        <v>18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345</v>
      </c>
      <c r="D175" s="10">
        <v>32</v>
      </c>
      <c r="E175" s="10">
        <v>304</v>
      </c>
      <c r="F175" s="10">
        <v>9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1666</v>
      </c>
      <c r="D176" s="10">
        <v>130</v>
      </c>
      <c r="E176" s="10">
        <v>1481</v>
      </c>
      <c r="F176" s="10">
        <v>55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384</v>
      </c>
      <c r="D177" s="10">
        <v>41</v>
      </c>
      <c r="E177" s="10">
        <v>333</v>
      </c>
      <c r="F177" s="10">
        <v>10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373</v>
      </c>
      <c r="D178" s="10">
        <v>26</v>
      </c>
      <c r="E178" s="10">
        <v>329</v>
      </c>
      <c r="F178" s="10">
        <v>18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309</v>
      </c>
      <c r="D179" s="10">
        <v>23</v>
      </c>
      <c r="E179" s="10">
        <v>277</v>
      </c>
      <c r="F179" s="10">
        <v>9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314</v>
      </c>
      <c r="D180" s="10">
        <v>22</v>
      </c>
      <c r="E180" s="10">
        <v>283</v>
      </c>
      <c r="F180" s="10">
        <v>9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286</v>
      </c>
      <c r="D181" s="10">
        <v>18</v>
      </c>
      <c r="E181" s="10">
        <v>259</v>
      </c>
      <c r="F181" s="10">
        <v>9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1425</v>
      </c>
      <c r="D182" s="10">
        <v>72</v>
      </c>
      <c r="E182" s="10">
        <v>1302</v>
      </c>
      <c r="F182" s="10">
        <v>51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298</v>
      </c>
      <c r="D183" s="10">
        <v>20</v>
      </c>
      <c r="E183" s="10">
        <v>268</v>
      </c>
      <c r="F183" s="10">
        <v>10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315</v>
      </c>
      <c r="D184" s="10">
        <v>16</v>
      </c>
      <c r="E184" s="10">
        <v>291</v>
      </c>
      <c r="F184" s="10">
        <v>8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252</v>
      </c>
      <c r="D185" s="10">
        <v>14</v>
      </c>
      <c r="E185" s="10">
        <v>226</v>
      </c>
      <c r="F185" s="10">
        <v>12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269</v>
      </c>
      <c r="D186" s="10">
        <v>10</v>
      </c>
      <c r="E186" s="10">
        <v>248</v>
      </c>
      <c r="F186" s="10">
        <v>11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291</v>
      </c>
      <c r="D187" s="10">
        <v>12</v>
      </c>
      <c r="E187" s="10">
        <v>269</v>
      </c>
      <c r="F187" s="10">
        <v>10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1268</v>
      </c>
      <c r="D188" s="10">
        <v>52</v>
      </c>
      <c r="E188" s="10">
        <v>1154</v>
      </c>
      <c r="F188" s="10">
        <v>62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278</v>
      </c>
      <c r="D189" s="10">
        <v>19</v>
      </c>
      <c r="E189" s="10">
        <v>247</v>
      </c>
      <c r="F189" s="10">
        <v>12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245</v>
      </c>
      <c r="D190" s="10">
        <v>5</v>
      </c>
      <c r="E190" s="10">
        <v>227</v>
      </c>
      <c r="F190" s="10">
        <v>13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227</v>
      </c>
      <c r="D191" s="10">
        <v>3</v>
      </c>
      <c r="E191" s="10">
        <v>213</v>
      </c>
      <c r="F191" s="10">
        <v>11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271</v>
      </c>
      <c r="D192" s="10">
        <v>15</v>
      </c>
      <c r="E192" s="10">
        <v>245</v>
      </c>
      <c r="F192" s="10">
        <v>11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247</v>
      </c>
      <c r="D193" s="10">
        <v>10</v>
      </c>
      <c r="E193" s="10">
        <v>222</v>
      </c>
      <c r="F193" s="10">
        <v>15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945</v>
      </c>
      <c r="D194" s="10">
        <v>35</v>
      </c>
      <c r="E194" s="10">
        <v>855</v>
      </c>
      <c r="F194" s="10">
        <v>55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204</v>
      </c>
      <c r="D195" s="10">
        <v>7</v>
      </c>
      <c r="E195" s="10">
        <v>183</v>
      </c>
      <c r="F195" s="10">
        <v>14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181</v>
      </c>
      <c r="D196" s="10">
        <v>11</v>
      </c>
      <c r="E196" s="10">
        <v>166</v>
      </c>
      <c r="F196" s="10">
        <v>4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191</v>
      </c>
      <c r="D197" s="10">
        <v>4</v>
      </c>
      <c r="E197" s="10">
        <v>173</v>
      </c>
      <c r="F197" s="10">
        <v>14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167</v>
      </c>
      <c r="D198" s="10">
        <v>8</v>
      </c>
      <c r="E198" s="10">
        <v>147</v>
      </c>
      <c r="F198" s="10">
        <v>12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202</v>
      </c>
      <c r="D199" s="10">
        <v>5</v>
      </c>
      <c r="E199" s="10">
        <v>186</v>
      </c>
      <c r="F199" s="10">
        <v>11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751</v>
      </c>
      <c r="D200" s="10">
        <v>34</v>
      </c>
      <c r="E200" s="10">
        <v>664</v>
      </c>
      <c r="F200" s="10">
        <v>53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173</v>
      </c>
      <c r="D201" s="10">
        <v>4</v>
      </c>
      <c r="E201" s="10">
        <v>153</v>
      </c>
      <c r="F201" s="10">
        <v>16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147</v>
      </c>
      <c r="D202" s="10">
        <v>7</v>
      </c>
      <c r="E202" s="10">
        <v>132</v>
      </c>
      <c r="F202" s="10">
        <v>8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146</v>
      </c>
      <c r="D203" s="10">
        <v>6</v>
      </c>
      <c r="E203" s="10">
        <v>130</v>
      </c>
      <c r="F203" s="10">
        <v>10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150</v>
      </c>
      <c r="D204" s="10">
        <v>9</v>
      </c>
      <c r="E204" s="10">
        <v>129</v>
      </c>
      <c r="F204" s="10">
        <v>12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135</v>
      </c>
      <c r="D205" s="10">
        <v>8</v>
      </c>
      <c r="E205" s="10">
        <v>120</v>
      </c>
      <c r="F205" s="10">
        <v>7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538</v>
      </c>
      <c r="D206" s="10">
        <v>24</v>
      </c>
      <c r="E206" s="10">
        <v>474</v>
      </c>
      <c r="F206" s="10">
        <v>40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132</v>
      </c>
      <c r="D207" s="10">
        <v>3</v>
      </c>
      <c r="E207" s="10">
        <v>119</v>
      </c>
      <c r="F207" s="10">
        <v>10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114</v>
      </c>
      <c r="D208" s="10">
        <v>4</v>
      </c>
      <c r="E208" s="10">
        <v>103</v>
      </c>
      <c r="F208" s="10">
        <v>7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119</v>
      </c>
      <c r="D209" s="10">
        <v>8</v>
      </c>
      <c r="E209" s="10">
        <v>102</v>
      </c>
      <c r="F209" s="10">
        <v>9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108</v>
      </c>
      <c r="D210" s="10">
        <v>5</v>
      </c>
      <c r="E210" s="10">
        <v>93</v>
      </c>
      <c r="F210" s="10">
        <v>10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65</v>
      </c>
      <c r="D211" s="10">
        <v>4</v>
      </c>
      <c r="E211" s="10">
        <v>57</v>
      </c>
      <c r="F211" s="10">
        <v>4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329</v>
      </c>
      <c r="D212" s="10">
        <v>9</v>
      </c>
      <c r="E212" s="10">
        <v>290</v>
      </c>
      <c r="F212" s="10">
        <v>30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71</v>
      </c>
      <c r="D213" s="10">
        <v>2</v>
      </c>
      <c r="E213" s="10">
        <v>65</v>
      </c>
      <c r="F213" s="10">
        <v>4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68</v>
      </c>
      <c r="D214" s="10" t="s">
        <v>265</v>
      </c>
      <c r="E214" s="10">
        <v>61</v>
      </c>
      <c r="F214" s="10">
        <v>7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80</v>
      </c>
      <c r="D215" s="10">
        <v>3</v>
      </c>
      <c r="E215" s="10">
        <v>73</v>
      </c>
      <c r="F215" s="10">
        <v>4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50</v>
      </c>
      <c r="D216" s="10">
        <v>2</v>
      </c>
      <c r="E216" s="10">
        <v>39</v>
      </c>
      <c r="F216" s="10">
        <v>9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60</v>
      </c>
      <c r="D217" s="10">
        <v>2</v>
      </c>
      <c r="E217" s="10">
        <v>52</v>
      </c>
      <c r="F217" s="10">
        <v>6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228</v>
      </c>
      <c r="D218" s="10">
        <v>8</v>
      </c>
      <c r="E218" s="10">
        <v>201</v>
      </c>
      <c r="F218" s="10">
        <v>19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55</v>
      </c>
      <c r="D219" s="10">
        <v>4</v>
      </c>
      <c r="E219" s="10">
        <v>49</v>
      </c>
      <c r="F219" s="10">
        <v>2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54</v>
      </c>
      <c r="D220" s="10" t="s">
        <v>265</v>
      </c>
      <c r="E220" s="10">
        <v>48</v>
      </c>
      <c r="F220" s="10">
        <v>6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41</v>
      </c>
      <c r="D221" s="10">
        <v>1</v>
      </c>
      <c r="E221" s="10">
        <v>37</v>
      </c>
      <c r="F221" s="10">
        <v>3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42</v>
      </c>
      <c r="D222" s="10">
        <v>2</v>
      </c>
      <c r="E222" s="10">
        <v>36</v>
      </c>
      <c r="F222" s="10">
        <v>4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36</v>
      </c>
      <c r="D223" s="10">
        <v>1</v>
      </c>
      <c r="E223" s="10">
        <v>31</v>
      </c>
      <c r="F223" s="10">
        <v>4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121</v>
      </c>
      <c r="D224" s="10">
        <v>3</v>
      </c>
      <c r="E224" s="10">
        <v>105</v>
      </c>
      <c r="F224" s="10">
        <v>13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31746</v>
      </c>
      <c r="D225" s="3">
        <v>11190</v>
      </c>
      <c r="E225" s="3">
        <v>18677</v>
      </c>
      <c r="F225" s="3">
        <v>1879</v>
      </c>
    </row>
    <row r="226" spans="1:11" ht="12" customHeight="1">
      <c r="A226" s="33" t="s">
        <v>254</v>
      </c>
      <c r="B226" s="1" t="s">
        <v>8</v>
      </c>
      <c r="C226" s="10">
        <v>2470</v>
      </c>
      <c r="D226" s="10">
        <v>1112</v>
      </c>
      <c r="E226" s="10">
        <v>106</v>
      </c>
      <c r="F226" s="10">
        <v>1252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423</v>
      </c>
      <c r="D227" s="10">
        <v>31</v>
      </c>
      <c r="E227" s="10">
        <v>22</v>
      </c>
      <c r="F227" s="10">
        <v>370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418</v>
      </c>
      <c r="D228" s="10">
        <v>49</v>
      </c>
      <c r="E228" s="10">
        <v>27</v>
      </c>
      <c r="F228" s="10">
        <v>342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487</v>
      </c>
      <c r="D229" s="10">
        <v>147</v>
      </c>
      <c r="E229" s="10">
        <v>24</v>
      </c>
      <c r="F229" s="10">
        <v>316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589</v>
      </c>
      <c r="D230" s="10">
        <v>379</v>
      </c>
      <c r="E230" s="10">
        <v>22</v>
      </c>
      <c r="F230" s="10">
        <v>188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553</v>
      </c>
      <c r="D231" s="10">
        <v>506</v>
      </c>
      <c r="E231" s="10">
        <v>11</v>
      </c>
      <c r="F231" s="10">
        <v>36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2990</v>
      </c>
      <c r="D232" s="10">
        <v>2944</v>
      </c>
      <c r="E232" s="10">
        <v>31</v>
      </c>
      <c r="F232" s="10">
        <v>15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604</v>
      </c>
      <c r="D233" s="10">
        <v>593</v>
      </c>
      <c r="E233" s="10">
        <v>7</v>
      </c>
      <c r="F233" s="10">
        <v>4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586</v>
      </c>
      <c r="D234" s="10">
        <v>579</v>
      </c>
      <c r="E234" s="10">
        <v>5</v>
      </c>
      <c r="F234" s="10">
        <v>2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620</v>
      </c>
      <c r="D235" s="10">
        <v>615</v>
      </c>
      <c r="E235" s="10">
        <v>3</v>
      </c>
      <c r="F235" s="10">
        <v>2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584</v>
      </c>
      <c r="D236" s="10">
        <v>574</v>
      </c>
      <c r="E236" s="10">
        <v>8</v>
      </c>
      <c r="F236" s="10">
        <v>2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596</v>
      </c>
      <c r="D237" s="10">
        <v>583</v>
      </c>
      <c r="E237" s="10">
        <v>8</v>
      </c>
      <c r="F237" s="10">
        <v>5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3052</v>
      </c>
      <c r="D238" s="10">
        <v>2958</v>
      </c>
      <c r="E238" s="10">
        <v>79</v>
      </c>
      <c r="F238" s="10">
        <v>15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647</v>
      </c>
      <c r="D239" s="10">
        <v>629</v>
      </c>
      <c r="E239" s="10">
        <v>16</v>
      </c>
      <c r="F239" s="10">
        <v>2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584</v>
      </c>
      <c r="D240" s="10">
        <v>566</v>
      </c>
      <c r="E240" s="10">
        <v>15</v>
      </c>
      <c r="F240" s="10">
        <v>3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572</v>
      </c>
      <c r="D241" s="10">
        <v>555</v>
      </c>
      <c r="E241" s="10">
        <v>11</v>
      </c>
      <c r="F241" s="10">
        <v>6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604</v>
      </c>
      <c r="D242" s="10">
        <v>592</v>
      </c>
      <c r="E242" s="10">
        <v>10</v>
      </c>
      <c r="F242" s="10">
        <v>2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645</v>
      </c>
      <c r="D243" s="10">
        <v>616</v>
      </c>
      <c r="E243" s="10">
        <v>27</v>
      </c>
      <c r="F243" s="10">
        <v>2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2890</v>
      </c>
      <c r="D244" s="10">
        <v>2172</v>
      </c>
      <c r="E244" s="10">
        <v>712</v>
      </c>
      <c r="F244" s="10">
        <v>6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595</v>
      </c>
      <c r="D245" s="10">
        <v>562</v>
      </c>
      <c r="E245" s="10">
        <v>32</v>
      </c>
      <c r="F245" s="10">
        <v>1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589</v>
      </c>
      <c r="D246" s="10">
        <v>535</v>
      </c>
      <c r="E246" s="10">
        <v>53</v>
      </c>
      <c r="F246" s="10">
        <v>1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628</v>
      </c>
      <c r="D247" s="10">
        <v>528</v>
      </c>
      <c r="E247" s="10">
        <v>100</v>
      </c>
      <c r="F247" s="10" t="s">
        <v>265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538</v>
      </c>
      <c r="D248" s="10">
        <v>317</v>
      </c>
      <c r="E248" s="10">
        <v>220</v>
      </c>
      <c r="F248" s="10">
        <v>1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540</v>
      </c>
      <c r="D249" s="10">
        <v>230</v>
      </c>
      <c r="E249" s="10">
        <v>307</v>
      </c>
      <c r="F249" s="10">
        <v>3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2558</v>
      </c>
      <c r="D250" s="10">
        <v>731</v>
      </c>
      <c r="E250" s="10">
        <v>1792</v>
      </c>
      <c r="F250" s="10">
        <v>35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477</v>
      </c>
      <c r="D251" s="10">
        <v>181</v>
      </c>
      <c r="E251" s="10">
        <v>290</v>
      </c>
      <c r="F251" s="10">
        <v>6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499</v>
      </c>
      <c r="D252" s="10">
        <v>164</v>
      </c>
      <c r="E252" s="10">
        <v>327</v>
      </c>
      <c r="F252" s="10">
        <v>8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547</v>
      </c>
      <c r="D253" s="10">
        <v>152</v>
      </c>
      <c r="E253" s="10">
        <v>393</v>
      </c>
      <c r="F253" s="10">
        <v>2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521</v>
      </c>
      <c r="D254" s="10">
        <v>125</v>
      </c>
      <c r="E254" s="10">
        <v>391</v>
      </c>
      <c r="F254" s="10">
        <v>5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514</v>
      </c>
      <c r="D255" s="10">
        <v>109</v>
      </c>
      <c r="E255" s="10">
        <v>391</v>
      </c>
      <c r="F255" s="10">
        <v>14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2546</v>
      </c>
      <c r="D256" s="10">
        <v>394</v>
      </c>
      <c r="E256" s="10">
        <v>2117</v>
      </c>
      <c r="F256" s="10">
        <v>35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498</v>
      </c>
      <c r="D257" s="10">
        <v>97</v>
      </c>
      <c r="E257" s="10">
        <v>391</v>
      </c>
      <c r="F257" s="10">
        <v>10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523</v>
      </c>
      <c r="D258" s="10">
        <v>93</v>
      </c>
      <c r="E258" s="10">
        <v>426</v>
      </c>
      <c r="F258" s="10">
        <v>4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508</v>
      </c>
      <c r="D259" s="10">
        <v>85</v>
      </c>
      <c r="E259" s="10">
        <v>417</v>
      </c>
      <c r="F259" s="10">
        <v>6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525</v>
      </c>
      <c r="D260" s="10">
        <v>62</v>
      </c>
      <c r="E260" s="10">
        <v>454</v>
      </c>
      <c r="F260" s="10">
        <v>9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492</v>
      </c>
      <c r="D261" s="10">
        <v>57</v>
      </c>
      <c r="E261" s="10">
        <v>429</v>
      </c>
      <c r="F261" s="10">
        <v>6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2488</v>
      </c>
      <c r="D262" s="10">
        <v>265</v>
      </c>
      <c r="E262" s="10">
        <v>2195</v>
      </c>
      <c r="F262" s="10">
        <v>28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573</v>
      </c>
      <c r="D263" s="10">
        <v>64</v>
      </c>
      <c r="E263" s="10">
        <v>505</v>
      </c>
      <c r="F263" s="10">
        <v>4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527</v>
      </c>
      <c r="D264" s="10">
        <v>62</v>
      </c>
      <c r="E264" s="10">
        <v>461</v>
      </c>
      <c r="F264" s="10">
        <v>4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499</v>
      </c>
      <c r="D265" s="10">
        <v>58</v>
      </c>
      <c r="E265" s="10">
        <v>436</v>
      </c>
      <c r="F265" s="10">
        <v>5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471</v>
      </c>
      <c r="D266" s="10">
        <v>42</v>
      </c>
      <c r="E266" s="10">
        <v>418</v>
      </c>
      <c r="F266" s="10">
        <v>11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418</v>
      </c>
      <c r="D267" s="10">
        <v>39</v>
      </c>
      <c r="E267" s="10">
        <v>375</v>
      </c>
      <c r="F267" s="10">
        <v>4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2206</v>
      </c>
      <c r="D268" s="10">
        <v>139</v>
      </c>
      <c r="E268" s="10">
        <v>2014</v>
      </c>
      <c r="F268" s="10">
        <v>53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461</v>
      </c>
      <c r="D269" s="10">
        <v>28</v>
      </c>
      <c r="E269" s="10">
        <v>423</v>
      </c>
      <c r="F269" s="10">
        <v>10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455</v>
      </c>
      <c r="D270" s="10">
        <v>37</v>
      </c>
      <c r="E270" s="10">
        <v>407</v>
      </c>
      <c r="F270" s="10">
        <v>11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415</v>
      </c>
      <c r="D271" s="10">
        <v>28</v>
      </c>
      <c r="E271" s="10">
        <v>377</v>
      </c>
      <c r="F271" s="10">
        <v>10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408</v>
      </c>
      <c r="D272" s="10">
        <v>25</v>
      </c>
      <c r="E272" s="10">
        <v>375</v>
      </c>
      <c r="F272" s="10">
        <v>8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467</v>
      </c>
      <c r="D273" s="10">
        <v>21</v>
      </c>
      <c r="E273" s="10">
        <v>432</v>
      </c>
      <c r="F273" s="10">
        <v>14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2274</v>
      </c>
      <c r="D274" s="10">
        <v>135</v>
      </c>
      <c r="E274" s="10">
        <v>2081</v>
      </c>
      <c r="F274" s="10">
        <v>58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508</v>
      </c>
      <c r="D275" s="10">
        <v>34</v>
      </c>
      <c r="E275" s="10">
        <v>463</v>
      </c>
      <c r="F275" s="10">
        <v>11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429</v>
      </c>
      <c r="D276" s="10">
        <v>30</v>
      </c>
      <c r="E276" s="10">
        <v>385</v>
      </c>
      <c r="F276" s="10">
        <v>14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498</v>
      </c>
      <c r="D277" s="10">
        <v>32</v>
      </c>
      <c r="E277" s="10">
        <v>455</v>
      </c>
      <c r="F277" s="10">
        <v>11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443</v>
      </c>
      <c r="D278" s="10">
        <v>19</v>
      </c>
      <c r="E278" s="10">
        <v>416</v>
      </c>
      <c r="F278" s="10">
        <v>8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396</v>
      </c>
      <c r="D279" s="10">
        <v>20</v>
      </c>
      <c r="E279" s="10">
        <v>362</v>
      </c>
      <c r="F279" s="10">
        <v>14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1867</v>
      </c>
      <c r="D280" s="10">
        <v>107</v>
      </c>
      <c r="E280" s="10">
        <v>1708</v>
      </c>
      <c r="F280" s="10">
        <v>52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411</v>
      </c>
      <c r="D281" s="10">
        <v>26</v>
      </c>
      <c r="E281" s="10">
        <v>373</v>
      </c>
      <c r="F281" s="10">
        <v>12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375</v>
      </c>
      <c r="D282" s="10">
        <v>20</v>
      </c>
      <c r="E282" s="10">
        <v>349</v>
      </c>
      <c r="F282" s="10">
        <v>6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377</v>
      </c>
      <c r="D283" s="10">
        <v>19</v>
      </c>
      <c r="E283" s="10">
        <v>343</v>
      </c>
      <c r="F283" s="10">
        <v>15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348</v>
      </c>
      <c r="D284" s="10">
        <v>24</v>
      </c>
      <c r="E284" s="10">
        <v>316</v>
      </c>
      <c r="F284" s="10">
        <v>8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356</v>
      </c>
      <c r="D285" s="10">
        <v>18</v>
      </c>
      <c r="E285" s="10">
        <v>327</v>
      </c>
      <c r="F285" s="10">
        <v>11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1581</v>
      </c>
      <c r="D286" s="10">
        <v>64</v>
      </c>
      <c r="E286" s="10">
        <v>1454</v>
      </c>
      <c r="F286" s="10">
        <v>63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327</v>
      </c>
      <c r="D287" s="10">
        <v>19</v>
      </c>
      <c r="E287" s="10">
        <v>291</v>
      </c>
      <c r="F287" s="10">
        <v>17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346</v>
      </c>
      <c r="D288" s="10">
        <v>17</v>
      </c>
      <c r="E288" s="10">
        <v>314</v>
      </c>
      <c r="F288" s="10">
        <v>15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314</v>
      </c>
      <c r="D289" s="10">
        <v>9</v>
      </c>
      <c r="E289" s="10">
        <v>292</v>
      </c>
      <c r="F289" s="10">
        <v>13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296</v>
      </c>
      <c r="D290" s="10">
        <v>8</v>
      </c>
      <c r="E290" s="10">
        <v>276</v>
      </c>
      <c r="F290" s="10">
        <v>12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298</v>
      </c>
      <c r="D291" s="10">
        <v>11</v>
      </c>
      <c r="E291" s="10">
        <v>281</v>
      </c>
      <c r="F291" s="10">
        <v>6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1294</v>
      </c>
      <c r="D292" s="10">
        <v>47</v>
      </c>
      <c r="E292" s="10">
        <v>1199</v>
      </c>
      <c r="F292" s="10">
        <v>48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298</v>
      </c>
      <c r="D293" s="10">
        <v>7</v>
      </c>
      <c r="E293" s="10">
        <v>279</v>
      </c>
      <c r="F293" s="10">
        <v>12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240</v>
      </c>
      <c r="D294" s="10">
        <v>5</v>
      </c>
      <c r="E294" s="10">
        <v>226</v>
      </c>
      <c r="F294" s="10">
        <v>9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249</v>
      </c>
      <c r="D295" s="10">
        <v>8</v>
      </c>
      <c r="E295" s="10">
        <v>232</v>
      </c>
      <c r="F295" s="10">
        <v>9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264</v>
      </c>
      <c r="D296" s="10">
        <v>13</v>
      </c>
      <c r="E296" s="10">
        <v>243</v>
      </c>
      <c r="F296" s="10">
        <v>8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243</v>
      </c>
      <c r="D297" s="10">
        <v>14</v>
      </c>
      <c r="E297" s="10">
        <v>219</v>
      </c>
      <c r="F297" s="10">
        <v>10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1103</v>
      </c>
      <c r="D298" s="10">
        <v>43</v>
      </c>
      <c r="E298" s="10">
        <v>1007</v>
      </c>
      <c r="F298" s="10">
        <v>53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224</v>
      </c>
      <c r="D299" s="10">
        <v>8</v>
      </c>
      <c r="E299" s="10">
        <v>197</v>
      </c>
      <c r="F299" s="10">
        <v>19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238</v>
      </c>
      <c r="D300" s="10">
        <v>5</v>
      </c>
      <c r="E300" s="10">
        <v>228</v>
      </c>
      <c r="F300" s="10">
        <v>5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201</v>
      </c>
      <c r="D301" s="10">
        <v>9</v>
      </c>
      <c r="E301" s="10">
        <v>181</v>
      </c>
      <c r="F301" s="10">
        <v>11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250</v>
      </c>
      <c r="D302" s="10">
        <v>16</v>
      </c>
      <c r="E302" s="10">
        <v>223</v>
      </c>
      <c r="F302" s="10">
        <v>11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190</v>
      </c>
      <c r="D303" s="10">
        <v>5</v>
      </c>
      <c r="E303" s="10">
        <v>178</v>
      </c>
      <c r="F303" s="10">
        <v>7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907</v>
      </c>
      <c r="D304" s="10">
        <v>28</v>
      </c>
      <c r="E304" s="10">
        <v>829</v>
      </c>
      <c r="F304" s="10">
        <v>50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207</v>
      </c>
      <c r="D305" s="10">
        <v>8</v>
      </c>
      <c r="E305" s="10">
        <v>191</v>
      </c>
      <c r="F305" s="10">
        <v>8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175</v>
      </c>
      <c r="D306" s="10">
        <v>8</v>
      </c>
      <c r="E306" s="10">
        <v>157</v>
      </c>
      <c r="F306" s="10">
        <v>10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186</v>
      </c>
      <c r="D307" s="10">
        <v>4</v>
      </c>
      <c r="E307" s="10">
        <v>168</v>
      </c>
      <c r="F307" s="10">
        <v>14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173</v>
      </c>
      <c r="D308" s="10">
        <v>5</v>
      </c>
      <c r="E308" s="10">
        <v>158</v>
      </c>
      <c r="F308" s="10">
        <v>10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166</v>
      </c>
      <c r="D309" s="10">
        <v>3</v>
      </c>
      <c r="E309" s="10">
        <v>155</v>
      </c>
      <c r="F309" s="10">
        <v>8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666</v>
      </c>
      <c r="D310" s="10">
        <v>22</v>
      </c>
      <c r="E310" s="10">
        <v>603</v>
      </c>
      <c r="F310" s="10">
        <v>41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145</v>
      </c>
      <c r="D311" s="10">
        <v>7</v>
      </c>
      <c r="E311" s="10">
        <v>131</v>
      </c>
      <c r="F311" s="10">
        <v>7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149</v>
      </c>
      <c r="D312" s="10">
        <v>6</v>
      </c>
      <c r="E312" s="10">
        <v>131</v>
      </c>
      <c r="F312" s="10">
        <v>12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134</v>
      </c>
      <c r="D313" s="10">
        <v>4</v>
      </c>
      <c r="E313" s="10">
        <v>123</v>
      </c>
      <c r="F313" s="10">
        <v>7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126</v>
      </c>
      <c r="D314" s="10">
        <v>2</v>
      </c>
      <c r="E314" s="10">
        <v>116</v>
      </c>
      <c r="F314" s="10">
        <v>8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112</v>
      </c>
      <c r="D315" s="10">
        <v>3</v>
      </c>
      <c r="E315" s="10">
        <v>102</v>
      </c>
      <c r="F315" s="10">
        <v>7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441</v>
      </c>
      <c r="D316" s="10">
        <v>11</v>
      </c>
      <c r="E316" s="10">
        <v>385</v>
      </c>
      <c r="F316" s="10">
        <v>45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95</v>
      </c>
      <c r="D317" s="10">
        <v>2</v>
      </c>
      <c r="E317" s="10">
        <v>77</v>
      </c>
      <c r="F317" s="10">
        <v>16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111</v>
      </c>
      <c r="D318" s="10">
        <v>2</v>
      </c>
      <c r="E318" s="10">
        <v>100</v>
      </c>
      <c r="F318" s="10">
        <v>9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89</v>
      </c>
      <c r="D319" s="10">
        <v>1</v>
      </c>
      <c r="E319" s="10">
        <v>79</v>
      </c>
      <c r="F319" s="10">
        <v>9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88</v>
      </c>
      <c r="D320" s="10">
        <v>3</v>
      </c>
      <c r="E320" s="10">
        <v>78</v>
      </c>
      <c r="F320" s="10">
        <v>7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58</v>
      </c>
      <c r="D321" s="10">
        <v>3</v>
      </c>
      <c r="E321" s="10">
        <v>51</v>
      </c>
      <c r="F321" s="10">
        <v>4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239</v>
      </c>
      <c r="D322" s="10">
        <v>12</v>
      </c>
      <c r="E322" s="10">
        <v>210</v>
      </c>
      <c r="F322" s="10">
        <v>17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61</v>
      </c>
      <c r="D323" s="10">
        <v>3</v>
      </c>
      <c r="E323" s="10">
        <v>55</v>
      </c>
      <c r="F323" s="10">
        <v>3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56</v>
      </c>
      <c r="D324" s="10">
        <v>3</v>
      </c>
      <c r="E324" s="10">
        <v>51</v>
      </c>
      <c r="F324" s="10">
        <v>2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48</v>
      </c>
      <c r="D325" s="10">
        <v>3</v>
      </c>
      <c r="E325" s="10">
        <v>40</v>
      </c>
      <c r="F325" s="10">
        <v>5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39</v>
      </c>
      <c r="D326" s="10">
        <v>1</v>
      </c>
      <c r="E326" s="10">
        <v>34</v>
      </c>
      <c r="F326" s="10">
        <v>4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35</v>
      </c>
      <c r="D327" s="10">
        <v>2</v>
      </c>
      <c r="E327" s="10">
        <v>30</v>
      </c>
      <c r="F327" s="10">
        <v>3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111</v>
      </c>
      <c r="D328" s="10">
        <v>5</v>
      </c>
      <c r="E328" s="10">
        <v>95</v>
      </c>
      <c r="F328" s="10">
        <v>11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31</v>
      </c>
      <c r="D329" s="10">
        <v>2</v>
      </c>
      <c r="E329" s="10">
        <v>27</v>
      </c>
      <c r="F329" s="10">
        <v>2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26</v>
      </c>
      <c r="D330" s="10" t="s">
        <v>265</v>
      </c>
      <c r="E330" s="10">
        <v>22</v>
      </c>
      <c r="F330" s="10">
        <v>4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20</v>
      </c>
      <c r="D331" s="10">
        <v>2</v>
      </c>
      <c r="E331" s="10">
        <v>15</v>
      </c>
      <c r="F331" s="10">
        <v>3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10</v>
      </c>
      <c r="D332" s="10" t="s">
        <v>265</v>
      </c>
      <c r="E332" s="10">
        <v>10</v>
      </c>
      <c r="F332" s="10" t="s">
        <v>265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24</v>
      </c>
      <c r="D333" s="10">
        <v>1</v>
      </c>
      <c r="E333" s="10">
        <v>21</v>
      </c>
      <c r="F333" s="10">
        <v>2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63</v>
      </c>
      <c r="D334" s="5">
        <v>1</v>
      </c>
      <c r="E334" s="5">
        <v>60</v>
      </c>
      <c r="F334" s="5">
        <v>2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5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9.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200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71002</v>
      </c>
      <c r="D5" s="3">
        <v>24265</v>
      </c>
      <c r="E5" s="3">
        <v>44080</v>
      </c>
      <c r="F5" s="3">
        <v>2657</v>
      </c>
    </row>
    <row r="6" spans="1:32" ht="12" customHeight="1">
      <c r="A6" s="33" t="s">
        <v>254</v>
      </c>
      <c r="B6" s="1" t="s">
        <v>8</v>
      </c>
      <c r="C6" s="10">
        <v>4387</v>
      </c>
      <c r="D6" s="10">
        <v>2824</v>
      </c>
      <c r="E6" s="10">
        <v>149</v>
      </c>
      <c r="F6" s="10">
        <v>1414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743</v>
      </c>
      <c r="D7" s="10">
        <v>113</v>
      </c>
      <c r="E7" s="10">
        <v>37</v>
      </c>
      <c r="F7" s="10">
        <v>593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767</v>
      </c>
      <c r="D8" s="10">
        <v>303</v>
      </c>
      <c r="E8" s="10">
        <v>33</v>
      </c>
      <c r="F8" s="10">
        <v>431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863</v>
      </c>
      <c r="D9" s="10">
        <v>542</v>
      </c>
      <c r="E9" s="10">
        <v>41</v>
      </c>
      <c r="F9" s="10">
        <v>280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1003</v>
      </c>
      <c r="D10" s="10">
        <v>892</v>
      </c>
      <c r="E10" s="10">
        <v>21</v>
      </c>
      <c r="F10" s="10">
        <v>90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1011</v>
      </c>
      <c r="D11" s="10">
        <v>974</v>
      </c>
      <c r="E11" s="10">
        <v>17</v>
      </c>
      <c r="F11" s="10">
        <v>20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5620</v>
      </c>
      <c r="D12" s="10">
        <v>5492</v>
      </c>
      <c r="E12" s="10">
        <v>87</v>
      </c>
      <c r="F12" s="10">
        <v>41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1070</v>
      </c>
      <c r="D13" s="10">
        <v>1049</v>
      </c>
      <c r="E13" s="10">
        <v>15</v>
      </c>
      <c r="F13" s="10">
        <v>6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1153</v>
      </c>
      <c r="D14" s="10">
        <v>1121</v>
      </c>
      <c r="E14" s="10">
        <v>17</v>
      </c>
      <c r="F14" s="10">
        <v>15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1133</v>
      </c>
      <c r="D15" s="10">
        <v>1105</v>
      </c>
      <c r="E15" s="10">
        <v>21</v>
      </c>
      <c r="F15" s="10">
        <v>7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1114</v>
      </c>
      <c r="D16" s="10">
        <v>1087</v>
      </c>
      <c r="E16" s="10">
        <v>18</v>
      </c>
      <c r="F16" s="10">
        <v>9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1150</v>
      </c>
      <c r="D17" s="10">
        <v>1130</v>
      </c>
      <c r="E17" s="10">
        <v>16</v>
      </c>
      <c r="F17" s="10">
        <v>4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5503</v>
      </c>
      <c r="D18" s="10">
        <v>5326</v>
      </c>
      <c r="E18" s="10">
        <v>143</v>
      </c>
      <c r="F18" s="10">
        <v>34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1077</v>
      </c>
      <c r="D19" s="10">
        <v>1049</v>
      </c>
      <c r="E19" s="10">
        <v>19</v>
      </c>
      <c r="F19" s="10">
        <v>9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1116</v>
      </c>
      <c r="D20" s="10">
        <v>1088</v>
      </c>
      <c r="E20" s="10">
        <v>18</v>
      </c>
      <c r="F20" s="10">
        <v>10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1139</v>
      </c>
      <c r="D21" s="10">
        <v>1106</v>
      </c>
      <c r="E21" s="10">
        <v>24</v>
      </c>
      <c r="F21" s="10">
        <v>9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1067</v>
      </c>
      <c r="D22" s="10">
        <v>1031</v>
      </c>
      <c r="E22" s="10">
        <v>31</v>
      </c>
      <c r="F22" s="10">
        <v>5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1104</v>
      </c>
      <c r="D23" s="10">
        <v>1052</v>
      </c>
      <c r="E23" s="10">
        <v>51</v>
      </c>
      <c r="F23" s="10">
        <v>1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5699</v>
      </c>
      <c r="D24" s="10">
        <v>4567</v>
      </c>
      <c r="E24" s="10">
        <v>1074</v>
      </c>
      <c r="F24" s="10">
        <v>58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1085</v>
      </c>
      <c r="D25" s="10">
        <v>1027</v>
      </c>
      <c r="E25" s="10">
        <v>54</v>
      </c>
      <c r="F25" s="10">
        <v>4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1102</v>
      </c>
      <c r="D26" s="10">
        <v>1032</v>
      </c>
      <c r="E26" s="10">
        <v>64</v>
      </c>
      <c r="F26" s="10">
        <v>6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1221</v>
      </c>
      <c r="D27" s="10">
        <v>1058</v>
      </c>
      <c r="E27" s="10">
        <v>149</v>
      </c>
      <c r="F27" s="10">
        <v>14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1174</v>
      </c>
      <c r="D28" s="10">
        <v>826</v>
      </c>
      <c r="E28" s="10">
        <v>332</v>
      </c>
      <c r="F28" s="10">
        <v>16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1117</v>
      </c>
      <c r="D29" s="10">
        <v>624</v>
      </c>
      <c r="E29" s="10">
        <v>475</v>
      </c>
      <c r="F29" s="10">
        <v>18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5156</v>
      </c>
      <c r="D30" s="10">
        <v>2144</v>
      </c>
      <c r="E30" s="10">
        <v>2940</v>
      </c>
      <c r="F30" s="10">
        <v>72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1071</v>
      </c>
      <c r="D31" s="10">
        <v>557</v>
      </c>
      <c r="E31" s="10">
        <v>504</v>
      </c>
      <c r="F31" s="10">
        <v>10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995</v>
      </c>
      <c r="D32" s="10">
        <v>475</v>
      </c>
      <c r="E32" s="10">
        <v>505</v>
      </c>
      <c r="F32" s="10">
        <v>15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1081</v>
      </c>
      <c r="D33" s="10">
        <v>441</v>
      </c>
      <c r="E33" s="10">
        <v>621</v>
      </c>
      <c r="F33" s="10">
        <v>19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1014</v>
      </c>
      <c r="D34" s="10">
        <v>375</v>
      </c>
      <c r="E34" s="10">
        <v>627</v>
      </c>
      <c r="F34" s="10">
        <v>12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995</v>
      </c>
      <c r="D35" s="10">
        <v>296</v>
      </c>
      <c r="E35" s="10">
        <v>683</v>
      </c>
      <c r="F35" s="10">
        <v>16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5006</v>
      </c>
      <c r="D36" s="10">
        <v>1096</v>
      </c>
      <c r="E36" s="10">
        <v>3852</v>
      </c>
      <c r="F36" s="10">
        <v>58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1043</v>
      </c>
      <c r="D37" s="10">
        <v>279</v>
      </c>
      <c r="E37" s="10">
        <v>751</v>
      </c>
      <c r="F37" s="10">
        <v>13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960</v>
      </c>
      <c r="D38" s="10">
        <v>226</v>
      </c>
      <c r="E38" s="10">
        <v>722</v>
      </c>
      <c r="F38" s="10">
        <v>12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998</v>
      </c>
      <c r="D39" s="10">
        <v>222</v>
      </c>
      <c r="E39" s="10">
        <v>769</v>
      </c>
      <c r="F39" s="10">
        <v>7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975</v>
      </c>
      <c r="D40" s="10">
        <v>203</v>
      </c>
      <c r="E40" s="10">
        <v>758</v>
      </c>
      <c r="F40" s="10">
        <v>14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1030</v>
      </c>
      <c r="D41" s="10">
        <v>166</v>
      </c>
      <c r="E41" s="10">
        <v>852</v>
      </c>
      <c r="F41" s="10">
        <v>12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5060</v>
      </c>
      <c r="D42" s="10">
        <v>774</v>
      </c>
      <c r="E42" s="10">
        <v>4213</v>
      </c>
      <c r="F42" s="10">
        <v>73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1093</v>
      </c>
      <c r="D43" s="10">
        <v>174</v>
      </c>
      <c r="E43" s="10">
        <v>907</v>
      </c>
      <c r="F43" s="10">
        <v>12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1053</v>
      </c>
      <c r="D44" s="10">
        <v>176</v>
      </c>
      <c r="E44" s="10">
        <v>861</v>
      </c>
      <c r="F44" s="10">
        <v>16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986</v>
      </c>
      <c r="D45" s="10">
        <v>157</v>
      </c>
      <c r="E45" s="10">
        <v>815</v>
      </c>
      <c r="F45" s="10">
        <v>14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1042</v>
      </c>
      <c r="D46" s="10">
        <v>146</v>
      </c>
      <c r="E46" s="10">
        <v>879</v>
      </c>
      <c r="F46" s="10">
        <v>17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886</v>
      </c>
      <c r="D47" s="10">
        <v>121</v>
      </c>
      <c r="E47" s="10">
        <v>751</v>
      </c>
      <c r="F47" s="10">
        <v>14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5169</v>
      </c>
      <c r="D48" s="10">
        <v>616</v>
      </c>
      <c r="E48" s="10">
        <v>4459</v>
      </c>
      <c r="F48" s="10">
        <v>94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1023</v>
      </c>
      <c r="D49" s="10">
        <v>132</v>
      </c>
      <c r="E49" s="10">
        <v>870</v>
      </c>
      <c r="F49" s="10">
        <v>21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1039</v>
      </c>
      <c r="D50" s="10">
        <v>120</v>
      </c>
      <c r="E50" s="10">
        <v>897</v>
      </c>
      <c r="F50" s="10">
        <v>22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1005</v>
      </c>
      <c r="D51" s="10">
        <v>126</v>
      </c>
      <c r="E51" s="10">
        <v>865</v>
      </c>
      <c r="F51" s="10">
        <v>14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1040</v>
      </c>
      <c r="D52" s="10">
        <v>116</v>
      </c>
      <c r="E52" s="10">
        <v>911</v>
      </c>
      <c r="F52" s="10">
        <v>13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1062</v>
      </c>
      <c r="D53" s="10">
        <v>122</v>
      </c>
      <c r="E53" s="10">
        <v>916</v>
      </c>
      <c r="F53" s="10">
        <v>24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5018</v>
      </c>
      <c r="D54" s="10">
        <v>432</v>
      </c>
      <c r="E54" s="10">
        <v>4510</v>
      </c>
      <c r="F54" s="10">
        <v>76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1015</v>
      </c>
      <c r="D55" s="10">
        <v>98</v>
      </c>
      <c r="E55" s="10">
        <v>899</v>
      </c>
      <c r="F55" s="10">
        <v>18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956</v>
      </c>
      <c r="D56" s="10">
        <v>67</v>
      </c>
      <c r="E56" s="10">
        <v>872</v>
      </c>
      <c r="F56" s="10">
        <v>17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1064</v>
      </c>
      <c r="D57" s="10">
        <v>95</v>
      </c>
      <c r="E57" s="10">
        <v>954</v>
      </c>
      <c r="F57" s="10">
        <v>15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1021</v>
      </c>
      <c r="D58" s="10">
        <v>90</v>
      </c>
      <c r="E58" s="10">
        <v>916</v>
      </c>
      <c r="F58" s="10">
        <v>15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962</v>
      </c>
      <c r="D59" s="10">
        <v>82</v>
      </c>
      <c r="E59" s="10">
        <v>869</v>
      </c>
      <c r="F59" s="10">
        <v>11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4313</v>
      </c>
      <c r="D60" s="10">
        <v>316</v>
      </c>
      <c r="E60" s="10">
        <v>3928</v>
      </c>
      <c r="F60" s="10">
        <v>69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956</v>
      </c>
      <c r="D61" s="10">
        <v>72</v>
      </c>
      <c r="E61" s="10">
        <v>869</v>
      </c>
      <c r="F61" s="10">
        <v>15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864</v>
      </c>
      <c r="D62" s="10">
        <v>78</v>
      </c>
      <c r="E62" s="10">
        <v>767</v>
      </c>
      <c r="F62" s="10">
        <v>19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859</v>
      </c>
      <c r="D63" s="10">
        <v>72</v>
      </c>
      <c r="E63" s="10">
        <v>770</v>
      </c>
      <c r="F63" s="10">
        <v>17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815</v>
      </c>
      <c r="D64" s="10">
        <v>51</v>
      </c>
      <c r="E64" s="10">
        <v>757</v>
      </c>
      <c r="F64" s="10">
        <v>7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819</v>
      </c>
      <c r="D65" s="10">
        <v>43</v>
      </c>
      <c r="E65" s="10">
        <v>765</v>
      </c>
      <c r="F65" s="10">
        <v>11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3842</v>
      </c>
      <c r="D66" s="10">
        <v>190</v>
      </c>
      <c r="E66" s="10">
        <v>3560</v>
      </c>
      <c r="F66" s="10">
        <v>92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797</v>
      </c>
      <c r="D67" s="10">
        <v>42</v>
      </c>
      <c r="E67" s="10">
        <v>733</v>
      </c>
      <c r="F67" s="10">
        <v>22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820</v>
      </c>
      <c r="D68" s="10">
        <v>31</v>
      </c>
      <c r="E68" s="10">
        <v>777</v>
      </c>
      <c r="F68" s="10">
        <v>12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736</v>
      </c>
      <c r="D69" s="10">
        <v>42</v>
      </c>
      <c r="E69" s="10">
        <v>676</v>
      </c>
      <c r="F69" s="10">
        <v>18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759</v>
      </c>
      <c r="D70" s="10">
        <v>41</v>
      </c>
      <c r="E70" s="10">
        <v>701</v>
      </c>
      <c r="F70" s="10">
        <v>17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730</v>
      </c>
      <c r="D71" s="10">
        <v>34</v>
      </c>
      <c r="E71" s="10">
        <v>673</v>
      </c>
      <c r="F71" s="10">
        <v>23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3437</v>
      </c>
      <c r="D72" s="10">
        <v>136</v>
      </c>
      <c r="E72" s="10">
        <v>3212</v>
      </c>
      <c r="F72" s="10">
        <v>89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700</v>
      </c>
      <c r="D73" s="10">
        <v>30</v>
      </c>
      <c r="E73" s="10">
        <v>649</v>
      </c>
      <c r="F73" s="10">
        <v>21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711</v>
      </c>
      <c r="D74" s="10">
        <v>38</v>
      </c>
      <c r="E74" s="10">
        <v>654</v>
      </c>
      <c r="F74" s="10">
        <v>19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652</v>
      </c>
      <c r="D75" s="10">
        <v>23</v>
      </c>
      <c r="E75" s="10">
        <v>618</v>
      </c>
      <c r="F75" s="10">
        <v>11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691</v>
      </c>
      <c r="D76" s="10">
        <v>26</v>
      </c>
      <c r="E76" s="10">
        <v>648</v>
      </c>
      <c r="F76" s="10">
        <v>17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683</v>
      </c>
      <c r="D77" s="10">
        <v>19</v>
      </c>
      <c r="E77" s="10">
        <v>643</v>
      </c>
      <c r="F77" s="10">
        <v>21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3296</v>
      </c>
      <c r="D78" s="10">
        <v>98</v>
      </c>
      <c r="E78" s="10">
        <v>3103</v>
      </c>
      <c r="F78" s="10">
        <v>95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662</v>
      </c>
      <c r="D79" s="10">
        <v>24</v>
      </c>
      <c r="E79" s="10">
        <v>619</v>
      </c>
      <c r="F79" s="10">
        <v>19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693</v>
      </c>
      <c r="D80" s="10">
        <v>26</v>
      </c>
      <c r="E80" s="10">
        <v>651</v>
      </c>
      <c r="F80" s="10">
        <v>16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678</v>
      </c>
      <c r="D81" s="10">
        <v>18</v>
      </c>
      <c r="E81" s="10">
        <v>640</v>
      </c>
      <c r="F81" s="10">
        <v>20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642</v>
      </c>
      <c r="D82" s="10">
        <v>14</v>
      </c>
      <c r="E82" s="10">
        <v>614</v>
      </c>
      <c r="F82" s="10">
        <v>14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621</v>
      </c>
      <c r="D83" s="10">
        <v>16</v>
      </c>
      <c r="E83" s="10">
        <v>579</v>
      </c>
      <c r="F83" s="10">
        <v>26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3041</v>
      </c>
      <c r="D84" s="10">
        <v>67</v>
      </c>
      <c r="E84" s="10">
        <v>2882</v>
      </c>
      <c r="F84" s="10">
        <v>92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667</v>
      </c>
      <c r="D85" s="10">
        <v>10</v>
      </c>
      <c r="E85" s="10">
        <v>640</v>
      </c>
      <c r="F85" s="10">
        <v>17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611</v>
      </c>
      <c r="D86" s="10">
        <v>11</v>
      </c>
      <c r="E86" s="10">
        <v>576</v>
      </c>
      <c r="F86" s="10">
        <v>24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574</v>
      </c>
      <c r="D87" s="10">
        <v>14</v>
      </c>
      <c r="E87" s="10">
        <v>542</v>
      </c>
      <c r="F87" s="10">
        <v>18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600</v>
      </c>
      <c r="D88" s="10">
        <v>13</v>
      </c>
      <c r="E88" s="10">
        <v>574</v>
      </c>
      <c r="F88" s="10">
        <v>13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589</v>
      </c>
      <c r="D89" s="10">
        <v>19</v>
      </c>
      <c r="E89" s="10">
        <v>550</v>
      </c>
      <c r="F89" s="10">
        <v>20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2369</v>
      </c>
      <c r="D90" s="10">
        <v>63</v>
      </c>
      <c r="E90" s="10">
        <v>2201</v>
      </c>
      <c r="F90" s="10">
        <v>105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531</v>
      </c>
      <c r="D91" s="10">
        <v>15</v>
      </c>
      <c r="E91" s="10">
        <v>493</v>
      </c>
      <c r="F91" s="10">
        <v>23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485</v>
      </c>
      <c r="D92" s="10">
        <v>9</v>
      </c>
      <c r="E92" s="10">
        <v>455</v>
      </c>
      <c r="F92" s="10">
        <v>21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464</v>
      </c>
      <c r="D93" s="10">
        <v>11</v>
      </c>
      <c r="E93" s="10">
        <v>429</v>
      </c>
      <c r="F93" s="10">
        <v>24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442</v>
      </c>
      <c r="D94" s="10">
        <v>11</v>
      </c>
      <c r="E94" s="10">
        <v>409</v>
      </c>
      <c r="F94" s="10">
        <v>22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447</v>
      </c>
      <c r="D95" s="10">
        <v>17</v>
      </c>
      <c r="E95" s="10">
        <v>415</v>
      </c>
      <c r="F95" s="10">
        <v>15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1757</v>
      </c>
      <c r="D96" s="10">
        <v>47</v>
      </c>
      <c r="E96" s="10">
        <v>1628</v>
      </c>
      <c r="F96" s="10">
        <v>82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420</v>
      </c>
      <c r="D97" s="10">
        <v>11</v>
      </c>
      <c r="E97" s="10">
        <v>382</v>
      </c>
      <c r="F97" s="10">
        <v>27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399</v>
      </c>
      <c r="D98" s="10">
        <v>11</v>
      </c>
      <c r="E98" s="10">
        <v>371</v>
      </c>
      <c r="F98" s="10">
        <v>17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372</v>
      </c>
      <c r="D99" s="10">
        <v>11</v>
      </c>
      <c r="E99" s="10">
        <v>348</v>
      </c>
      <c r="F99" s="10">
        <v>13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299</v>
      </c>
      <c r="D100" s="10">
        <v>6</v>
      </c>
      <c r="E100" s="10">
        <v>280</v>
      </c>
      <c r="F100" s="10">
        <v>13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267</v>
      </c>
      <c r="D101" s="10">
        <v>8</v>
      </c>
      <c r="E101" s="10">
        <v>247</v>
      </c>
      <c r="F101" s="10">
        <v>12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1242</v>
      </c>
      <c r="D102" s="10">
        <v>44</v>
      </c>
      <c r="E102" s="10">
        <v>1148</v>
      </c>
      <c r="F102" s="10">
        <v>50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280</v>
      </c>
      <c r="D103" s="10">
        <v>13</v>
      </c>
      <c r="E103" s="10">
        <v>256</v>
      </c>
      <c r="F103" s="10">
        <v>11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256</v>
      </c>
      <c r="D104" s="10">
        <v>6</v>
      </c>
      <c r="E104" s="10">
        <v>240</v>
      </c>
      <c r="F104" s="10">
        <v>10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268</v>
      </c>
      <c r="D105" s="10">
        <v>8</v>
      </c>
      <c r="E105" s="10">
        <v>249</v>
      </c>
      <c r="F105" s="10">
        <v>11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237</v>
      </c>
      <c r="D106" s="10">
        <v>6</v>
      </c>
      <c r="E106" s="10">
        <v>223</v>
      </c>
      <c r="F106" s="10">
        <v>8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201</v>
      </c>
      <c r="D107" s="10">
        <v>11</v>
      </c>
      <c r="E107" s="10">
        <v>180</v>
      </c>
      <c r="F107" s="10">
        <v>10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669</v>
      </c>
      <c r="D108" s="10">
        <v>16</v>
      </c>
      <c r="E108" s="10">
        <v>617</v>
      </c>
      <c r="F108" s="10">
        <v>36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175</v>
      </c>
      <c r="D109" s="10">
        <v>5</v>
      </c>
      <c r="E109" s="10">
        <v>161</v>
      </c>
      <c r="F109" s="10">
        <v>9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153</v>
      </c>
      <c r="D110" s="10">
        <v>4</v>
      </c>
      <c r="E110" s="10">
        <v>137</v>
      </c>
      <c r="F110" s="10">
        <v>12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126</v>
      </c>
      <c r="D111" s="10">
        <v>4</v>
      </c>
      <c r="E111" s="10">
        <v>119</v>
      </c>
      <c r="F111" s="10">
        <v>3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104</v>
      </c>
      <c r="D112" s="10">
        <v>2</v>
      </c>
      <c r="E112" s="10">
        <v>98</v>
      </c>
      <c r="F112" s="10">
        <v>4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111</v>
      </c>
      <c r="D113" s="10">
        <v>1</v>
      </c>
      <c r="E113" s="10">
        <v>102</v>
      </c>
      <c r="F113" s="10">
        <v>8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418</v>
      </c>
      <c r="D114" s="10">
        <v>17</v>
      </c>
      <c r="E114" s="10">
        <v>374</v>
      </c>
      <c r="F114" s="10">
        <v>27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36823</v>
      </c>
      <c r="D115" s="3">
        <v>12760</v>
      </c>
      <c r="E115" s="3">
        <v>22708</v>
      </c>
      <c r="F115" s="3">
        <v>1355</v>
      </c>
    </row>
    <row r="116" spans="1:11" ht="12" customHeight="1">
      <c r="A116" s="33" t="s">
        <v>254</v>
      </c>
      <c r="B116" s="1" t="s">
        <v>8</v>
      </c>
      <c r="C116" s="10">
        <v>2198</v>
      </c>
      <c r="D116" s="10">
        <v>1435</v>
      </c>
      <c r="E116" s="10">
        <v>65</v>
      </c>
      <c r="F116" s="10">
        <v>698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337</v>
      </c>
      <c r="D117" s="10">
        <v>55</v>
      </c>
      <c r="E117" s="10">
        <v>14</v>
      </c>
      <c r="F117" s="10">
        <v>268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416</v>
      </c>
      <c r="D118" s="10">
        <v>165</v>
      </c>
      <c r="E118" s="10">
        <v>17</v>
      </c>
      <c r="F118" s="10">
        <v>234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412</v>
      </c>
      <c r="D119" s="10">
        <v>248</v>
      </c>
      <c r="E119" s="10">
        <v>19</v>
      </c>
      <c r="F119" s="10">
        <v>145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528</v>
      </c>
      <c r="D120" s="10">
        <v>474</v>
      </c>
      <c r="E120" s="10">
        <v>10</v>
      </c>
      <c r="F120" s="10">
        <v>44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505</v>
      </c>
      <c r="D121" s="10">
        <v>493</v>
      </c>
      <c r="E121" s="10">
        <v>5</v>
      </c>
      <c r="F121" s="10">
        <v>7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2837</v>
      </c>
      <c r="D122" s="10">
        <v>2775</v>
      </c>
      <c r="E122" s="10">
        <v>39</v>
      </c>
      <c r="F122" s="10">
        <v>23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551</v>
      </c>
      <c r="D123" s="10">
        <v>542</v>
      </c>
      <c r="E123" s="10">
        <v>7</v>
      </c>
      <c r="F123" s="10">
        <v>2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574</v>
      </c>
      <c r="D124" s="10">
        <v>559</v>
      </c>
      <c r="E124" s="10">
        <v>8</v>
      </c>
      <c r="F124" s="10">
        <v>7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552</v>
      </c>
      <c r="D125" s="10">
        <v>536</v>
      </c>
      <c r="E125" s="10">
        <v>10</v>
      </c>
      <c r="F125" s="10">
        <v>6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563</v>
      </c>
      <c r="D126" s="10">
        <v>551</v>
      </c>
      <c r="E126" s="10">
        <v>6</v>
      </c>
      <c r="F126" s="10">
        <v>6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597</v>
      </c>
      <c r="D127" s="10">
        <v>587</v>
      </c>
      <c r="E127" s="10">
        <v>8</v>
      </c>
      <c r="F127" s="10">
        <v>2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2691</v>
      </c>
      <c r="D128" s="10">
        <v>2614</v>
      </c>
      <c r="E128" s="10">
        <v>64</v>
      </c>
      <c r="F128" s="10">
        <v>13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532</v>
      </c>
      <c r="D129" s="10">
        <v>521</v>
      </c>
      <c r="E129" s="10">
        <v>8</v>
      </c>
      <c r="F129" s="10">
        <v>3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556</v>
      </c>
      <c r="D130" s="10">
        <v>543</v>
      </c>
      <c r="E130" s="10">
        <v>10</v>
      </c>
      <c r="F130" s="10">
        <v>3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573</v>
      </c>
      <c r="D131" s="10">
        <v>554</v>
      </c>
      <c r="E131" s="10">
        <v>14</v>
      </c>
      <c r="F131" s="10">
        <v>5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499</v>
      </c>
      <c r="D132" s="10">
        <v>491</v>
      </c>
      <c r="E132" s="10">
        <v>7</v>
      </c>
      <c r="F132" s="10">
        <v>1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531</v>
      </c>
      <c r="D133" s="10">
        <v>505</v>
      </c>
      <c r="E133" s="10">
        <v>25</v>
      </c>
      <c r="F133" s="10">
        <v>1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2778</v>
      </c>
      <c r="D134" s="10">
        <v>2316</v>
      </c>
      <c r="E134" s="10">
        <v>439</v>
      </c>
      <c r="F134" s="10">
        <v>23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549</v>
      </c>
      <c r="D135" s="10">
        <v>521</v>
      </c>
      <c r="E135" s="10">
        <v>27</v>
      </c>
      <c r="F135" s="10">
        <v>1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535</v>
      </c>
      <c r="D136" s="10">
        <v>509</v>
      </c>
      <c r="E136" s="10">
        <v>23</v>
      </c>
      <c r="F136" s="10">
        <v>3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585</v>
      </c>
      <c r="D137" s="10">
        <v>516</v>
      </c>
      <c r="E137" s="10">
        <v>61</v>
      </c>
      <c r="F137" s="10">
        <v>8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586</v>
      </c>
      <c r="D138" s="10">
        <v>436</v>
      </c>
      <c r="E138" s="10">
        <v>143</v>
      </c>
      <c r="F138" s="10">
        <v>7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523</v>
      </c>
      <c r="D139" s="10">
        <v>334</v>
      </c>
      <c r="E139" s="10">
        <v>185</v>
      </c>
      <c r="F139" s="10">
        <v>4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2548</v>
      </c>
      <c r="D140" s="10">
        <v>1240</v>
      </c>
      <c r="E140" s="10">
        <v>1278</v>
      </c>
      <c r="F140" s="10">
        <v>30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521</v>
      </c>
      <c r="D141" s="10">
        <v>314</v>
      </c>
      <c r="E141" s="10">
        <v>203</v>
      </c>
      <c r="F141" s="10">
        <v>4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472</v>
      </c>
      <c r="D142" s="10">
        <v>254</v>
      </c>
      <c r="E142" s="10">
        <v>212</v>
      </c>
      <c r="F142" s="10">
        <v>6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543</v>
      </c>
      <c r="D143" s="10">
        <v>277</v>
      </c>
      <c r="E143" s="10">
        <v>258</v>
      </c>
      <c r="F143" s="10">
        <v>8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503</v>
      </c>
      <c r="D144" s="10">
        <v>217</v>
      </c>
      <c r="E144" s="10">
        <v>280</v>
      </c>
      <c r="F144" s="10">
        <v>6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509</v>
      </c>
      <c r="D145" s="10">
        <v>178</v>
      </c>
      <c r="E145" s="10">
        <v>325</v>
      </c>
      <c r="F145" s="10">
        <v>6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2548</v>
      </c>
      <c r="D146" s="10">
        <v>657</v>
      </c>
      <c r="E146" s="10">
        <v>1859</v>
      </c>
      <c r="F146" s="10">
        <v>32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505</v>
      </c>
      <c r="D147" s="10">
        <v>158</v>
      </c>
      <c r="E147" s="10">
        <v>340</v>
      </c>
      <c r="F147" s="10">
        <v>7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474</v>
      </c>
      <c r="D148" s="10">
        <v>132</v>
      </c>
      <c r="E148" s="10">
        <v>336</v>
      </c>
      <c r="F148" s="10">
        <v>6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516</v>
      </c>
      <c r="D149" s="10">
        <v>143</v>
      </c>
      <c r="E149" s="10">
        <v>370</v>
      </c>
      <c r="F149" s="10">
        <v>3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514</v>
      </c>
      <c r="D150" s="10">
        <v>118</v>
      </c>
      <c r="E150" s="10">
        <v>387</v>
      </c>
      <c r="F150" s="10">
        <v>9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539</v>
      </c>
      <c r="D151" s="10">
        <v>106</v>
      </c>
      <c r="E151" s="10">
        <v>426</v>
      </c>
      <c r="F151" s="10">
        <v>7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2625</v>
      </c>
      <c r="D152" s="10">
        <v>474</v>
      </c>
      <c r="E152" s="10">
        <v>2107</v>
      </c>
      <c r="F152" s="10">
        <v>44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578</v>
      </c>
      <c r="D153" s="10">
        <v>101</v>
      </c>
      <c r="E153" s="10">
        <v>468</v>
      </c>
      <c r="F153" s="10">
        <v>9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543</v>
      </c>
      <c r="D154" s="10">
        <v>103</v>
      </c>
      <c r="E154" s="10">
        <v>431</v>
      </c>
      <c r="F154" s="10">
        <v>9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493</v>
      </c>
      <c r="D155" s="10">
        <v>83</v>
      </c>
      <c r="E155" s="10">
        <v>401</v>
      </c>
      <c r="F155" s="10">
        <v>9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558</v>
      </c>
      <c r="D156" s="10">
        <v>103</v>
      </c>
      <c r="E156" s="10">
        <v>445</v>
      </c>
      <c r="F156" s="10">
        <v>10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453</v>
      </c>
      <c r="D157" s="10">
        <v>84</v>
      </c>
      <c r="E157" s="10">
        <v>362</v>
      </c>
      <c r="F157" s="10">
        <v>7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2677</v>
      </c>
      <c r="D158" s="10">
        <v>384</v>
      </c>
      <c r="E158" s="10">
        <v>2241</v>
      </c>
      <c r="F158" s="10">
        <v>52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532</v>
      </c>
      <c r="D159" s="10">
        <v>74</v>
      </c>
      <c r="E159" s="10">
        <v>450</v>
      </c>
      <c r="F159" s="10">
        <v>8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539</v>
      </c>
      <c r="D160" s="10">
        <v>89</v>
      </c>
      <c r="E160" s="10">
        <v>440</v>
      </c>
      <c r="F160" s="10">
        <v>10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511</v>
      </c>
      <c r="D161" s="10">
        <v>74</v>
      </c>
      <c r="E161" s="10">
        <v>427</v>
      </c>
      <c r="F161" s="10">
        <v>10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550</v>
      </c>
      <c r="D162" s="10">
        <v>73</v>
      </c>
      <c r="E162" s="10">
        <v>470</v>
      </c>
      <c r="F162" s="10">
        <v>7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545</v>
      </c>
      <c r="D163" s="10">
        <v>74</v>
      </c>
      <c r="E163" s="10">
        <v>454</v>
      </c>
      <c r="F163" s="10">
        <v>17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2574</v>
      </c>
      <c r="D164" s="10">
        <v>268</v>
      </c>
      <c r="E164" s="10">
        <v>2263</v>
      </c>
      <c r="F164" s="10">
        <v>43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525</v>
      </c>
      <c r="D165" s="10">
        <v>64</v>
      </c>
      <c r="E165" s="10">
        <v>450</v>
      </c>
      <c r="F165" s="10">
        <v>11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464</v>
      </c>
      <c r="D166" s="10">
        <v>35</v>
      </c>
      <c r="E166" s="10">
        <v>421</v>
      </c>
      <c r="F166" s="10">
        <v>8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539</v>
      </c>
      <c r="D167" s="10">
        <v>59</v>
      </c>
      <c r="E167" s="10">
        <v>473</v>
      </c>
      <c r="F167" s="10">
        <v>7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555</v>
      </c>
      <c r="D168" s="10">
        <v>62</v>
      </c>
      <c r="E168" s="10">
        <v>483</v>
      </c>
      <c r="F168" s="10">
        <v>10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491</v>
      </c>
      <c r="D169" s="10">
        <v>48</v>
      </c>
      <c r="E169" s="10">
        <v>436</v>
      </c>
      <c r="F169" s="10">
        <v>7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2218</v>
      </c>
      <c r="D170" s="10">
        <v>194</v>
      </c>
      <c r="E170" s="10">
        <v>1995</v>
      </c>
      <c r="F170" s="10">
        <v>29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484</v>
      </c>
      <c r="D171" s="10">
        <v>44</v>
      </c>
      <c r="E171" s="10">
        <v>435</v>
      </c>
      <c r="F171" s="10">
        <v>5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444</v>
      </c>
      <c r="D172" s="10">
        <v>46</v>
      </c>
      <c r="E172" s="10">
        <v>388</v>
      </c>
      <c r="F172" s="10">
        <v>10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445</v>
      </c>
      <c r="D173" s="10">
        <v>46</v>
      </c>
      <c r="E173" s="10">
        <v>394</v>
      </c>
      <c r="F173" s="10">
        <v>5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405</v>
      </c>
      <c r="D174" s="10">
        <v>31</v>
      </c>
      <c r="E174" s="10">
        <v>372</v>
      </c>
      <c r="F174" s="10">
        <v>2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440</v>
      </c>
      <c r="D175" s="10">
        <v>27</v>
      </c>
      <c r="E175" s="10">
        <v>406</v>
      </c>
      <c r="F175" s="10">
        <v>7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1982</v>
      </c>
      <c r="D176" s="10">
        <v>114</v>
      </c>
      <c r="E176" s="10">
        <v>1815</v>
      </c>
      <c r="F176" s="10">
        <v>53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421</v>
      </c>
      <c r="D177" s="10">
        <v>26</v>
      </c>
      <c r="E177" s="10">
        <v>380</v>
      </c>
      <c r="F177" s="10">
        <v>15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441</v>
      </c>
      <c r="D178" s="10">
        <v>18</v>
      </c>
      <c r="E178" s="10">
        <v>417</v>
      </c>
      <c r="F178" s="10">
        <v>6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364</v>
      </c>
      <c r="D179" s="10">
        <v>26</v>
      </c>
      <c r="E179" s="10">
        <v>328</v>
      </c>
      <c r="F179" s="10">
        <v>10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380</v>
      </c>
      <c r="D180" s="10">
        <v>22</v>
      </c>
      <c r="E180" s="10">
        <v>346</v>
      </c>
      <c r="F180" s="10">
        <v>12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376</v>
      </c>
      <c r="D181" s="10">
        <v>22</v>
      </c>
      <c r="E181" s="10">
        <v>344</v>
      </c>
      <c r="F181" s="10">
        <v>10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1818</v>
      </c>
      <c r="D182" s="10">
        <v>81</v>
      </c>
      <c r="E182" s="10">
        <v>1694</v>
      </c>
      <c r="F182" s="10">
        <v>43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358</v>
      </c>
      <c r="D183" s="10">
        <v>20</v>
      </c>
      <c r="E183" s="10">
        <v>326</v>
      </c>
      <c r="F183" s="10">
        <v>12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348</v>
      </c>
      <c r="D184" s="10">
        <v>19</v>
      </c>
      <c r="E184" s="10">
        <v>321</v>
      </c>
      <c r="F184" s="10">
        <v>8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379</v>
      </c>
      <c r="D185" s="10">
        <v>15</v>
      </c>
      <c r="E185" s="10">
        <v>357</v>
      </c>
      <c r="F185" s="10">
        <v>7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344</v>
      </c>
      <c r="D186" s="10">
        <v>15</v>
      </c>
      <c r="E186" s="10">
        <v>323</v>
      </c>
      <c r="F186" s="10">
        <v>6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389</v>
      </c>
      <c r="D187" s="10">
        <v>12</v>
      </c>
      <c r="E187" s="10">
        <v>367</v>
      </c>
      <c r="F187" s="10">
        <v>10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1750</v>
      </c>
      <c r="D188" s="10">
        <v>49</v>
      </c>
      <c r="E188" s="10">
        <v>1653</v>
      </c>
      <c r="F188" s="10">
        <v>48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354</v>
      </c>
      <c r="D189" s="10">
        <v>10</v>
      </c>
      <c r="E189" s="10">
        <v>332</v>
      </c>
      <c r="F189" s="10">
        <v>12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362</v>
      </c>
      <c r="D190" s="10">
        <v>14</v>
      </c>
      <c r="E190" s="10">
        <v>342</v>
      </c>
      <c r="F190" s="10">
        <v>6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357</v>
      </c>
      <c r="D191" s="10">
        <v>9</v>
      </c>
      <c r="E191" s="10">
        <v>337</v>
      </c>
      <c r="F191" s="10">
        <v>11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323</v>
      </c>
      <c r="D192" s="10">
        <v>8</v>
      </c>
      <c r="E192" s="10">
        <v>308</v>
      </c>
      <c r="F192" s="10">
        <v>7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354</v>
      </c>
      <c r="D193" s="10">
        <v>8</v>
      </c>
      <c r="E193" s="10">
        <v>334</v>
      </c>
      <c r="F193" s="10">
        <v>12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1663</v>
      </c>
      <c r="D194" s="10">
        <v>41</v>
      </c>
      <c r="E194" s="10">
        <v>1574</v>
      </c>
      <c r="F194" s="10">
        <v>48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366</v>
      </c>
      <c r="D195" s="10">
        <v>6</v>
      </c>
      <c r="E195" s="10">
        <v>351</v>
      </c>
      <c r="F195" s="10">
        <v>9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324</v>
      </c>
      <c r="D196" s="10">
        <v>6</v>
      </c>
      <c r="E196" s="10">
        <v>302</v>
      </c>
      <c r="F196" s="10">
        <v>16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321</v>
      </c>
      <c r="D197" s="10">
        <v>10</v>
      </c>
      <c r="E197" s="10">
        <v>299</v>
      </c>
      <c r="F197" s="10">
        <v>12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334</v>
      </c>
      <c r="D198" s="10">
        <v>8</v>
      </c>
      <c r="E198" s="10">
        <v>321</v>
      </c>
      <c r="F198" s="10">
        <v>5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318</v>
      </c>
      <c r="D199" s="10">
        <v>11</v>
      </c>
      <c r="E199" s="10">
        <v>301</v>
      </c>
      <c r="F199" s="10">
        <v>6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1317</v>
      </c>
      <c r="D200" s="10">
        <v>35</v>
      </c>
      <c r="E200" s="10">
        <v>1232</v>
      </c>
      <c r="F200" s="10">
        <v>50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289</v>
      </c>
      <c r="D201" s="10">
        <v>6</v>
      </c>
      <c r="E201" s="10">
        <v>272</v>
      </c>
      <c r="F201" s="10">
        <v>11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271</v>
      </c>
      <c r="D202" s="10">
        <v>4</v>
      </c>
      <c r="E202" s="10">
        <v>258</v>
      </c>
      <c r="F202" s="10">
        <v>9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253</v>
      </c>
      <c r="D203" s="10">
        <v>4</v>
      </c>
      <c r="E203" s="10">
        <v>239</v>
      </c>
      <c r="F203" s="10">
        <v>10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252</v>
      </c>
      <c r="D204" s="10">
        <v>9</v>
      </c>
      <c r="E204" s="10">
        <v>232</v>
      </c>
      <c r="F204" s="10">
        <v>11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252</v>
      </c>
      <c r="D205" s="10">
        <v>12</v>
      </c>
      <c r="E205" s="10">
        <v>231</v>
      </c>
      <c r="F205" s="10">
        <v>9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1026</v>
      </c>
      <c r="D206" s="10">
        <v>25</v>
      </c>
      <c r="E206" s="10">
        <v>956</v>
      </c>
      <c r="F206" s="10">
        <v>45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249</v>
      </c>
      <c r="D207" s="10">
        <v>8</v>
      </c>
      <c r="E207" s="10">
        <v>226</v>
      </c>
      <c r="F207" s="10">
        <v>15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236</v>
      </c>
      <c r="D208" s="10">
        <v>4</v>
      </c>
      <c r="E208" s="10">
        <v>222</v>
      </c>
      <c r="F208" s="10">
        <v>10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208</v>
      </c>
      <c r="D209" s="10">
        <v>5</v>
      </c>
      <c r="E209" s="10">
        <v>193</v>
      </c>
      <c r="F209" s="10">
        <v>10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174</v>
      </c>
      <c r="D210" s="10">
        <v>4</v>
      </c>
      <c r="E210" s="10">
        <v>165</v>
      </c>
      <c r="F210" s="10">
        <v>5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159</v>
      </c>
      <c r="D211" s="10">
        <v>4</v>
      </c>
      <c r="E211" s="10">
        <v>150</v>
      </c>
      <c r="F211" s="10">
        <v>5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806</v>
      </c>
      <c r="D212" s="10">
        <v>33</v>
      </c>
      <c r="E212" s="10">
        <v>738</v>
      </c>
      <c r="F212" s="10">
        <v>35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189</v>
      </c>
      <c r="D213" s="10">
        <v>7</v>
      </c>
      <c r="E213" s="10">
        <v>174</v>
      </c>
      <c r="F213" s="10">
        <v>8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169</v>
      </c>
      <c r="D214" s="10">
        <v>5</v>
      </c>
      <c r="E214" s="10">
        <v>158</v>
      </c>
      <c r="F214" s="10">
        <v>6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172</v>
      </c>
      <c r="D215" s="10">
        <v>7</v>
      </c>
      <c r="E215" s="10">
        <v>156</v>
      </c>
      <c r="F215" s="10">
        <v>9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148</v>
      </c>
      <c r="D216" s="10">
        <v>4</v>
      </c>
      <c r="E216" s="10">
        <v>140</v>
      </c>
      <c r="F216" s="10">
        <v>4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128</v>
      </c>
      <c r="D217" s="10">
        <v>10</v>
      </c>
      <c r="E217" s="10">
        <v>110</v>
      </c>
      <c r="F217" s="10">
        <v>8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468</v>
      </c>
      <c r="D218" s="10">
        <v>13</v>
      </c>
      <c r="E218" s="10">
        <v>428</v>
      </c>
      <c r="F218" s="10">
        <v>27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123</v>
      </c>
      <c r="D219" s="10">
        <v>5</v>
      </c>
      <c r="E219" s="10">
        <v>111</v>
      </c>
      <c r="F219" s="10">
        <v>7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107</v>
      </c>
      <c r="D220" s="10">
        <v>1</v>
      </c>
      <c r="E220" s="10">
        <v>96</v>
      </c>
      <c r="F220" s="10">
        <v>10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88</v>
      </c>
      <c r="D221" s="10">
        <v>4</v>
      </c>
      <c r="E221" s="10">
        <v>82</v>
      </c>
      <c r="F221" s="10">
        <v>2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68</v>
      </c>
      <c r="D222" s="10">
        <v>2</v>
      </c>
      <c r="E222" s="10">
        <v>63</v>
      </c>
      <c r="F222" s="10">
        <v>3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82</v>
      </c>
      <c r="D223" s="10">
        <v>1</v>
      </c>
      <c r="E223" s="10">
        <v>76</v>
      </c>
      <c r="F223" s="10">
        <v>5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299</v>
      </c>
      <c r="D224" s="10">
        <v>12</v>
      </c>
      <c r="E224" s="10">
        <v>268</v>
      </c>
      <c r="F224" s="10">
        <v>19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34179</v>
      </c>
      <c r="D225" s="3">
        <v>11505</v>
      </c>
      <c r="E225" s="3">
        <v>21372</v>
      </c>
      <c r="F225" s="3">
        <v>1302</v>
      </c>
    </row>
    <row r="226" spans="1:11" ht="12" customHeight="1">
      <c r="A226" s="33" t="s">
        <v>254</v>
      </c>
      <c r="B226" s="1" t="s">
        <v>8</v>
      </c>
      <c r="C226" s="10">
        <v>2189</v>
      </c>
      <c r="D226" s="10">
        <v>1389</v>
      </c>
      <c r="E226" s="10">
        <v>84</v>
      </c>
      <c r="F226" s="10">
        <v>716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406</v>
      </c>
      <c r="D227" s="10">
        <v>58</v>
      </c>
      <c r="E227" s="10">
        <v>23</v>
      </c>
      <c r="F227" s="10">
        <v>325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351</v>
      </c>
      <c r="D228" s="10">
        <v>138</v>
      </c>
      <c r="E228" s="10">
        <v>16</v>
      </c>
      <c r="F228" s="10">
        <v>197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451</v>
      </c>
      <c r="D229" s="10">
        <v>294</v>
      </c>
      <c r="E229" s="10">
        <v>22</v>
      </c>
      <c r="F229" s="10">
        <v>135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475</v>
      </c>
      <c r="D230" s="10">
        <v>418</v>
      </c>
      <c r="E230" s="10">
        <v>11</v>
      </c>
      <c r="F230" s="10">
        <v>46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506</v>
      </c>
      <c r="D231" s="10">
        <v>481</v>
      </c>
      <c r="E231" s="10">
        <v>12</v>
      </c>
      <c r="F231" s="10">
        <v>13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2783</v>
      </c>
      <c r="D232" s="10">
        <v>2717</v>
      </c>
      <c r="E232" s="10">
        <v>48</v>
      </c>
      <c r="F232" s="10">
        <v>18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519</v>
      </c>
      <c r="D233" s="10">
        <v>507</v>
      </c>
      <c r="E233" s="10">
        <v>8</v>
      </c>
      <c r="F233" s="10">
        <v>4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579</v>
      </c>
      <c r="D234" s="10">
        <v>562</v>
      </c>
      <c r="E234" s="10">
        <v>9</v>
      </c>
      <c r="F234" s="10">
        <v>8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581</v>
      </c>
      <c r="D235" s="10">
        <v>569</v>
      </c>
      <c r="E235" s="10">
        <v>11</v>
      </c>
      <c r="F235" s="10">
        <v>1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551</v>
      </c>
      <c r="D236" s="10">
        <v>536</v>
      </c>
      <c r="E236" s="10">
        <v>12</v>
      </c>
      <c r="F236" s="10">
        <v>3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553</v>
      </c>
      <c r="D237" s="10">
        <v>543</v>
      </c>
      <c r="E237" s="10">
        <v>8</v>
      </c>
      <c r="F237" s="10">
        <v>2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2812</v>
      </c>
      <c r="D238" s="10">
        <v>2712</v>
      </c>
      <c r="E238" s="10">
        <v>79</v>
      </c>
      <c r="F238" s="10">
        <v>21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545</v>
      </c>
      <c r="D239" s="10">
        <v>528</v>
      </c>
      <c r="E239" s="10">
        <v>11</v>
      </c>
      <c r="F239" s="10">
        <v>6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560</v>
      </c>
      <c r="D240" s="10">
        <v>545</v>
      </c>
      <c r="E240" s="10">
        <v>8</v>
      </c>
      <c r="F240" s="10">
        <v>7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566</v>
      </c>
      <c r="D241" s="10">
        <v>552</v>
      </c>
      <c r="E241" s="10">
        <v>10</v>
      </c>
      <c r="F241" s="10">
        <v>4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568</v>
      </c>
      <c r="D242" s="10">
        <v>540</v>
      </c>
      <c r="E242" s="10">
        <v>24</v>
      </c>
      <c r="F242" s="10">
        <v>4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573</v>
      </c>
      <c r="D243" s="10">
        <v>547</v>
      </c>
      <c r="E243" s="10">
        <v>26</v>
      </c>
      <c r="F243" s="10" t="s">
        <v>265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2921</v>
      </c>
      <c r="D244" s="10">
        <v>2251</v>
      </c>
      <c r="E244" s="10">
        <v>635</v>
      </c>
      <c r="F244" s="10">
        <v>35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536</v>
      </c>
      <c r="D245" s="10">
        <v>506</v>
      </c>
      <c r="E245" s="10">
        <v>27</v>
      </c>
      <c r="F245" s="10">
        <v>3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567</v>
      </c>
      <c r="D246" s="10">
        <v>523</v>
      </c>
      <c r="E246" s="10">
        <v>41</v>
      </c>
      <c r="F246" s="10">
        <v>3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636</v>
      </c>
      <c r="D247" s="10">
        <v>542</v>
      </c>
      <c r="E247" s="10">
        <v>88</v>
      </c>
      <c r="F247" s="10">
        <v>6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588</v>
      </c>
      <c r="D248" s="10">
        <v>390</v>
      </c>
      <c r="E248" s="10">
        <v>189</v>
      </c>
      <c r="F248" s="10">
        <v>9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594</v>
      </c>
      <c r="D249" s="10">
        <v>290</v>
      </c>
      <c r="E249" s="10">
        <v>290</v>
      </c>
      <c r="F249" s="10">
        <v>14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2608</v>
      </c>
      <c r="D250" s="10">
        <v>904</v>
      </c>
      <c r="E250" s="10">
        <v>1662</v>
      </c>
      <c r="F250" s="10">
        <v>42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550</v>
      </c>
      <c r="D251" s="10">
        <v>243</v>
      </c>
      <c r="E251" s="10">
        <v>301</v>
      </c>
      <c r="F251" s="10">
        <v>6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523</v>
      </c>
      <c r="D252" s="10">
        <v>221</v>
      </c>
      <c r="E252" s="10">
        <v>293</v>
      </c>
      <c r="F252" s="10">
        <v>9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538</v>
      </c>
      <c r="D253" s="10">
        <v>164</v>
      </c>
      <c r="E253" s="10">
        <v>363</v>
      </c>
      <c r="F253" s="10">
        <v>11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511</v>
      </c>
      <c r="D254" s="10">
        <v>158</v>
      </c>
      <c r="E254" s="10">
        <v>347</v>
      </c>
      <c r="F254" s="10">
        <v>6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486</v>
      </c>
      <c r="D255" s="10">
        <v>118</v>
      </c>
      <c r="E255" s="10">
        <v>358</v>
      </c>
      <c r="F255" s="10">
        <v>10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2458</v>
      </c>
      <c r="D256" s="10">
        <v>439</v>
      </c>
      <c r="E256" s="10">
        <v>1993</v>
      </c>
      <c r="F256" s="10">
        <v>26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538</v>
      </c>
      <c r="D257" s="10">
        <v>121</v>
      </c>
      <c r="E257" s="10">
        <v>411</v>
      </c>
      <c r="F257" s="10">
        <v>6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486</v>
      </c>
      <c r="D258" s="10">
        <v>94</v>
      </c>
      <c r="E258" s="10">
        <v>386</v>
      </c>
      <c r="F258" s="10">
        <v>6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482</v>
      </c>
      <c r="D259" s="10">
        <v>79</v>
      </c>
      <c r="E259" s="10">
        <v>399</v>
      </c>
      <c r="F259" s="10">
        <v>4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461</v>
      </c>
      <c r="D260" s="10">
        <v>85</v>
      </c>
      <c r="E260" s="10">
        <v>371</v>
      </c>
      <c r="F260" s="10">
        <v>5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491</v>
      </c>
      <c r="D261" s="10">
        <v>60</v>
      </c>
      <c r="E261" s="10">
        <v>426</v>
      </c>
      <c r="F261" s="10">
        <v>5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2435</v>
      </c>
      <c r="D262" s="10">
        <v>300</v>
      </c>
      <c r="E262" s="10">
        <v>2106</v>
      </c>
      <c r="F262" s="10">
        <v>29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515</v>
      </c>
      <c r="D263" s="10">
        <v>73</v>
      </c>
      <c r="E263" s="10">
        <v>439</v>
      </c>
      <c r="F263" s="10">
        <v>3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510</v>
      </c>
      <c r="D264" s="10">
        <v>73</v>
      </c>
      <c r="E264" s="10">
        <v>430</v>
      </c>
      <c r="F264" s="10">
        <v>7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493</v>
      </c>
      <c r="D265" s="10">
        <v>74</v>
      </c>
      <c r="E265" s="10">
        <v>414</v>
      </c>
      <c r="F265" s="10">
        <v>5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484</v>
      </c>
      <c r="D266" s="10">
        <v>43</v>
      </c>
      <c r="E266" s="10">
        <v>434</v>
      </c>
      <c r="F266" s="10">
        <v>7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433</v>
      </c>
      <c r="D267" s="10">
        <v>37</v>
      </c>
      <c r="E267" s="10">
        <v>389</v>
      </c>
      <c r="F267" s="10">
        <v>7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2492</v>
      </c>
      <c r="D268" s="10">
        <v>232</v>
      </c>
      <c r="E268" s="10">
        <v>2218</v>
      </c>
      <c r="F268" s="10">
        <v>42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491</v>
      </c>
      <c r="D269" s="10">
        <v>58</v>
      </c>
      <c r="E269" s="10">
        <v>420</v>
      </c>
      <c r="F269" s="10">
        <v>13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500</v>
      </c>
      <c r="D270" s="10">
        <v>31</v>
      </c>
      <c r="E270" s="10">
        <v>457</v>
      </c>
      <c r="F270" s="10">
        <v>12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494</v>
      </c>
      <c r="D271" s="10">
        <v>52</v>
      </c>
      <c r="E271" s="10">
        <v>438</v>
      </c>
      <c r="F271" s="10">
        <v>4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490</v>
      </c>
      <c r="D272" s="10">
        <v>43</v>
      </c>
      <c r="E272" s="10">
        <v>441</v>
      </c>
      <c r="F272" s="10">
        <v>6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517</v>
      </c>
      <c r="D273" s="10">
        <v>48</v>
      </c>
      <c r="E273" s="10">
        <v>462</v>
      </c>
      <c r="F273" s="10">
        <v>7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2444</v>
      </c>
      <c r="D274" s="10">
        <v>164</v>
      </c>
      <c r="E274" s="10">
        <v>2247</v>
      </c>
      <c r="F274" s="10">
        <v>33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490</v>
      </c>
      <c r="D275" s="10">
        <v>34</v>
      </c>
      <c r="E275" s="10">
        <v>449</v>
      </c>
      <c r="F275" s="10">
        <v>7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492</v>
      </c>
      <c r="D276" s="10">
        <v>32</v>
      </c>
      <c r="E276" s="10">
        <v>451</v>
      </c>
      <c r="F276" s="10">
        <v>9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525</v>
      </c>
      <c r="D277" s="10">
        <v>36</v>
      </c>
      <c r="E277" s="10">
        <v>481</v>
      </c>
      <c r="F277" s="10">
        <v>8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466</v>
      </c>
      <c r="D278" s="10">
        <v>28</v>
      </c>
      <c r="E278" s="10">
        <v>433</v>
      </c>
      <c r="F278" s="10">
        <v>5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471</v>
      </c>
      <c r="D279" s="10">
        <v>34</v>
      </c>
      <c r="E279" s="10">
        <v>433</v>
      </c>
      <c r="F279" s="10">
        <v>4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2095</v>
      </c>
      <c r="D280" s="10">
        <v>122</v>
      </c>
      <c r="E280" s="10">
        <v>1933</v>
      </c>
      <c r="F280" s="10">
        <v>40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472</v>
      </c>
      <c r="D281" s="10">
        <v>28</v>
      </c>
      <c r="E281" s="10">
        <v>434</v>
      </c>
      <c r="F281" s="10">
        <v>10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420</v>
      </c>
      <c r="D282" s="10">
        <v>32</v>
      </c>
      <c r="E282" s="10">
        <v>379</v>
      </c>
      <c r="F282" s="10">
        <v>9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414</v>
      </c>
      <c r="D283" s="10">
        <v>26</v>
      </c>
      <c r="E283" s="10">
        <v>376</v>
      </c>
      <c r="F283" s="10">
        <v>12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410</v>
      </c>
      <c r="D284" s="10">
        <v>20</v>
      </c>
      <c r="E284" s="10">
        <v>385</v>
      </c>
      <c r="F284" s="10">
        <v>5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379</v>
      </c>
      <c r="D285" s="10">
        <v>16</v>
      </c>
      <c r="E285" s="10">
        <v>359</v>
      </c>
      <c r="F285" s="10">
        <v>4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1860</v>
      </c>
      <c r="D286" s="10">
        <v>76</v>
      </c>
      <c r="E286" s="10">
        <v>1745</v>
      </c>
      <c r="F286" s="10">
        <v>39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376</v>
      </c>
      <c r="D287" s="10">
        <v>16</v>
      </c>
      <c r="E287" s="10">
        <v>353</v>
      </c>
      <c r="F287" s="10">
        <v>7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379</v>
      </c>
      <c r="D288" s="10">
        <v>13</v>
      </c>
      <c r="E288" s="10">
        <v>360</v>
      </c>
      <c r="F288" s="10">
        <v>6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372</v>
      </c>
      <c r="D289" s="10">
        <v>16</v>
      </c>
      <c r="E289" s="10">
        <v>348</v>
      </c>
      <c r="F289" s="10">
        <v>8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379</v>
      </c>
      <c r="D290" s="10">
        <v>19</v>
      </c>
      <c r="E290" s="10">
        <v>355</v>
      </c>
      <c r="F290" s="10">
        <v>5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354</v>
      </c>
      <c r="D291" s="10">
        <v>12</v>
      </c>
      <c r="E291" s="10">
        <v>329</v>
      </c>
      <c r="F291" s="10">
        <v>13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1619</v>
      </c>
      <c r="D292" s="10">
        <v>55</v>
      </c>
      <c r="E292" s="10">
        <v>1518</v>
      </c>
      <c r="F292" s="10">
        <v>46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342</v>
      </c>
      <c r="D293" s="10">
        <v>10</v>
      </c>
      <c r="E293" s="10">
        <v>323</v>
      </c>
      <c r="F293" s="10">
        <v>9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363</v>
      </c>
      <c r="D294" s="10">
        <v>19</v>
      </c>
      <c r="E294" s="10">
        <v>333</v>
      </c>
      <c r="F294" s="10">
        <v>11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273</v>
      </c>
      <c r="D295" s="10">
        <v>8</v>
      </c>
      <c r="E295" s="10">
        <v>261</v>
      </c>
      <c r="F295" s="10">
        <v>4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347</v>
      </c>
      <c r="D296" s="10">
        <v>11</v>
      </c>
      <c r="E296" s="10">
        <v>325</v>
      </c>
      <c r="F296" s="10">
        <v>11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294</v>
      </c>
      <c r="D297" s="10">
        <v>7</v>
      </c>
      <c r="E297" s="10">
        <v>276</v>
      </c>
      <c r="F297" s="10">
        <v>11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1546</v>
      </c>
      <c r="D298" s="10">
        <v>49</v>
      </c>
      <c r="E298" s="10">
        <v>1450</v>
      </c>
      <c r="F298" s="10">
        <v>47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308</v>
      </c>
      <c r="D299" s="10">
        <v>14</v>
      </c>
      <c r="E299" s="10">
        <v>287</v>
      </c>
      <c r="F299" s="10">
        <v>7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331</v>
      </c>
      <c r="D300" s="10">
        <v>12</v>
      </c>
      <c r="E300" s="10">
        <v>309</v>
      </c>
      <c r="F300" s="10">
        <v>10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321</v>
      </c>
      <c r="D301" s="10">
        <v>9</v>
      </c>
      <c r="E301" s="10">
        <v>303</v>
      </c>
      <c r="F301" s="10">
        <v>9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319</v>
      </c>
      <c r="D302" s="10">
        <v>6</v>
      </c>
      <c r="E302" s="10">
        <v>306</v>
      </c>
      <c r="F302" s="10">
        <v>7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267</v>
      </c>
      <c r="D303" s="10">
        <v>8</v>
      </c>
      <c r="E303" s="10">
        <v>245</v>
      </c>
      <c r="F303" s="10">
        <v>14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1378</v>
      </c>
      <c r="D304" s="10">
        <v>26</v>
      </c>
      <c r="E304" s="10">
        <v>1308</v>
      </c>
      <c r="F304" s="10">
        <v>44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301</v>
      </c>
      <c r="D305" s="10">
        <v>4</v>
      </c>
      <c r="E305" s="10">
        <v>289</v>
      </c>
      <c r="F305" s="10">
        <v>8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287</v>
      </c>
      <c r="D306" s="10">
        <v>5</v>
      </c>
      <c r="E306" s="10">
        <v>274</v>
      </c>
      <c r="F306" s="10">
        <v>8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253</v>
      </c>
      <c r="D307" s="10">
        <v>4</v>
      </c>
      <c r="E307" s="10">
        <v>243</v>
      </c>
      <c r="F307" s="10">
        <v>6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266</v>
      </c>
      <c r="D308" s="10">
        <v>5</v>
      </c>
      <c r="E308" s="10">
        <v>253</v>
      </c>
      <c r="F308" s="10">
        <v>8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271</v>
      </c>
      <c r="D309" s="10">
        <v>8</v>
      </c>
      <c r="E309" s="10">
        <v>249</v>
      </c>
      <c r="F309" s="10">
        <v>14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1052</v>
      </c>
      <c r="D310" s="10">
        <v>28</v>
      </c>
      <c r="E310" s="10">
        <v>969</v>
      </c>
      <c r="F310" s="10">
        <v>55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242</v>
      </c>
      <c r="D311" s="10">
        <v>9</v>
      </c>
      <c r="E311" s="10">
        <v>221</v>
      </c>
      <c r="F311" s="10">
        <v>12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214</v>
      </c>
      <c r="D312" s="10">
        <v>5</v>
      </c>
      <c r="E312" s="10">
        <v>197</v>
      </c>
      <c r="F312" s="10">
        <v>12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211</v>
      </c>
      <c r="D313" s="10">
        <v>7</v>
      </c>
      <c r="E313" s="10">
        <v>190</v>
      </c>
      <c r="F313" s="10">
        <v>14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190</v>
      </c>
      <c r="D314" s="10">
        <v>2</v>
      </c>
      <c r="E314" s="10">
        <v>177</v>
      </c>
      <c r="F314" s="10">
        <v>11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195</v>
      </c>
      <c r="D315" s="10">
        <v>5</v>
      </c>
      <c r="E315" s="10">
        <v>184</v>
      </c>
      <c r="F315" s="10">
        <v>6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731</v>
      </c>
      <c r="D316" s="10">
        <v>22</v>
      </c>
      <c r="E316" s="10">
        <v>672</v>
      </c>
      <c r="F316" s="10">
        <v>37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171</v>
      </c>
      <c r="D317" s="10">
        <v>3</v>
      </c>
      <c r="E317" s="10">
        <v>156</v>
      </c>
      <c r="F317" s="10">
        <v>12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163</v>
      </c>
      <c r="D318" s="10">
        <v>7</v>
      </c>
      <c r="E318" s="10">
        <v>149</v>
      </c>
      <c r="F318" s="10">
        <v>7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164</v>
      </c>
      <c r="D319" s="10">
        <v>6</v>
      </c>
      <c r="E319" s="10">
        <v>155</v>
      </c>
      <c r="F319" s="10">
        <v>3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125</v>
      </c>
      <c r="D320" s="10">
        <v>2</v>
      </c>
      <c r="E320" s="10">
        <v>115</v>
      </c>
      <c r="F320" s="10">
        <v>8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108</v>
      </c>
      <c r="D321" s="10">
        <v>4</v>
      </c>
      <c r="E321" s="10">
        <v>97</v>
      </c>
      <c r="F321" s="10">
        <v>7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436</v>
      </c>
      <c r="D322" s="10">
        <v>11</v>
      </c>
      <c r="E322" s="10">
        <v>410</v>
      </c>
      <c r="F322" s="10">
        <v>15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91</v>
      </c>
      <c r="D323" s="10">
        <v>6</v>
      </c>
      <c r="E323" s="10">
        <v>82</v>
      </c>
      <c r="F323" s="10">
        <v>3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87</v>
      </c>
      <c r="D324" s="10">
        <v>1</v>
      </c>
      <c r="E324" s="10">
        <v>82</v>
      </c>
      <c r="F324" s="10">
        <v>4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96</v>
      </c>
      <c r="D325" s="10">
        <v>1</v>
      </c>
      <c r="E325" s="10">
        <v>93</v>
      </c>
      <c r="F325" s="10">
        <v>2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89</v>
      </c>
      <c r="D326" s="10">
        <v>2</v>
      </c>
      <c r="E326" s="10">
        <v>83</v>
      </c>
      <c r="F326" s="10">
        <v>4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73</v>
      </c>
      <c r="D327" s="10">
        <v>1</v>
      </c>
      <c r="E327" s="10">
        <v>70</v>
      </c>
      <c r="F327" s="10">
        <v>2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201</v>
      </c>
      <c r="D328" s="10">
        <v>3</v>
      </c>
      <c r="E328" s="10">
        <v>189</v>
      </c>
      <c r="F328" s="10">
        <v>9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52</v>
      </c>
      <c r="D329" s="10" t="s">
        <v>265</v>
      </c>
      <c r="E329" s="10">
        <v>50</v>
      </c>
      <c r="F329" s="10">
        <v>2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46</v>
      </c>
      <c r="D330" s="10">
        <v>3</v>
      </c>
      <c r="E330" s="10">
        <v>41</v>
      </c>
      <c r="F330" s="10">
        <v>2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38</v>
      </c>
      <c r="D331" s="10" t="s">
        <v>265</v>
      </c>
      <c r="E331" s="10">
        <v>37</v>
      </c>
      <c r="F331" s="10">
        <v>1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36</v>
      </c>
      <c r="D332" s="10" t="s">
        <v>265</v>
      </c>
      <c r="E332" s="10">
        <v>35</v>
      </c>
      <c r="F332" s="10">
        <v>1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29</v>
      </c>
      <c r="D333" s="10" t="s">
        <v>265</v>
      </c>
      <c r="E333" s="10">
        <v>26</v>
      </c>
      <c r="F333" s="10">
        <v>3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119</v>
      </c>
      <c r="D334" s="5">
        <v>5</v>
      </c>
      <c r="E334" s="5">
        <v>106</v>
      </c>
      <c r="F334" s="5">
        <v>8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6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5.66406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201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581484</v>
      </c>
      <c r="D5" s="3">
        <v>204549</v>
      </c>
      <c r="E5" s="3">
        <v>343913</v>
      </c>
      <c r="F5" s="3">
        <v>33022</v>
      </c>
    </row>
    <row r="6" spans="1:32" ht="12" customHeight="1">
      <c r="A6" s="33" t="s">
        <v>254</v>
      </c>
      <c r="B6" s="1" t="s">
        <v>8</v>
      </c>
      <c r="C6" s="10">
        <v>38450</v>
      </c>
      <c r="D6" s="10">
        <v>16006</v>
      </c>
      <c r="E6" s="10">
        <v>1465</v>
      </c>
      <c r="F6" s="10">
        <v>20979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6218</v>
      </c>
      <c r="D7" s="10">
        <v>446</v>
      </c>
      <c r="E7" s="10">
        <v>352</v>
      </c>
      <c r="F7" s="10">
        <v>5420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6807</v>
      </c>
      <c r="D8" s="10">
        <v>510</v>
      </c>
      <c r="E8" s="10">
        <v>318</v>
      </c>
      <c r="F8" s="10">
        <v>5979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7877</v>
      </c>
      <c r="D9" s="10">
        <v>1477</v>
      </c>
      <c r="E9" s="10">
        <v>359</v>
      </c>
      <c r="F9" s="10">
        <v>6041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8562</v>
      </c>
      <c r="D10" s="10">
        <v>5380</v>
      </c>
      <c r="E10" s="10">
        <v>271</v>
      </c>
      <c r="F10" s="10">
        <v>2911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8986</v>
      </c>
      <c r="D11" s="10">
        <v>8193</v>
      </c>
      <c r="E11" s="10">
        <v>165</v>
      </c>
      <c r="F11" s="10">
        <v>628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50501</v>
      </c>
      <c r="D12" s="10">
        <v>49339</v>
      </c>
      <c r="E12" s="10">
        <v>779</v>
      </c>
      <c r="F12" s="10">
        <v>383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9557</v>
      </c>
      <c r="D13" s="10">
        <v>9264</v>
      </c>
      <c r="E13" s="10">
        <v>131</v>
      </c>
      <c r="F13" s="10">
        <v>162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9830</v>
      </c>
      <c r="D14" s="10">
        <v>9647</v>
      </c>
      <c r="E14" s="10">
        <v>118</v>
      </c>
      <c r="F14" s="10">
        <v>65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10472</v>
      </c>
      <c r="D15" s="10">
        <v>10229</v>
      </c>
      <c r="E15" s="10">
        <v>175</v>
      </c>
      <c r="F15" s="10">
        <v>68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10332</v>
      </c>
      <c r="D16" s="10">
        <v>10117</v>
      </c>
      <c r="E16" s="10">
        <v>164</v>
      </c>
      <c r="F16" s="10">
        <v>51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10310</v>
      </c>
      <c r="D17" s="10">
        <v>10082</v>
      </c>
      <c r="E17" s="10">
        <v>191</v>
      </c>
      <c r="F17" s="10">
        <v>37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51009</v>
      </c>
      <c r="D18" s="10">
        <v>49547</v>
      </c>
      <c r="E18" s="10">
        <v>1269</v>
      </c>
      <c r="F18" s="10">
        <v>193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9957</v>
      </c>
      <c r="D19" s="10">
        <v>9764</v>
      </c>
      <c r="E19" s="10">
        <v>162</v>
      </c>
      <c r="F19" s="10">
        <v>31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10247</v>
      </c>
      <c r="D20" s="10">
        <v>10062</v>
      </c>
      <c r="E20" s="10">
        <v>142</v>
      </c>
      <c r="F20" s="10">
        <v>43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10393</v>
      </c>
      <c r="D21" s="10">
        <v>10087</v>
      </c>
      <c r="E21" s="10">
        <v>262</v>
      </c>
      <c r="F21" s="10">
        <v>44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10308</v>
      </c>
      <c r="D22" s="10">
        <v>9959</v>
      </c>
      <c r="E22" s="10">
        <v>316</v>
      </c>
      <c r="F22" s="10">
        <v>33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10104</v>
      </c>
      <c r="D23" s="10">
        <v>9675</v>
      </c>
      <c r="E23" s="10">
        <v>387</v>
      </c>
      <c r="F23" s="10">
        <v>42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48596</v>
      </c>
      <c r="D24" s="10">
        <v>37841</v>
      </c>
      <c r="E24" s="10">
        <v>10524</v>
      </c>
      <c r="F24" s="10">
        <v>231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9845</v>
      </c>
      <c r="D25" s="10">
        <v>9296</v>
      </c>
      <c r="E25" s="10">
        <v>522</v>
      </c>
      <c r="F25" s="10">
        <v>27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9727</v>
      </c>
      <c r="D26" s="10">
        <v>9056</v>
      </c>
      <c r="E26" s="10">
        <v>633</v>
      </c>
      <c r="F26" s="10">
        <v>38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10007</v>
      </c>
      <c r="D27" s="10">
        <v>8669</v>
      </c>
      <c r="E27" s="10">
        <v>1297</v>
      </c>
      <c r="F27" s="10">
        <v>41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9727</v>
      </c>
      <c r="D28" s="10">
        <v>6076</v>
      </c>
      <c r="E28" s="10">
        <v>3581</v>
      </c>
      <c r="F28" s="10">
        <v>70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9290</v>
      </c>
      <c r="D29" s="10">
        <v>4744</v>
      </c>
      <c r="E29" s="10">
        <v>4491</v>
      </c>
      <c r="F29" s="10">
        <v>55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45564</v>
      </c>
      <c r="D30" s="10">
        <v>15993</v>
      </c>
      <c r="E30" s="10">
        <v>29069</v>
      </c>
      <c r="F30" s="10">
        <v>502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8730</v>
      </c>
      <c r="D31" s="10">
        <v>3814</v>
      </c>
      <c r="E31" s="10">
        <v>4846</v>
      </c>
      <c r="F31" s="10">
        <v>70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9092</v>
      </c>
      <c r="D32" s="10">
        <v>3565</v>
      </c>
      <c r="E32" s="10">
        <v>5417</v>
      </c>
      <c r="F32" s="10">
        <v>110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9450</v>
      </c>
      <c r="D33" s="10">
        <v>3201</v>
      </c>
      <c r="E33" s="10">
        <v>6160</v>
      </c>
      <c r="F33" s="10">
        <v>89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9214</v>
      </c>
      <c r="D34" s="10">
        <v>2883</v>
      </c>
      <c r="E34" s="10">
        <v>6224</v>
      </c>
      <c r="F34" s="10">
        <v>107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9078</v>
      </c>
      <c r="D35" s="10">
        <v>2530</v>
      </c>
      <c r="E35" s="10">
        <v>6422</v>
      </c>
      <c r="F35" s="10">
        <v>126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46119</v>
      </c>
      <c r="D36" s="10">
        <v>9827</v>
      </c>
      <c r="E36" s="10">
        <v>35696</v>
      </c>
      <c r="F36" s="10">
        <v>596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9542</v>
      </c>
      <c r="D37" s="10">
        <v>2485</v>
      </c>
      <c r="E37" s="10">
        <v>6964</v>
      </c>
      <c r="F37" s="10">
        <v>93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9315</v>
      </c>
      <c r="D38" s="10">
        <v>2073</v>
      </c>
      <c r="E38" s="10">
        <v>7128</v>
      </c>
      <c r="F38" s="10">
        <v>114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9362</v>
      </c>
      <c r="D39" s="10">
        <v>1926</v>
      </c>
      <c r="E39" s="10">
        <v>7305</v>
      </c>
      <c r="F39" s="10">
        <v>131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8907</v>
      </c>
      <c r="D40" s="10">
        <v>1665</v>
      </c>
      <c r="E40" s="10">
        <v>7109</v>
      </c>
      <c r="F40" s="10">
        <v>133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8993</v>
      </c>
      <c r="D41" s="10">
        <v>1678</v>
      </c>
      <c r="E41" s="10">
        <v>7190</v>
      </c>
      <c r="F41" s="10">
        <v>125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45025</v>
      </c>
      <c r="D42" s="10">
        <v>7057</v>
      </c>
      <c r="E42" s="10">
        <v>37259</v>
      </c>
      <c r="F42" s="10">
        <v>709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9447</v>
      </c>
      <c r="D43" s="10">
        <v>1577</v>
      </c>
      <c r="E43" s="10">
        <v>7722</v>
      </c>
      <c r="F43" s="10">
        <v>148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9368</v>
      </c>
      <c r="D44" s="10">
        <v>1528</v>
      </c>
      <c r="E44" s="10">
        <v>7723</v>
      </c>
      <c r="F44" s="10">
        <v>117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8874</v>
      </c>
      <c r="D45" s="10">
        <v>1395</v>
      </c>
      <c r="E45" s="10">
        <v>7328</v>
      </c>
      <c r="F45" s="10">
        <v>151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8836</v>
      </c>
      <c r="D46" s="10">
        <v>1350</v>
      </c>
      <c r="E46" s="10">
        <v>7341</v>
      </c>
      <c r="F46" s="10">
        <v>145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8500</v>
      </c>
      <c r="D47" s="10">
        <v>1207</v>
      </c>
      <c r="E47" s="10">
        <v>7145</v>
      </c>
      <c r="F47" s="10">
        <v>148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41041</v>
      </c>
      <c r="D48" s="10">
        <v>5117</v>
      </c>
      <c r="E48" s="10">
        <v>35206</v>
      </c>
      <c r="F48" s="10">
        <v>718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8592</v>
      </c>
      <c r="D49" s="10">
        <v>1176</v>
      </c>
      <c r="E49" s="10">
        <v>7286</v>
      </c>
      <c r="F49" s="10">
        <v>130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8288</v>
      </c>
      <c r="D50" s="10">
        <v>1087</v>
      </c>
      <c r="E50" s="10">
        <v>7039</v>
      </c>
      <c r="F50" s="10">
        <v>162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7834</v>
      </c>
      <c r="D51" s="10">
        <v>995</v>
      </c>
      <c r="E51" s="10">
        <v>6700</v>
      </c>
      <c r="F51" s="10">
        <v>139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7929</v>
      </c>
      <c r="D52" s="10">
        <v>929</v>
      </c>
      <c r="E52" s="10">
        <v>6863</v>
      </c>
      <c r="F52" s="10">
        <v>137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8398</v>
      </c>
      <c r="D53" s="10">
        <v>930</v>
      </c>
      <c r="E53" s="10">
        <v>7318</v>
      </c>
      <c r="F53" s="10">
        <v>150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41510</v>
      </c>
      <c r="D54" s="10">
        <v>4303</v>
      </c>
      <c r="E54" s="10">
        <v>36257</v>
      </c>
      <c r="F54" s="10">
        <v>950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8614</v>
      </c>
      <c r="D55" s="10">
        <v>965</v>
      </c>
      <c r="E55" s="10">
        <v>7465</v>
      </c>
      <c r="F55" s="10">
        <v>184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8027</v>
      </c>
      <c r="D56" s="10">
        <v>854</v>
      </c>
      <c r="E56" s="10">
        <v>7016</v>
      </c>
      <c r="F56" s="10">
        <v>157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8375</v>
      </c>
      <c r="D57" s="10">
        <v>853</v>
      </c>
      <c r="E57" s="10">
        <v>7329</v>
      </c>
      <c r="F57" s="10">
        <v>193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8407</v>
      </c>
      <c r="D58" s="10">
        <v>817</v>
      </c>
      <c r="E58" s="10">
        <v>7383</v>
      </c>
      <c r="F58" s="10">
        <v>207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8087</v>
      </c>
      <c r="D59" s="10">
        <v>814</v>
      </c>
      <c r="E59" s="10">
        <v>7064</v>
      </c>
      <c r="F59" s="10">
        <v>209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35308</v>
      </c>
      <c r="D60" s="10">
        <v>2841</v>
      </c>
      <c r="E60" s="10">
        <v>31577</v>
      </c>
      <c r="F60" s="10">
        <v>890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7858</v>
      </c>
      <c r="D61" s="10">
        <v>715</v>
      </c>
      <c r="E61" s="10">
        <v>6979</v>
      </c>
      <c r="F61" s="10">
        <v>164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7268</v>
      </c>
      <c r="D62" s="10">
        <v>600</v>
      </c>
      <c r="E62" s="10">
        <v>6484</v>
      </c>
      <c r="F62" s="10">
        <v>184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6956</v>
      </c>
      <c r="D63" s="10">
        <v>546</v>
      </c>
      <c r="E63" s="10">
        <v>6246</v>
      </c>
      <c r="F63" s="10">
        <v>164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6426</v>
      </c>
      <c r="D64" s="10">
        <v>486</v>
      </c>
      <c r="E64" s="10">
        <v>5763</v>
      </c>
      <c r="F64" s="10">
        <v>177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6800</v>
      </c>
      <c r="D65" s="10">
        <v>494</v>
      </c>
      <c r="E65" s="10">
        <v>6105</v>
      </c>
      <c r="F65" s="10">
        <v>201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30772</v>
      </c>
      <c r="D66" s="10">
        <v>2045</v>
      </c>
      <c r="E66" s="10">
        <v>27804</v>
      </c>
      <c r="F66" s="10">
        <v>923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6949</v>
      </c>
      <c r="D67" s="10">
        <v>535</v>
      </c>
      <c r="E67" s="10">
        <v>6221</v>
      </c>
      <c r="F67" s="10">
        <v>193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6441</v>
      </c>
      <c r="D68" s="10">
        <v>417</v>
      </c>
      <c r="E68" s="10">
        <v>5848</v>
      </c>
      <c r="F68" s="10">
        <v>176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6170</v>
      </c>
      <c r="D69" s="10">
        <v>430</v>
      </c>
      <c r="E69" s="10">
        <v>5542</v>
      </c>
      <c r="F69" s="10">
        <v>198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5597</v>
      </c>
      <c r="D70" s="10">
        <v>318</v>
      </c>
      <c r="E70" s="10">
        <v>5110</v>
      </c>
      <c r="F70" s="10">
        <v>169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5615</v>
      </c>
      <c r="D71" s="10">
        <v>345</v>
      </c>
      <c r="E71" s="10">
        <v>5083</v>
      </c>
      <c r="F71" s="10">
        <v>187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25860</v>
      </c>
      <c r="D72" s="10">
        <v>1327</v>
      </c>
      <c r="E72" s="10">
        <v>23594</v>
      </c>
      <c r="F72" s="10">
        <v>939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5177</v>
      </c>
      <c r="D73" s="10">
        <v>309</v>
      </c>
      <c r="E73" s="10">
        <v>4682</v>
      </c>
      <c r="F73" s="10">
        <v>186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5237</v>
      </c>
      <c r="D74" s="10">
        <v>274</v>
      </c>
      <c r="E74" s="10">
        <v>4780</v>
      </c>
      <c r="F74" s="10">
        <v>183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5177</v>
      </c>
      <c r="D75" s="10">
        <v>244</v>
      </c>
      <c r="E75" s="10">
        <v>4724</v>
      </c>
      <c r="F75" s="10">
        <v>209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5086</v>
      </c>
      <c r="D76" s="10">
        <v>252</v>
      </c>
      <c r="E76" s="10">
        <v>4667</v>
      </c>
      <c r="F76" s="10">
        <v>167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5183</v>
      </c>
      <c r="D77" s="10">
        <v>248</v>
      </c>
      <c r="E77" s="10">
        <v>4741</v>
      </c>
      <c r="F77" s="10">
        <v>194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23510</v>
      </c>
      <c r="D78" s="10">
        <v>1000</v>
      </c>
      <c r="E78" s="10">
        <v>21403</v>
      </c>
      <c r="F78" s="10">
        <v>1107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5079</v>
      </c>
      <c r="D79" s="10">
        <v>243</v>
      </c>
      <c r="E79" s="10">
        <v>4610</v>
      </c>
      <c r="F79" s="10">
        <v>226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4675</v>
      </c>
      <c r="D80" s="10">
        <v>198</v>
      </c>
      <c r="E80" s="10">
        <v>4271</v>
      </c>
      <c r="F80" s="10">
        <v>206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4837</v>
      </c>
      <c r="D81" s="10">
        <v>200</v>
      </c>
      <c r="E81" s="10">
        <v>4421</v>
      </c>
      <c r="F81" s="10">
        <v>216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4471</v>
      </c>
      <c r="D82" s="10">
        <v>179</v>
      </c>
      <c r="E82" s="10">
        <v>4078</v>
      </c>
      <c r="F82" s="10">
        <v>214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4448</v>
      </c>
      <c r="D83" s="10">
        <v>180</v>
      </c>
      <c r="E83" s="10">
        <v>4023</v>
      </c>
      <c r="F83" s="10">
        <v>245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20230</v>
      </c>
      <c r="D84" s="10">
        <v>797</v>
      </c>
      <c r="E84" s="10">
        <v>18363</v>
      </c>
      <c r="F84" s="10">
        <v>1070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4456</v>
      </c>
      <c r="D85" s="10">
        <v>197</v>
      </c>
      <c r="E85" s="10">
        <v>4064</v>
      </c>
      <c r="F85" s="10">
        <v>195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4132</v>
      </c>
      <c r="D86" s="10">
        <v>151</v>
      </c>
      <c r="E86" s="10">
        <v>3773</v>
      </c>
      <c r="F86" s="10">
        <v>208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4148</v>
      </c>
      <c r="D87" s="10">
        <v>155</v>
      </c>
      <c r="E87" s="10">
        <v>3765</v>
      </c>
      <c r="F87" s="10">
        <v>228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3876</v>
      </c>
      <c r="D88" s="10">
        <v>168</v>
      </c>
      <c r="E88" s="10">
        <v>3467</v>
      </c>
      <c r="F88" s="10">
        <v>241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3618</v>
      </c>
      <c r="D89" s="10">
        <v>126</v>
      </c>
      <c r="E89" s="10">
        <v>3294</v>
      </c>
      <c r="F89" s="10">
        <v>198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16117</v>
      </c>
      <c r="D90" s="10">
        <v>643</v>
      </c>
      <c r="E90" s="10">
        <v>14447</v>
      </c>
      <c r="F90" s="10">
        <v>1027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3619</v>
      </c>
      <c r="D91" s="10">
        <v>156</v>
      </c>
      <c r="E91" s="10">
        <v>3269</v>
      </c>
      <c r="F91" s="10">
        <v>194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3329</v>
      </c>
      <c r="D92" s="10">
        <v>127</v>
      </c>
      <c r="E92" s="10">
        <v>2981</v>
      </c>
      <c r="F92" s="10">
        <v>221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3243</v>
      </c>
      <c r="D93" s="10">
        <v>124</v>
      </c>
      <c r="E93" s="10">
        <v>2901</v>
      </c>
      <c r="F93" s="10">
        <v>218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3044</v>
      </c>
      <c r="D94" s="10">
        <v>127</v>
      </c>
      <c r="E94" s="10">
        <v>2722</v>
      </c>
      <c r="F94" s="10">
        <v>195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2882</v>
      </c>
      <c r="D95" s="10">
        <v>109</v>
      </c>
      <c r="E95" s="10">
        <v>2574</v>
      </c>
      <c r="F95" s="10">
        <v>199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10763</v>
      </c>
      <c r="D96" s="10">
        <v>365</v>
      </c>
      <c r="E96" s="10">
        <v>9635</v>
      </c>
      <c r="F96" s="10">
        <v>763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2567</v>
      </c>
      <c r="D97" s="10">
        <v>96</v>
      </c>
      <c r="E97" s="10">
        <v>2312</v>
      </c>
      <c r="F97" s="10">
        <v>159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2372</v>
      </c>
      <c r="D98" s="10">
        <v>89</v>
      </c>
      <c r="E98" s="10">
        <v>2116</v>
      </c>
      <c r="F98" s="10">
        <v>167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2195</v>
      </c>
      <c r="D99" s="10">
        <v>63</v>
      </c>
      <c r="E99" s="10">
        <v>1953</v>
      </c>
      <c r="F99" s="10">
        <v>179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1881</v>
      </c>
      <c r="D100" s="10">
        <v>59</v>
      </c>
      <c r="E100" s="10">
        <v>1703</v>
      </c>
      <c r="F100" s="10">
        <v>119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1748</v>
      </c>
      <c r="D101" s="10">
        <v>58</v>
      </c>
      <c r="E101" s="10">
        <v>1551</v>
      </c>
      <c r="F101" s="10">
        <v>139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6152</v>
      </c>
      <c r="D102" s="10">
        <v>226</v>
      </c>
      <c r="E102" s="10">
        <v>5394</v>
      </c>
      <c r="F102" s="10">
        <v>532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1427</v>
      </c>
      <c r="D103" s="10">
        <v>47</v>
      </c>
      <c r="E103" s="10">
        <v>1280</v>
      </c>
      <c r="F103" s="10">
        <v>100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1361</v>
      </c>
      <c r="D104" s="10">
        <v>49</v>
      </c>
      <c r="E104" s="10">
        <v>1204</v>
      </c>
      <c r="F104" s="10">
        <v>108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1281</v>
      </c>
      <c r="D105" s="10">
        <v>44</v>
      </c>
      <c r="E105" s="10">
        <v>1127</v>
      </c>
      <c r="F105" s="10">
        <v>110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1113</v>
      </c>
      <c r="D106" s="10">
        <v>45</v>
      </c>
      <c r="E106" s="10">
        <v>959</v>
      </c>
      <c r="F106" s="10">
        <v>109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970</v>
      </c>
      <c r="D107" s="10">
        <v>41</v>
      </c>
      <c r="E107" s="10">
        <v>824</v>
      </c>
      <c r="F107" s="10">
        <v>105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3147</v>
      </c>
      <c r="D108" s="10">
        <v>150</v>
      </c>
      <c r="E108" s="10">
        <v>2683</v>
      </c>
      <c r="F108" s="10">
        <v>314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856</v>
      </c>
      <c r="D109" s="10">
        <v>41</v>
      </c>
      <c r="E109" s="10">
        <v>719</v>
      </c>
      <c r="F109" s="10">
        <v>96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737</v>
      </c>
      <c r="D110" s="10">
        <v>38</v>
      </c>
      <c r="E110" s="10">
        <v>625</v>
      </c>
      <c r="F110" s="10">
        <v>74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571</v>
      </c>
      <c r="D111" s="10">
        <v>21</v>
      </c>
      <c r="E111" s="10">
        <v>495</v>
      </c>
      <c r="F111" s="10">
        <v>55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519</v>
      </c>
      <c r="D112" s="10">
        <v>29</v>
      </c>
      <c r="E112" s="10">
        <v>447</v>
      </c>
      <c r="F112" s="10">
        <v>43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464</v>
      </c>
      <c r="D113" s="10">
        <v>21</v>
      </c>
      <c r="E113" s="10">
        <v>397</v>
      </c>
      <c r="F113" s="10">
        <v>46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1810</v>
      </c>
      <c r="D114" s="10">
        <v>125</v>
      </c>
      <c r="E114" s="10">
        <v>1489</v>
      </c>
      <c r="F114" s="10">
        <v>196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299398</v>
      </c>
      <c r="D115" s="3">
        <v>108811</v>
      </c>
      <c r="E115" s="3">
        <v>173942</v>
      </c>
      <c r="F115" s="3">
        <v>16645</v>
      </c>
    </row>
    <row r="116" spans="1:11" ht="12" customHeight="1">
      <c r="A116" s="33" t="s">
        <v>254</v>
      </c>
      <c r="B116" s="1" t="s">
        <v>8</v>
      </c>
      <c r="C116" s="10">
        <v>18976</v>
      </c>
      <c r="D116" s="10">
        <v>7930</v>
      </c>
      <c r="E116" s="10">
        <v>712</v>
      </c>
      <c r="F116" s="10">
        <v>10334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3114</v>
      </c>
      <c r="D117" s="10">
        <v>234</v>
      </c>
      <c r="E117" s="10">
        <v>167</v>
      </c>
      <c r="F117" s="10">
        <v>2713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3332</v>
      </c>
      <c r="D118" s="10">
        <v>256</v>
      </c>
      <c r="E118" s="10">
        <v>153</v>
      </c>
      <c r="F118" s="10">
        <v>2923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3921</v>
      </c>
      <c r="D119" s="10">
        <v>733</v>
      </c>
      <c r="E119" s="10">
        <v>167</v>
      </c>
      <c r="F119" s="10">
        <v>3021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4228</v>
      </c>
      <c r="D120" s="10">
        <v>2700</v>
      </c>
      <c r="E120" s="10">
        <v>134</v>
      </c>
      <c r="F120" s="10">
        <v>1394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4381</v>
      </c>
      <c r="D121" s="10">
        <v>4007</v>
      </c>
      <c r="E121" s="10">
        <v>91</v>
      </c>
      <c r="F121" s="10">
        <v>283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24950</v>
      </c>
      <c r="D122" s="10">
        <v>24403</v>
      </c>
      <c r="E122" s="10">
        <v>376</v>
      </c>
      <c r="F122" s="10">
        <v>171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4782</v>
      </c>
      <c r="D123" s="10">
        <v>4648</v>
      </c>
      <c r="E123" s="10">
        <v>63</v>
      </c>
      <c r="F123" s="10">
        <v>71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4894</v>
      </c>
      <c r="D124" s="10">
        <v>4801</v>
      </c>
      <c r="E124" s="10">
        <v>61</v>
      </c>
      <c r="F124" s="10">
        <v>32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5211</v>
      </c>
      <c r="D125" s="10">
        <v>5090</v>
      </c>
      <c r="E125" s="10">
        <v>95</v>
      </c>
      <c r="F125" s="10">
        <v>26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5026</v>
      </c>
      <c r="D126" s="10">
        <v>4934</v>
      </c>
      <c r="E126" s="10">
        <v>67</v>
      </c>
      <c r="F126" s="10">
        <v>25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5037</v>
      </c>
      <c r="D127" s="10">
        <v>4930</v>
      </c>
      <c r="E127" s="10">
        <v>90</v>
      </c>
      <c r="F127" s="10">
        <v>17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25058</v>
      </c>
      <c r="D128" s="10">
        <v>24355</v>
      </c>
      <c r="E128" s="10">
        <v>609</v>
      </c>
      <c r="F128" s="10">
        <v>94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4934</v>
      </c>
      <c r="D129" s="10">
        <v>4848</v>
      </c>
      <c r="E129" s="10">
        <v>73</v>
      </c>
      <c r="F129" s="10">
        <v>13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4974</v>
      </c>
      <c r="D130" s="10">
        <v>4871</v>
      </c>
      <c r="E130" s="10">
        <v>75</v>
      </c>
      <c r="F130" s="10">
        <v>28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5171</v>
      </c>
      <c r="D131" s="10">
        <v>5024</v>
      </c>
      <c r="E131" s="10">
        <v>127</v>
      </c>
      <c r="F131" s="10">
        <v>20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4971</v>
      </c>
      <c r="D132" s="10">
        <v>4799</v>
      </c>
      <c r="E132" s="10">
        <v>155</v>
      </c>
      <c r="F132" s="10">
        <v>17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5008</v>
      </c>
      <c r="D133" s="10">
        <v>4813</v>
      </c>
      <c r="E133" s="10">
        <v>179</v>
      </c>
      <c r="F133" s="10">
        <v>16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24127</v>
      </c>
      <c r="D134" s="10">
        <v>19386</v>
      </c>
      <c r="E134" s="10">
        <v>4633</v>
      </c>
      <c r="F134" s="10">
        <v>108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4884</v>
      </c>
      <c r="D135" s="10">
        <v>4628</v>
      </c>
      <c r="E135" s="10">
        <v>244</v>
      </c>
      <c r="F135" s="10">
        <v>12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4781</v>
      </c>
      <c r="D136" s="10">
        <v>4503</v>
      </c>
      <c r="E136" s="10">
        <v>259</v>
      </c>
      <c r="F136" s="10">
        <v>19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4947</v>
      </c>
      <c r="D137" s="10">
        <v>4399</v>
      </c>
      <c r="E137" s="10">
        <v>529</v>
      </c>
      <c r="F137" s="10">
        <v>19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4851</v>
      </c>
      <c r="D138" s="10">
        <v>3194</v>
      </c>
      <c r="E138" s="10">
        <v>1626</v>
      </c>
      <c r="F138" s="10">
        <v>31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4664</v>
      </c>
      <c r="D139" s="10">
        <v>2662</v>
      </c>
      <c r="E139" s="10">
        <v>1975</v>
      </c>
      <c r="F139" s="10">
        <v>27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22843</v>
      </c>
      <c r="D140" s="10">
        <v>9733</v>
      </c>
      <c r="E140" s="10">
        <v>12878</v>
      </c>
      <c r="F140" s="10">
        <v>232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4414</v>
      </c>
      <c r="D141" s="10">
        <v>2275</v>
      </c>
      <c r="E141" s="10">
        <v>2107</v>
      </c>
      <c r="F141" s="10">
        <v>32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4515</v>
      </c>
      <c r="D142" s="10">
        <v>2111</v>
      </c>
      <c r="E142" s="10">
        <v>2353</v>
      </c>
      <c r="F142" s="10">
        <v>51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4753</v>
      </c>
      <c r="D143" s="10">
        <v>1977</v>
      </c>
      <c r="E143" s="10">
        <v>2736</v>
      </c>
      <c r="F143" s="10">
        <v>40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4549</v>
      </c>
      <c r="D144" s="10">
        <v>1827</v>
      </c>
      <c r="E144" s="10">
        <v>2671</v>
      </c>
      <c r="F144" s="10">
        <v>51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4612</v>
      </c>
      <c r="D145" s="10">
        <v>1543</v>
      </c>
      <c r="E145" s="10">
        <v>3011</v>
      </c>
      <c r="F145" s="10">
        <v>58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23479</v>
      </c>
      <c r="D146" s="10">
        <v>6350</v>
      </c>
      <c r="E146" s="10">
        <v>16864</v>
      </c>
      <c r="F146" s="10">
        <v>265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4906</v>
      </c>
      <c r="D147" s="10">
        <v>1615</v>
      </c>
      <c r="E147" s="10">
        <v>3252</v>
      </c>
      <c r="F147" s="10">
        <v>39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4701</v>
      </c>
      <c r="D148" s="10">
        <v>1356</v>
      </c>
      <c r="E148" s="10">
        <v>3279</v>
      </c>
      <c r="F148" s="10">
        <v>66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4727</v>
      </c>
      <c r="D149" s="10">
        <v>1227</v>
      </c>
      <c r="E149" s="10">
        <v>3445</v>
      </c>
      <c r="F149" s="10">
        <v>55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4529</v>
      </c>
      <c r="D150" s="10">
        <v>1070</v>
      </c>
      <c r="E150" s="10">
        <v>3411</v>
      </c>
      <c r="F150" s="10">
        <v>48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4616</v>
      </c>
      <c r="D151" s="10">
        <v>1082</v>
      </c>
      <c r="E151" s="10">
        <v>3477</v>
      </c>
      <c r="F151" s="10">
        <v>57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23072</v>
      </c>
      <c r="D152" s="10">
        <v>4616</v>
      </c>
      <c r="E152" s="10">
        <v>18124</v>
      </c>
      <c r="F152" s="10">
        <v>332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4760</v>
      </c>
      <c r="D153" s="10">
        <v>1026</v>
      </c>
      <c r="E153" s="10">
        <v>3671</v>
      </c>
      <c r="F153" s="10">
        <v>63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4817</v>
      </c>
      <c r="D154" s="10">
        <v>999</v>
      </c>
      <c r="E154" s="10">
        <v>3750</v>
      </c>
      <c r="F154" s="10">
        <v>68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4595</v>
      </c>
      <c r="D155" s="10">
        <v>899</v>
      </c>
      <c r="E155" s="10">
        <v>3635</v>
      </c>
      <c r="F155" s="10">
        <v>61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4597</v>
      </c>
      <c r="D156" s="10">
        <v>909</v>
      </c>
      <c r="E156" s="10">
        <v>3609</v>
      </c>
      <c r="F156" s="10">
        <v>79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4303</v>
      </c>
      <c r="D157" s="10">
        <v>783</v>
      </c>
      <c r="E157" s="10">
        <v>3459</v>
      </c>
      <c r="F157" s="10">
        <v>61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20867</v>
      </c>
      <c r="D158" s="10">
        <v>3369</v>
      </c>
      <c r="E158" s="10">
        <v>17188</v>
      </c>
      <c r="F158" s="10">
        <v>310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4336</v>
      </c>
      <c r="D159" s="10">
        <v>732</v>
      </c>
      <c r="E159" s="10">
        <v>3550</v>
      </c>
      <c r="F159" s="10">
        <v>54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4175</v>
      </c>
      <c r="D160" s="10">
        <v>702</v>
      </c>
      <c r="E160" s="10">
        <v>3397</v>
      </c>
      <c r="F160" s="10">
        <v>76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3969</v>
      </c>
      <c r="D161" s="10">
        <v>655</v>
      </c>
      <c r="E161" s="10">
        <v>3252</v>
      </c>
      <c r="F161" s="10">
        <v>62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4036</v>
      </c>
      <c r="D162" s="10">
        <v>639</v>
      </c>
      <c r="E162" s="10">
        <v>3339</v>
      </c>
      <c r="F162" s="10">
        <v>58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4351</v>
      </c>
      <c r="D163" s="10">
        <v>641</v>
      </c>
      <c r="E163" s="10">
        <v>3650</v>
      </c>
      <c r="F163" s="10">
        <v>60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21323</v>
      </c>
      <c r="D164" s="10">
        <v>2843</v>
      </c>
      <c r="E164" s="10">
        <v>18027</v>
      </c>
      <c r="F164" s="10">
        <v>453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4408</v>
      </c>
      <c r="D165" s="10">
        <v>671</v>
      </c>
      <c r="E165" s="10">
        <v>3655</v>
      </c>
      <c r="F165" s="10">
        <v>82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4148</v>
      </c>
      <c r="D166" s="10">
        <v>557</v>
      </c>
      <c r="E166" s="10">
        <v>3502</v>
      </c>
      <c r="F166" s="10">
        <v>89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4346</v>
      </c>
      <c r="D167" s="10">
        <v>560</v>
      </c>
      <c r="E167" s="10">
        <v>3699</v>
      </c>
      <c r="F167" s="10">
        <v>87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4254</v>
      </c>
      <c r="D168" s="10">
        <v>533</v>
      </c>
      <c r="E168" s="10">
        <v>3631</v>
      </c>
      <c r="F168" s="10">
        <v>90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4167</v>
      </c>
      <c r="D169" s="10">
        <v>522</v>
      </c>
      <c r="E169" s="10">
        <v>3540</v>
      </c>
      <c r="F169" s="10">
        <v>105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18381</v>
      </c>
      <c r="D170" s="10">
        <v>1823</v>
      </c>
      <c r="E170" s="10">
        <v>16114</v>
      </c>
      <c r="F170" s="10">
        <v>444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4178</v>
      </c>
      <c r="D171" s="10">
        <v>470</v>
      </c>
      <c r="E171" s="10">
        <v>3620</v>
      </c>
      <c r="F171" s="10">
        <v>88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3724</v>
      </c>
      <c r="D172" s="10">
        <v>391</v>
      </c>
      <c r="E172" s="10">
        <v>3244</v>
      </c>
      <c r="F172" s="10">
        <v>89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3560</v>
      </c>
      <c r="D173" s="10">
        <v>327</v>
      </c>
      <c r="E173" s="10">
        <v>3146</v>
      </c>
      <c r="F173" s="10">
        <v>87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3400</v>
      </c>
      <c r="D174" s="10">
        <v>320</v>
      </c>
      <c r="E174" s="10">
        <v>3004</v>
      </c>
      <c r="F174" s="10">
        <v>76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3519</v>
      </c>
      <c r="D175" s="10">
        <v>315</v>
      </c>
      <c r="E175" s="10">
        <v>3100</v>
      </c>
      <c r="F175" s="10">
        <v>104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15968</v>
      </c>
      <c r="D176" s="10">
        <v>1279</v>
      </c>
      <c r="E176" s="10">
        <v>14240</v>
      </c>
      <c r="F176" s="10">
        <v>449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3600</v>
      </c>
      <c r="D177" s="10">
        <v>340</v>
      </c>
      <c r="E177" s="10">
        <v>3178</v>
      </c>
      <c r="F177" s="10">
        <v>82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3393</v>
      </c>
      <c r="D178" s="10">
        <v>266</v>
      </c>
      <c r="E178" s="10">
        <v>3044</v>
      </c>
      <c r="F178" s="10">
        <v>83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3113</v>
      </c>
      <c r="D179" s="10">
        <v>264</v>
      </c>
      <c r="E179" s="10">
        <v>2749</v>
      </c>
      <c r="F179" s="10">
        <v>100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2882</v>
      </c>
      <c r="D180" s="10">
        <v>204</v>
      </c>
      <c r="E180" s="10">
        <v>2593</v>
      </c>
      <c r="F180" s="10">
        <v>85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2980</v>
      </c>
      <c r="D181" s="10">
        <v>205</v>
      </c>
      <c r="E181" s="10">
        <v>2676</v>
      </c>
      <c r="F181" s="10">
        <v>99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13616</v>
      </c>
      <c r="D182" s="10">
        <v>802</v>
      </c>
      <c r="E182" s="10">
        <v>12316</v>
      </c>
      <c r="F182" s="10">
        <v>498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2774</v>
      </c>
      <c r="D183" s="10">
        <v>185</v>
      </c>
      <c r="E183" s="10">
        <v>2482</v>
      </c>
      <c r="F183" s="10">
        <v>107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2740</v>
      </c>
      <c r="D184" s="10">
        <v>171</v>
      </c>
      <c r="E184" s="10">
        <v>2480</v>
      </c>
      <c r="F184" s="10">
        <v>89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2719</v>
      </c>
      <c r="D185" s="10">
        <v>145</v>
      </c>
      <c r="E185" s="10">
        <v>2450</v>
      </c>
      <c r="F185" s="10">
        <v>124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2665</v>
      </c>
      <c r="D186" s="10">
        <v>155</v>
      </c>
      <c r="E186" s="10">
        <v>2428</v>
      </c>
      <c r="F186" s="10">
        <v>82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2718</v>
      </c>
      <c r="D187" s="10">
        <v>146</v>
      </c>
      <c r="E187" s="10">
        <v>2476</v>
      </c>
      <c r="F187" s="10">
        <v>96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12721</v>
      </c>
      <c r="D188" s="10">
        <v>574</v>
      </c>
      <c r="E188" s="10">
        <v>11573</v>
      </c>
      <c r="F188" s="10">
        <v>574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2761</v>
      </c>
      <c r="D189" s="10">
        <v>151</v>
      </c>
      <c r="E189" s="10">
        <v>2493</v>
      </c>
      <c r="F189" s="10">
        <v>117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2574</v>
      </c>
      <c r="D190" s="10">
        <v>109</v>
      </c>
      <c r="E190" s="10">
        <v>2359</v>
      </c>
      <c r="F190" s="10">
        <v>106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2575</v>
      </c>
      <c r="D191" s="10">
        <v>106</v>
      </c>
      <c r="E191" s="10">
        <v>2362</v>
      </c>
      <c r="F191" s="10">
        <v>107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2399</v>
      </c>
      <c r="D192" s="10">
        <v>95</v>
      </c>
      <c r="E192" s="10">
        <v>2189</v>
      </c>
      <c r="F192" s="10">
        <v>115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2412</v>
      </c>
      <c r="D193" s="10">
        <v>113</v>
      </c>
      <c r="E193" s="10">
        <v>2170</v>
      </c>
      <c r="F193" s="10">
        <v>129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11083</v>
      </c>
      <c r="D194" s="10">
        <v>477</v>
      </c>
      <c r="E194" s="10">
        <v>10030</v>
      </c>
      <c r="F194" s="10">
        <v>576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2458</v>
      </c>
      <c r="D195" s="10">
        <v>115</v>
      </c>
      <c r="E195" s="10">
        <v>2231</v>
      </c>
      <c r="F195" s="10">
        <v>112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2229</v>
      </c>
      <c r="D196" s="10">
        <v>88</v>
      </c>
      <c r="E196" s="10">
        <v>2026</v>
      </c>
      <c r="F196" s="10">
        <v>115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2278</v>
      </c>
      <c r="D197" s="10">
        <v>94</v>
      </c>
      <c r="E197" s="10">
        <v>2067</v>
      </c>
      <c r="F197" s="10">
        <v>117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2109</v>
      </c>
      <c r="D198" s="10">
        <v>99</v>
      </c>
      <c r="E198" s="10">
        <v>1880</v>
      </c>
      <c r="F198" s="10">
        <v>130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2009</v>
      </c>
      <c r="D199" s="10">
        <v>81</v>
      </c>
      <c r="E199" s="10">
        <v>1826</v>
      </c>
      <c r="F199" s="10">
        <v>102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9125</v>
      </c>
      <c r="D200" s="10">
        <v>357</v>
      </c>
      <c r="E200" s="10">
        <v>8209</v>
      </c>
      <c r="F200" s="10">
        <v>559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2065</v>
      </c>
      <c r="D201" s="10">
        <v>100</v>
      </c>
      <c r="E201" s="10">
        <v>1861</v>
      </c>
      <c r="F201" s="10">
        <v>104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1876</v>
      </c>
      <c r="D202" s="10">
        <v>71</v>
      </c>
      <c r="E202" s="10">
        <v>1679</v>
      </c>
      <c r="F202" s="10">
        <v>126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1810</v>
      </c>
      <c r="D203" s="10">
        <v>58</v>
      </c>
      <c r="E203" s="10">
        <v>1637</v>
      </c>
      <c r="F203" s="10">
        <v>115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1754</v>
      </c>
      <c r="D204" s="10">
        <v>68</v>
      </c>
      <c r="E204" s="10">
        <v>1570</v>
      </c>
      <c r="F204" s="10">
        <v>116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1620</v>
      </c>
      <c r="D205" s="10">
        <v>60</v>
      </c>
      <c r="E205" s="10">
        <v>1462</v>
      </c>
      <c r="F205" s="10">
        <v>98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6348</v>
      </c>
      <c r="D206" s="10">
        <v>199</v>
      </c>
      <c r="E206" s="10">
        <v>5661</v>
      </c>
      <c r="F206" s="10">
        <v>488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1479</v>
      </c>
      <c r="D207" s="10">
        <v>42</v>
      </c>
      <c r="E207" s="10">
        <v>1334</v>
      </c>
      <c r="F207" s="10">
        <v>103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1399</v>
      </c>
      <c r="D208" s="10">
        <v>49</v>
      </c>
      <c r="E208" s="10">
        <v>1247</v>
      </c>
      <c r="F208" s="10">
        <v>103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1282</v>
      </c>
      <c r="D209" s="10">
        <v>37</v>
      </c>
      <c r="E209" s="10">
        <v>1128</v>
      </c>
      <c r="F209" s="10">
        <v>117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1117</v>
      </c>
      <c r="D210" s="10">
        <v>35</v>
      </c>
      <c r="E210" s="10">
        <v>1015</v>
      </c>
      <c r="F210" s="10">
        <v>67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1071</v>
      </c>
      <c r="D211" s="10">
        <v>36</v>
      </c>
      <c r="E211" s="10">
        <v>937</v>
      </c>
      <c r="F211" s="10">
        <v>98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3978</v>
      </c>
      <c r="D212" s="10">
        <v>150</v>
      </c>
      <c r="E212" s="10">
        <v>3467</v>
      </c>
      <c r="F212" s="10">
        <v>361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847</v>
      </c>
      <c r="D213" s="10">
        <v>26</v>
      </c>
      <c r="E213" s="10">
        <v>761</v>
      </c>
      <c r="F213" s="10">
        <v>60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896</v>
      </c>
      <c r="D214" s="10">
        <v>34</v>
      </c>
      <c r="E214" s="10">
        <v>781</v>
      </c>
      <c r="F214" s="10">
        <v>81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845</v>
      </c>
      <c r="D215" s="10">
        <v>27</v>
      </c>
      <c r="E215" s="10">
        <v>743</v>
      </c>
      <c r="F215" s="10">
        <v>75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739</v>
      </c>
      <c r="D216" s="10">
        <v>32</v>
      </c>
      <c r="E216" s="10">
        <v>635</v>
      </c>
      <c r="F216" s="10">
        <v>72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651</v>
      </c>
      <c r="D217" s="10">
        <v>31</v>
      </c>
      <c r="E217" s="10">
        <v>547</v>
      </c>
      <c r="F217" s="10">
        <v>73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2166</v>
      </c>
      <c r="D218" s="10">
        <v>88</v>
      </c>
      <c r="E218" s="10">
        <v>1832</v>
      </c>
      <c r="F218" s="10">
        <v>246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550</v>
      </c>
      <c r="D219" s="10">
        <v>21</v>
      </c>
      <c r="E219" s="10">
        <v>451</v>
      </c>
      <c r="F219" s="10">
        <v>78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509</v>
      </c>
      <c r="D220" s="10">
        <v>26</v>
      </c>
      <c r="E220" s="10">
        <v>426</v>
      </c>
      <c r="F220" s="10">
        <v>57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422</v>
      </c>
      <c r="D221" s="10">
        <v>13</v>
      </c>
      <c r="E221" s="10">
        <v>366</v>
      </c>
      <c r="F221" s="10">
        <v>43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352</v>
      </c>
      <c r="D222" s="10">
        <v>15</v>
      </c>
      <c r="E222" s="10">
        <v>303</v>
      </c>
      <c r="F222" s="10">
        <v>34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333</v>
      </c>
      <c r="D223" s="10">
        <v>13</v>
      </c>
      <c r="E223" s="10">
        <v>286</v>
      </c>
      <c r="F223" s="10">
        <v>34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1317</v>
      </c>
      <c r="D224" s="10">
        <v>77</v>
      </c>
      <c r="E224" s="10">
        <v>1089</v>
      </c>
      <c r="F224" s="10">
        <v>151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282086</v>
      </c>
      <c r="D225" s="3">
        <v>95738</v>
      </c>
      <c r="E225" s="3">
        <v>169971</v>
      </c>
      <c r="F225" s="3">
        <v>16377</v>
      </c>
    </row>
    <row r="226" spans="1:11" ht="12" customHeight="1">
      <c r="A226" s="33" t="s">
        <v>254</v>
      </c>
      <c r="B226" s="1" t="s">
        <v>8</v>
      </c>
      <c r="C226" s="10">
        <v>19474</v>
      </c>
      <c r="D226" s="10">
        <v>8076</v>
      </c>
      <c r="E226" s="10">
        <v>753</v>
      </c>
      <c r="F226" s="10">
        <v>10645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3104</v>
      </c>
      <c r="D227" s="10">
        <v>212</v>
      </c>
      <c r="E227" s="10">
        <v>185</v>
      </c>
      <c r="F227" s="10">
        <v>2707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3475</v>
      </c>
      <c r="D228" s="10">
        <v>254</v>
      </c>
      <c r="E228" s="10">
        <v>165</v>
      </c>
      <c r="F228" s="10">
        <v>3056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3956</v>
      </c>
      <c r="D229" s="10">
        <v>744</v>
      </c>
      <c r="E229" s="10">
        <v>192</v>
      </c>
      <c r="F229" s="10">
        <v>3020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4334</v>
      </c>
      <c r="D230" s="10">
        <v>2680</v>
      </c>
      <c r="E230" s="10">
        <v>137</v>
      </c>
      <c r="F230" s="10">
        <v>1517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4605</v>
      </c>
      <c r="D231" s="10">
        <v>4186</v>
      </c>
      <c r="E231" s="10">
        <v>74</v>
      </c>
      <c r="F231" s="10">
        <v>345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25551</v>
      </c>
      <c r="D232" s="10">
        <v>24936</v>
      </c>
      <c r="E232" s="10">
        <v>403</v>
      </c>
      <c r="F232" s="10">
        <v>212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4775</v>
      </c>
      <c r="D233" s="10">
        <v>4616</v>
      </c>
      <c r="E233" s="10">
        <v>68</v>
      </c>
      <c r="F233" s="10">
        <v>91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4936</v>
      </c>
      <c r="D234" s="10">
        <v>4846</v>
      </c>
      <c r="E234" s="10">
        <v>57</v>
      </c>
      <c r="F234" s="10">
        <v>33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5261</v>
      </c>
      <c r="D235" s="10">
        <v>5139</v>
      </c>
      <c r="E235" s="10">
        <v>80</v>
      </c>
      <c r="F235" s="10">
        <v>42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5306</v>
      </c>
      <c r="D236" s="10">
        <v>5183</v>
      </c>
      <c r="E236" s="10">
        <v>97</v>
      </c>
      <c r="F236" s="10">
        <v>26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5273</v>
      </c>
      <c r="D237" s="10">
        <v>5152</v>
      </c>
      <c r="E237" s="10">
        <v>101</v>
      </c>
      <c r="F237" s="10">
        <v>20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25951</v>
      </c>
      <c r="D238" s="10">
        <v>25192</v>
      </c>
      <c r="E238" s="10">
        <v>660</v>
      </c>
      <c r="F238" s="10">
        <v>99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5023</v>
      </c>
      <c r="D239" s="10">
        <v>4916</v>
      </c>
      <c r="E239" s="10">
        <v>89</v>
      </c>
      <c r="F239" s="10">
        <v>18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5273</v>
      </c>
      <c r="D240" s="10">
        <v>5191</v>
      </c>
      <c r="E240" s="10">
        <v>67</v>
      </c>
      <c r="F240" s="10">
        <v>15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5222</v>
      </c>
      <c r="D241" s="10">
        <v>5063</v>
      </c>
      <c r="E241" s="10">
        <v>135</v>
      </c>
      <c r="F241" s="10">
        <v>24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5337</v>
      </c>
      <c r="D242" s="10">
        <v>5160</v>
      </c>
      <c r="E242" s="10">
        <v>161</v>
      </c>
      <c r="F242" s="10">
        <v>16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5096</v>
      </c>
      <c r="D243" s="10">
        <v>4862</v>
      </c>
      <c r="E243" s="10">
        <v>208</v>
      </c>
      <c r="F243" s="10">
        <v>26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24469</v>
      </c>
      <c r="D244" s="10">
        <v>18455</v>
      </c>
      <c r="E244" s="10">
        <v>5891</v>
      </c>
      <c r="F244" s="10">
        <v>123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4961</v>
      </c>
      <c r="D245" s="10">
        <v>4668</v>
      </c>
      <c r="E245" s="10">
        <v>278</v>
      </c>
      <c r="F245" s="10">
        <v>15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4946</v>
      </c>
      <c r="D246" s="10">
        <v>4553</v>
      </c>
      <c r="E246" s="10">
        <v>374</v>
      </c>
      <c r="F246" s="10">
        <v>19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5060</v>
      </c>
      <c r="D247" s="10">
        <v>4270</v>
      </c>
      <c r="E247" s="10">
        <v>768</v>
      </c>
      <c r="F247" s="10">
        <v>22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4876</v>
      </c>
      <c r="D248" s="10">
        <v>2882</v>
      </c>
      <c r="E248" s="10">
        <v>1955</v>
      </c>
      <c r="F248" s="10">
        <v>39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4626</v>
      </c>
      <c r="D249" s="10">
        <v>2082</v>
      </c>
      <c r="E249" s="10">
        <v>2516</v>
      </c>
      <c r="F249" s="10">
        <v>28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22721</v>
      </c>
      <c r="D250" s="10">
        <v>6260</v>
      </c>
      <c r="E250" s="10">
        <v>16191</v>
      </c>
      <c r="F250" s="10">
        <v>270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4316</v>
      </c>
      <c r="D251" s="10">
        <v>1539</v>
      </c>
      <c r="E251" s="10">
        <v>2739</v>
      </c>
      <c r="F251" s="10">
        <v>38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4577</v>
      </c>
      <c r="D252" s="10">
        <v>1454</v>
      </c>
      <c r="E252" s="10">
        <v>3064</v>
      </c>
      <c r="F252" s="10">
        <v>59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4697</v>
      </c>
      <c r="D253" s="10">
        <v>1224</v>
      </c>
      <c r="E253" s="10">
        <v>3424</v>
      </c>
      <c r="F253" s="10">
        <v>49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4665</v>
      </c>
      <c r="D254" s="10">
        <v>1056</v>
      </c>
      <c r="E254" s="10">
        <v>3553</v>
      </c>
      <c r="F254" s="10">
        <v>56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4466</v>
      </c>
      <c r="D255" s="10">
        <v>987</v>
      </c>
      <c r="E255" s="10">
        <v>3411</v>
      </c>
      <c r="F255" s="10">
        <v>68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22640</v>
      </c>
      <c r="D256" s="10">
        <v>3477</v>
      </c>
      <c r="E256" s="10">
        <v>18832</v>
      </c>
      <c r="F256" s="10">
        <v>331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4636</v>
      </c>
      <c r="D257" s="10">
        <v>870</v>
      </c>
      <c r="E257" s="10">
        <v>3712</v>
      </c>
      <c r="F257" s="10">
        <v>54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4614</v>
      </c>
      <c r="D258" s="10">
        <v>717</v>
      </c>
      <c r="E258" s="10">
        <v>3849</v>
      </c>
      <c r="F258" s="10">
        <v>48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4635</v>
      </c>
      <c r="D259" s="10">
        <v>699</v>
      </c>
      <c r="E259" s="10">
        <v>3860</v>
      </c>
      <c r="F259" s="10">
        <v>76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4378</v>
      </c>
      <c r="D260" s="10">
        <v>595</v>
      </c>
      <c r="E260" s="10">
        <v>3698</v>
      </c>
      <c r="F260" s="10">
        <v>85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4377</v>
      </c>
      <c r="D261" s="10">
        <v>596</v>
      </c>
      <c r="E261" s="10">
        <v>3713</v>
      </c>
      <c r="F261" s="10">
        <v>68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21953</v>
      </c>
      <c r="D262" s="10">
        <v>2441</v>
      </c>
      <c r="E262" s="10">
        <v>19135</v>
      </c>
      <c r="F262" s="10">
        <v>377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4687</v>
      </c>
      <c r="D263" s="10">
        <v>551</v>
      </c>
      <c r="E263" s="10">
        <v>4051</v>
      </c>
      <c r="F263" s="10">
        <v>85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4551</v>
      </c>
      <c r="D264" s="10">
        <v>529</v>
      </c>
      <c r="E264" s="10">
        <v>3973</v>
      </c>
      <c r="F264" s="10">
        <v>49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4279</v>
      </c>
      <c r="D265" s="10">
        <v>496</v>
      </c>
      <c r="E265" s="10">
        <v>3693</v>
      </c>
      <c r="F265" s="10">
        <v>90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4239</v>
      </c>
      <c r="D266" s="10">
        <v>441</v>
      </c>
      <c r="E266" s="10">
        <v>3732</v>
      </c>
      <c r="F266" s="10">
        <v>66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4197</v>
      </c>
      <c r="D267" s="10">
        <v>424</v>
      </c>
      <c r="E267" s="10">
        <v>3686</v>
      </c>
      <c r="F267" s="10">
        <v>87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20174</v>
      </c>
      <c r="D268" s="10">
        <v>1748</v>
      </c>
      <c r="E268" s="10">
        <v>18018</v>
      </c>
      <c r="F268" s="10">
        <v>408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4256</v>
      </c>
      <c r="D269" s="10">
        <v>444</v>
      </c>
      <c r="E269" s="10">
        <v>3736</v>
      </c>
      <c r="F269" s="10">
        <v>76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4113</v>
      </c>
      <c r="D270" s="10">
        <v>385</v>
      </c>
      <c r="E270" s="10">
        <v>3642</v>
      </c>
      <c r="F270" s="10">
        <v>86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3865</v>
      </c>
      <c r="D271" s="10">
        <v>340</v>
      </c>
      <c r="E271" s="10">
        <v>3448</v>
      </c>
      <c r="F271" s="10">
        <v>77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3893</v>
      </c>
      <c r="D272" s="10">
        <v>290</v>
      </c>
      <c r="E272" s="10">
        <v>3524</v>
      </c>
      <c r="F272" s="10">
        <v>79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4047</v>
      </c>
      <c r="D273" s="10">
        <v>289</v>
      </c>
      <c r="E273" s="10">
        <v>3668</v>
      </c>
      <c r="F273" s="10">
        <v>90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20187</v>
      </c>
      <c r="D274" s="10">
        <v>1460</v>
      </c>
      <c r="E274" s="10">
        <v>18230</v>
      </c>
      <c r="F274" s="10">
        <v>497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4206</v>
      </c>
      <c r="D275" s="10">
        <v>294</v>
      </c>
      <c r="E275" s="10">
        <v>3810</v>
      </c>
      <c r="F275" s="10">
        <v>102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3879</v>
      </c>
      <c r="D276" s="10">
        <v>297</v>
      </c>
      <c r="E276" s="10">
        <v>3514</v>
      </c>
      <c r="F276" s="10">
        <v>68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4029</v>
      </c>
      <c r="D277" s="10">
        <v>293</v>
      </c>
      <c r="E277" s="10">
        <v>3630</v>
      </c>
      <c r="F277" s="10">
        <v>106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4153</v>
      </c>
      <c r="D278" s="10">
        <v>284</v>
      </c>
      <c r="E278" s="10">
        <v>3752</v>
      </c>
      <c r="F278" s="10">
        <v>117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3920</v>
      </c>
      <c r="D279" s="10">
        <v>292</v>
      </c>
      <c r="E279" s="10">
        <v>3524</v>
      </c>
      <c r="F279" s="10">
        <v>104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16927</v>
      </c>
      <c r="D280" s="10">
        <v>1018</v>
      </c>
      <c r="E280" s="10">
        <v>15463</v>
      </c>
      <c r="F280" s="10">
        <v>446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3680</v>
      </c>
      <c r="D281" s="10">
        <v>245</v>
      </c>
      <c r="E281" s="10">
        <v>3359</v>
      </c>
      <c r="F281" s="10">
        <v>76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3544</v>
      </c>
      <c r="D282" s="10">
        <v>209</v>
      </c>
      <c r="E282" s="10">
        <v>3240</v>
      </c>
      <c r="F282" s="10">
        <v>95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3396</v>
      </c>
      <c r="D283" s="10">
        <v>219</v>
      </c>
      <c r="E283" s="10">
        <v>3100</v>
      </c>
      <c r="F283" s="10">
        <v>77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3026</v>
      </c>
      <c r="D284" s="10">
        <v>166</v>
      </c>
      <c r="E284" s="10">
        <v>2759</v>
      </c>
      <c r="F284" s="10">
        <v>101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3281</v>
      </c>
      <c r="D285" s="10">
        <v>179</v>
      </c>
      <c r="E285" s="10">
        <v>3005</v>
      </c>
      <c r="F285" s="10">
        <v>97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14804</v>
      </c>
      <c r="D286" s="10">
        <v>766</v>
      </c>
      <c r="E286" s="10">
        <v>13564</v>
      </c>
      <c r="F286" s="10">
        <v>474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3349</v>
      </c>
      <c r="D287" s="10">
        <v>195</v>
      </c>
      <c r="E287" s="10">
        <v>3043</v>
      </c>
      <c r="F287" s="10">
        <v>111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3048</v>
      </c>
      <c r="D288" s="10">
        <v>151</v>
      </c>
      <c r="E288" s="10">
        <v>2804</v>
      </c>
      <c r="F288" s="10">
        <v>93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3057</v>
      </c>
      <c r="D289" s="10">
        <v>166</v>
      </c>
      <c r="E289" s="10">
        <v>2793</v>
      </c>
      <c r="F289" s="10">
        <v>98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2715</v>
      </c>
      <c r="D290" s="10">
        <v>114</v>
      </c>
      <c r="E290" s="10">
        <v>2517</v>
      </c>
      <c r="F290" s="10">
        <v>84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2635</v>
      </c>
      <c r="D291" s="10">
        <v>140</v>
      </c>
      <c r="E291" s="10">
        <v>2407</v>
      </c>
      <c r="F291" s="10">
        <v>88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12244</v>
      </c>
      <c r="D292" s="10">
        <v>525</v>
      </c>
      <c r="E292" s="10">
        <v>11278</v>
      </c>
      <c r="F292" s="10">
        <v>441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2403</v>
      </c>
      <c r="D293" s="10">
        <v>124</v>
      </c>
      <c r="E293" s="10">
        <v>2200</v>
      </c>
      <c r="F293" s="10">
        <v>79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2497</v>
      </c>
      <c r="D294" s="10">
        <v>103</v>
      </c>
      <c r="E294" s="10">
        <v>2300</v>
      </c>
      <c r="F294" s="10">
        <v>94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2458</v>
      </c>
      <c r="D295" s="10">
        <v>99</v>
      </c>
      <c r="E295" s="10">
        <v>2274</v>
      </c>
      <c r="F295" s="10">
        <v>85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2421</v>
      </c>
      <c r="D296" s="10">
        <v>97</v>
      </c>
      <c r="E296" s="10">
        <v>2239</v>
      </c>
      <c r="F296" s="10">
        <v>85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2465</v>
      </c>
      <c r="D297" s="10">
        <v>102</v>
      </c>
      <c r="E297" s="10">
        <v>2265</v>
      </c>
      <c r="F297" s="10">
        <v>98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10789</v>
      </c>
      <c r="D298" s="10">
        <v>426</v>
      </c>
      <c r="E298" s="10">
        <v>9830</v>
      </c>
      <c r="F298" s="10">
        <v>533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2318</v>
      </c>
      <c r="D299" s="10">
        <v>92</v>
      </c>
      <c r="E299" s="10">
        <v>2117</v>
      </c>
      <c r="F299" s="10">
        <v>109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2101</v>
      </c>
      <c r="D300" s="10">
        <v>89</v>
      </c>
      <c r="E300" s="10">
        <v>1912</v>
      </c>
      <c r="F300" s="10">
        <v>100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2262</v>
      </c>
      <c r="D301" s="10">
        <v>94</v>
      </c>
      <c r="E301" s="10">
        <v>2059</v>
      </c>
      <c r="F301" s="10">
        <v>109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2072</v>
      </c>
      <c r="D302" s="10">
        <v>84</v>
      </c>
      <c r="E302" s="10">
        <v>1889</v>
      </c>
      <c r="F302" s="10">
        <v>99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2036</v>
      </c>
      <c r="D303" s="10">
        <v>67</v>
      </c>
      <c r="E303" s="10">
        <v>1853</v>
      </c>
      <c r="F303" s="10">
        <v>116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9147</v>
      </c>
      <c r="D304" s="10">
        <v>320</v>
      </c>
      <c r="E304" s="10">
        <v>8333</v>
      </c>
      <c r="F304" s="10">
        <v>494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1998</v>
      </c>
      <c r="D305" s="10">
        <v>82</v>
      </c>
      <c r="E305" s="10">
        <v>1833</v>
      </c>
      <c r="F305" s="10">
        <v>83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1903</v>
      </c>
      <c r="D306" s="10">
        <v>63</v>
      </c>
      <c r="E306" s="10">
        <v>1747</v>
      </c>
      <c r="F306" s="10">
        <v>93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1870</v>
      </c>
      <c r="D307" s="10">
        <v>61</v>
      </c>
      <c r="E307" s="10">
        <v>1698</v>
      </c>
      <c r="F307" s="10">
        <v>111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1767</v>
      </c>
      <c r="D308" s="10">
        <v>69</v>
      </c>
      <c r="E308" s="10">
        <v>1587</v>
      </c>
      <c r="F308" s="10">
        <v>111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1609</v>
      </c>
      <c r="D309" s="10">
        <v>45</v>
      </c>
      <c r="E309" s="10">
        <v>1468</v>
      </c>
      <c r="F309" s="10">
        <v>96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6992</v>
      </c>
      <c r="D310" s="10">
        <v>286</v>
      </c>
      <c r="E310" s="10">
        <v>6238</v>
      </c>
      <c r="F310" s="10">
        <v>468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1554</v>
      </c>
      <c r="D311" s="10">
        <v>56</v>
      </c>
      <c r="E311" s="10">
        <v>1408</v>
      </c>
      <c r="F311" s="10">
        <v>90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1453</v>
      </c>
      <c r="D312" s="10">
        <v>56</v>
      </c>
      <c r="E312" s="10">
        <v>1302</v>
      </c>
      <c r="F312" s="10">
        <v>95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1433</v>
      </c>
      <c r="D313" s="10">
        <v>66</v>
      </c>
      <c r="E313" s="10">
        <v>1264</v>
      </c>
      <c r="F313" s="10">
        <v>103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1290</v>
      </c>
      <c r="D314" s="10">
        <v>59</v>
      </c>
      <c r="E314" s="10">
        <v>1152</v>
      </c>
      <c r="F314" s="10">
        <v>79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1262</v>
      </c>
      <c r="D315" s="10">
        <v>49</v>
      </c>
      <c r="E315" s="10">
        <v>1112</v>
      </c>
      <c r="F315" s="10">
        <v>101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4415</v>
      </c>
      <c r="D316" s="10">
        <v>166</v>
      </c>
      <c r="E316" s="10">
        <v>3974</v>
      </c>
      <c r="F316" s="10">
        <v>275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1088</v>
      </c>
      <c r="D317" s="10">
        <v>54</v>
      </c>
      <c r="E317" s="10">
        <v>978</v>
      </c>
      <c r="F317" s="10">
        <v>56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973</v>
      </c>
      <c r="D318" s="10">
        <v>40</v>
      </c>
      <c r="E318" s="10">
        <v>869</v>
      </c>
      <c r="F318" s="10">
        <v>64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913</v>
      </c>
      <c r="D319" s="10">
        <v>26</v>
      </c>
      <c r="E319" s="10">
        <v>825</v>
      </c>
      <c r="F319" s="10">
        <v>62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764</v>
      </c>
      <c r="D320" s="10">
        <v>24</v>
      </c>
      <c r="E320" s="10">
        <v>688</v>
      </c>
      <c r="F320" s="10">
        <v>52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677</v>
      </c>
      <c r="D321" s="10">
        <v>22</v>
      </c>
      <c r="E321" s="10">
        <v>614</v>
      </c>
      <c r="F321" s="10">
        <v>41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2174</v>
      </c>
      <c r="D322" s="10">
        <v>76</v>
      </c>
      <c r="E322" s="10">
        <v>1927</v>
      </c>
      <c r="F322" s="10">
        <v>171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580</v>
      </c>
      <c r="D323" s="10">
        <v>21</v>
      </c>
      <c r="E323" s="10">
        <v>519</v>
      </c>
      <c r="F323" s="10">
        <v>40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465</v>
      </c>
      <c r="D324" s="10">
        <v>15</v>
      </c>
      <c r="E324" s="10">
        <v>423</v>
      </c>
      <c r="F324" s="10">
        <v>27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436</v>
      </c>
      <c r="D325" s="10">
        <v>17</v>
      </c>
      <c r="E325" s="10">
        <v>384</v>
      </c>
      <c r="F325" s="10">
        <v>35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374</v>
      </c>
      <c r="D326" s="10">
        <v>13</v>
      </c>
      <c r="E326" s="10">
        <v>324</v>
      </c>
      <c r="F326" s="10">
        <v>37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319</v>
      </c>
      <c r="D327" s="10">
        <v>10</v>
      </c>
      <c r="E327" s="10">
        <v>277</v>
      </c>
      <c r="F327" s="10">
        <v>32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981</v>
      </c>
      <c r="D328" s="10">
        <v>62</v>
      </c>
      <c r="E328" s="10">
        <v>851</v>
      </c>
      <c r="F328" s="10">
        <v>68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306</v>
      </c>
      <c r="D329" s="10">
        <v>20</v>
      </c>
      <c r="E329" s="10">
        <v>268</v>
      </c>
      <c r="F329" s="10">
        <v>18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228</v>
      </c>
      <c r="D330" s="10">
        <v>12</v>
      </c>
      <c r="E330" s="10">
        <v>199</v>
      </c>
      <c r="F330" s="10">
        <v>17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149</v>
      </c>
      <c r="D331" s="10">
        <v>8</v>
      </c>
      <c r="E331" s="10">
        <v>129</v>
      </c>
      <c r="F331" s="10">
        <v>12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167</v>
      </c>
      <c r="D332" s="10">
        <v>14</v>
      </c>
      <c r="E332" s="10">
        <v>144</v>
      </c>
      <c r="F332" s="10">
        <v>9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131</v>
      </c>
      <c r="D333" s="10">
        <v>8</v>
      </c>
      <c r="E333" s="10">
        <v>111</v>
      </c>
      <c r="F333" s="10">
        <v>12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493</v>
      </c>
      <c r="D334" s="5">
        <v>48</v>
      </c>
      <c r="E334" s="5">
        <v>400</v>
      </c>
      <c r="F334" s="5">
        <v>45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7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6.16406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202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24616</v>
      </c>
      <c r="D5" s="3">
        <v>8236</v>
      </c>
      <c r="E5" s="3">
        <v>15376</v>
      </c>
      <c r="F5" s="3">
        <v>1004</v>
      </c>
    </row>
    <row r="6" spans="1:32" ht="12" customHeight="1">
      <c r="A6" s="33" t="s">
        <v>254</v>
      </c>
      <c r="B6" s="1" t="s">
        <v>8</v>
      </c>
      <c r="C6" s="10">
        <v>1519</v>
      </c>
      <c r="D6" s="10">
        <v>841</v>
      </c>
      <c r="E6" s="10">
        <v>60</v>
      </c>
      <c r="F6" s="10">
        <v>618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268</v>
      </c>
      <c r="D7" s="10">
        <v>33</v>
      </c>
      <c r="E7" s="10">
        <v>14</v>
      </c>
      <c r="F7" s="10">
        <v>221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267</v>
      </c>
      <c r="D8" s="10">
        <v>38</v>
      </c>
      <c r="E8" s="10">
        <v>14</v>
      </c>
      <c r="F8" s="10">
        <v>215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289</v>
      </c>
      <c r="D9" s="10">
        <v>129</v>
      </c>
      <c r="E9" s="10">
        <v>11</v>
      </c>
      <c r="F9" s="10">
        <v>149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316</v>
      </c>
      <c r="D10" s="10">
        <v>276</v>
      </c>
      <c r="E10" s="10">
        <v>11</v>
      </c>
      <c r="F10" s="10">
        <v>29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379</v>
      </c>
      <c r="D11" s="10">
        <v>365</v>
      </c>
      <c r="E11" s="10">
        <v>10</v>
      </c>
      <c r="F11" s="10">
        <v>4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2026</v>
      </c>
      <c r="D12" s="10">
        <v>1984</v>
      </c>
      <c r="E12" s="10">
        <v>27</v>
      </c>
      <c r="F12" s="10">
        <v>15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403</v>
      </c>
      <c r="D13" s="10">
        <v>392</v>
      </c>
      <c r="E13" s="10">
        <v>8</v>
      </c>
      <c r="F13" s="10">
        <v>3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407</v>
      </c>
      <c r="D14" s="10">
        <v>394</v>
      </c>
      <c r="E14" s="10">
        <v>9</v>
      </c>
      <c r="F14" s="10">
        <v>4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425</v>
      </c>
      <c r="D15" s="10">
        <v>418</v>
      </c>
      <c r="E15" s="10">
        <v>3</v>
      </c>
      <c r="F15" s="10">
        <v>4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390</v>
      </c>
      <c r="D16" s="10">
        <v>383</v>
      </c>
      <c r="E16" s="10">
        <v>4</v>
      </c>
      <c r="F16" s="10">
        <v>3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401</v>
      </c>
      <c r="D17" s="10">
        <v>397</v>
      </c>
      <c r="E17" s="10">
        <v>3</v>
      </c>
      <c r="F17" s="10">
        <v>1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2188</v>
      </c>
      <c r="D18" s="10">
        <v>2120</v>
      </c>
      <c r="E18" s="10">
        <v>65</v>
      </c>
      <c r="F18" s="10">
        <v>3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456</v>
      </c>
      <c r="D19" s="10">
        <v>447</v>
      </c>
      <c r="E19" s="10">
        <v>9</v>
      </c>
      <c r="F19" s="10" t="s">
        <v>265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479</v>
      </c>
      <c r="D20" s="10">
        <v>464</v>
      </c>
      <c r="E20" s="10">
        <v>15</v>
      </c>
      <c r="F20" s="10" t="s">
        <v>265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473</v>
      </c>
      <c r="D21" s="10">
        <v>461</v>
      </c>
      <c r="E21" s="10">
        <v>12</v>
      </c>
      <c r="F21" s="10" t="s">
        <v>265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396</v>
      </c>
      <c r="D22" s="10">
        <v>383</v>
      </c>
      <c r="E22" s="10">
        <v>11</v>
      </c>
      <c r="F22" s="10">
        <v>2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384</v>
      </c>
      <c r="D23" s="10">
        <v>365</v>
      </c>
      <c r="E23" s="10">
        <v>18</v>
      </c>
      <c r="F23" s="10">
        <v>1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1955</v>
      </c>
      <c r="D24" s="10">
        <v>1539</v>
      </c>
      <c r="E24" s="10">
        <v>409</v>
      </c>
      <c r="F24" s="10">
        <v>7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403</v>
      </c>
      <c r="D25" s="10">
        <v>382</v>
      </c>
      <c r="E25" s="10">
        <v>20</v>
      </c>
      <c r="F25" s="10">
        <v>1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397</v>
      </c>
      <c r="D26" s="10">
        <v>365</v>
      </c>
      <c r="E26" s="10">
        <v>32</v>
      </c>
      <c r="F26" s="10" t="s">
        <v>265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426</v>
      </c>
      <c r="D27" s="10">
        <v>369</v>
      </c>
      <c r="E27" s="10">
        <v>56</v>
      </c>
      <c r="F27" s="10">
        <v>1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374</v>
      </c>
      <c r="D28" s="10">
        <v>243</v>
      </c>
      <c r="E28" s="10">
        <v>128</v>
      </c>
      <c r="F28" s="10">
        <v>3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355</v>
      </c>
      <c r="D29" s="10">
        <v>180</v>
      </c>
      <c r="E29" s="10">
        <v>173</v>
      </c>
      <c r="F29" s="10">
        <v>2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1639</v>
      </c>
      <c r="D30" s="10">
        <v>575</v>
      </c>
      <c r="E30" s="10">
        <v>1051</v>
      </c>
      <c r="F30" s="10">
        <v>13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324</v>
      </c>
      <c r="D31" s="10">
        <v>151</v>
      </c>
      <c r="E31" s="10">
        <v>170</v>
      </c>
      <c r="F31" s="10">
        <v>3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309</v>
      </c>
      <c r="D32" s="10">
        <v>116</v>
      </c>
      <c r="E32" s="10">
        <v>192</v>
      </c>
      <c r="F32" s="10">
        <v>1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347</v>
      </c>
      <c r="D33" s="10">
        <v>123</v>
      </c>
      <c r="E33" s="10">
        <v>223</v>
      </c>
      <c r="F33" s="10">
        <v>1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326</v>
      </c>
      <c r="D34" s="10">
        <v>97</v>
      </c>
      <c r="E34" s="10">
        <v>225</v>
      </c>
      <c r="F34" s="10">
        <v>4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333</v>
      </c>
      <c r="D35" s="10">
        <v>88</v>
      </c>
      <c r="E35" s="10">
        <v>241</v>
      </c>
      <c r="F35" s="10">
        <v>4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1630</v>
      </c>
      <c r="D36" s="10">
        <v>298</v>
      </c>
      <c r="E36" s="10">
        <v>1312</v>
      </c>
      <c r="F36" s="10">
        <v>20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342</v>
      </c>
      <c r="D37" s="10">
        <v>73</v>
      </c>
      <c r="E37" s="10">
        <v>268</v>
      </c>
      <c r="F37" s="10">
        <v>1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336</v>
      </c>
      <c r="D38" s="10">
        <v>68</v>
      </c>
      <c r="E38" s="10">
        <v>265</v>
      </c>
      <c r="F38" s="10">
        <v>3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299</v>
      </c>
      <c r="D39" s="10">
        <v>47</v>
      </c>
      <c r="E39" s="10">
        <v>247</v>
      </c>
      <c r="F39" s="10">
        <v>5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306</v>
      </c>
      <c r="D40" s="10">
        <v>45</v>
      </c>
      <c r="E40" s="10">
        <v>256</v>
      </c>
      <c r="F40" s="10">
        <v>5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347</v>
      </c>
      <c r="D41" s="10">
        <v>65</v>
      </c>
      <c r="E41" s="10">
        <v>276</v>
      </c>
      <c r="F41" s="10">
        <v>6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1780</v>
      </c>
      <c r="D42" s="10">
        <v>229</v>
      </c>
      <c r="E42" s="10">
        <v>1520</v>
      </c>
      <c r="F42" s="10">
        <v>31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379</v>
      </c>
      <c r="D43" s="10">
        <v>53</v>
      </c>
      <c r="E43" s="10">
        <v>323</v>
      </c>
      <c r="F43" s="10">
        <v>3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387</v>
      </c>
      <c r="D44" s="10">
        <v>48</v>
      </c>
      <c r="E44" s="10">
        <v>328</v>
      </c>
      <c r="F44" s="10">
        <v>11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336</v>
      </c>
      <c r="D45" s="10">
        <v>49</v>
      </c>
      <c r="E45" s="10">
        <v>281</v>
      </c>
      <c r="F45" s="10">
        <v>6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324</v>
      </c>
      <c r="D46" s="10">
        <v>36</v>
      </c>
      <c r="E46" s="10">
        <v>283</v>
      </c>
      <c r="F46" s="10">
        <v>5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354</v>
      </c>
      <c r="D47" s="10">
        <v>43</v>
      </c>
      <c r="E47" s="10">
        <v>305</v>
      </c>
      <c r="F47" s="10">
        <v>6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1745</v>
      </c>
      <c r="D48" s="10">
        <v>145</v>
      </c>
      <c r="E48" s="10">
        <v>1568</v>
      </c>
      <c r="F48" s="10">
        <v>32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346</v>
      </c>
      <c r="D49" s="10">
        <v>37</v>
      </c>
      <c r="E49" s="10">
        <v>305</v>
      </c>
      <c r="F49" s="10">
        <v>4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343</v>
      </c>
      <c r="D50" s="10">
        <v>27</v>
      </c>
      <c r="E50" s="10">
        <v>309</v>
      </c>
      <c r="F50" s="10">
        <v>7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385</v>
      </c>
      <c r="D51" s="10">
        <v>34</v>
      </c>
      <c r="E51" s="10">
        <v>344</v>
      </c>
      <c r="F51" s="10">
        <v>7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312</v>
      </c>
      <c r="D52" s="10">
        <v>21</v>
      </c>
      <c r="E52" s="10">
        <v>284</v>
      </c>
      <c r="F52" s="10">
        <v>7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359</v>
      </c>
      <c r="D53" s="10">
        <v>26</v>
      </c>
      <c r="E53" s="10">
        <v>326</v>
      </c>
      <c r="F53" s="10">
        <v>7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1890</v>
      </c>
      <c r="D54" s="10">
        <v>131</v>
      </c>
      <c r="E54" s="10">
        <v>1720</v>
      </c>
      <c r="F54" s="10">
        <v>39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388</v>
      </c>
      <c r="D55" s="10">
        <v>29</v>
      </c>
      <c r="E55" s="10">
        <v>349</v>
      </c>
      <c r="F55" s="10">
        <v>10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358</v>
      </c>
      <c r="D56" s="10">
        <v>24</v>
      </c>
      <c r="E56" s="10">
        <v>329</v>
      </c>
      <c r="F56" s="10">
        <v>5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409</v>
      </c>
      <c r="D57" s="10">
        <v>27</v>
      </c>
      <c r="E57" s="10">
        <v>373</v>
      </c>
      <c r="F57" s="10">
        <v>9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376</v>
      </c>
      <c r="D58" s="10">
        <v>33</v>
      </c>
      <c r="E58" s="10">
        <v>338</v>
      </c>
      <c r="F58" s="10">
        <v>5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359</v>
      </c>
      <c r="D59" s="10">
        <v>18</v>
      </c>
      <c r="E59" s="10">
        <v>331</v>
      </c>
      <c r="F59" s="10">
        <v>10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1581</v>
      </c>
      <c r="D60" s="10">
        <v>80</v>
      </c>
      <c r="E60" s="10">
        <v>1478</v>
      </c>
      <c r="F60" s="10">
        <v>23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344</v>
      </c>
      <c r="D61" s="10">
        <v>21</v>
      </c>
      <c r="E61" s="10">
        <v>318</v>
      </c>
      <c r="F61" s="10">
        <v>5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327</v>
      </c>
      <c r="D62" s="10">
        <v>15</v>
      </c>
      <c r="E62" s="10">
        <v>308</v>
      </c>
      <c r="F62" s="10">
        <v>4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317</v>
      </c>
      <c r="D63" s="10">
        <v>18</v>
      </c>
      <c r="E63" s="10">
        <v>296</v>
      </c>
      <c r="F63" s="10">
        <v>3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297</v>
      </c>
      <c r="D64" s="10">
        <v>14</v>
      </c>
      <c r="E64" s="10">
        <v>278</v>
      </c>
      <c r="F64" s="10">
        <v>5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296</v>
      </c>
      <c r="D65" s="10">
        <v>12</v>
      </c>
      <c r="E65" s="10">
        <v>278</v>
      </c>
      <c r="F65" s="10">
        <v>6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1326</v>
      </c>
      <c r="D66" s="10">
        <v>64</v>
      </c>
      <c r="E66" s="10">
        <v>1238</v>
      </c>
      <c r="F66" s="10">
        <v>24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293</v>
      </c>
      <c r="D67" s="10">
        <v>13</v>
      </c>
      <c r="E67" s="10">
        <v>274</v>
      </c>
      <c r="F67" s="10">
        <v>6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316</v>
      </c>
      <c r="D68" s="10">
        <v>12</v>
      </c>
      <c r="E68" s="10">
        <v>297</v>
      </c>
      <c r="F68" s="10">
        <v>7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263</v>
      </c>
      <c r="D69" s="10">
        <v>10</v>
      </c>
      <c r="E69" s="10">
        <v>246</v>
      </c>
      <c r="F69" s="10">
        <v>7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213</v>
      </c>
      <c r="D70" s="10">
        <v>16</v>
      </c>
      <c r="E70" s="10">
        <v>196</v>
      </c>
      <c r="F70" s="10">
        <v>1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241</v>
      </c>
      <c r="D71" s="10">
        <v>13</v>
      </c>
      <c r="E71" s="10">
        <v>225</v>
      </c>
      <c r="F71" s="10">
        <v>3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1145</v>
      </c>
      <c r="D72" s="10">
        <v>52</v>
      </c>
      <c r="E72" s="10">
        <v>1075</v>
      </c>
      <c r="F72" s="10">
        <v>18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198</v>
      </c>
      <c r="D73" s="10">
        <v>10</v>
      </c>
      <c r="E73" s="10">
        <v>184</v>
      </c>
      <c r="F73" s="10">
        <v>4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240</v>
      </c>
      <c r="D74" s="10">
        <v>11</v>
      </c>
      <c r="E74" s="10">
        <v>227</v>
      </c>
      <c r="F74" s="10">
        <v>2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237</v>
      </c>
      <c r="D75" s="10">
        <v>10</v>
      </c>
      <c r="E75" s="10">
        <v>224</v>
      </c>
      <c r="F75" s="10">
        <v>3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229</v>
      </c>
      <c r="D76" s="10">
        <v>11</v>
      </c>
      <c r="E76" s="10">
        <v>212</v>
      </c>
      <c r="F76" s="10">
        <v>6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241</v>
      </c>
      <c r="D77" s="10">
        <v>10</v>
      </c>
      <c r="E77" s="10">
        <v>228</v>
      </c>
      <c r="F77" s="10">
        <v>3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1071</v>
      </c>
      <c r="D78" s="10">
        <v>56</v>
      </c>
      <c r="E78" s="10">
        <v>995</v>
      </c>
      <c r="F78" s="10">
        <v>20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256</v>
      </c>
      <c r="D79" s="10">
        <v>13</v>
      </c>
      <c r="E79" s="10">
        <v>237</v>
      </c>
      <c r="F79" s="10">
        <v>6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204</v>
      </c>
      <c r="D80" s="10">
        <v>12</v>
      </c>
      <c r="E80" s="10">
        <v>188</v>
      </c>
      <c r="F80" s="10">
        <v>4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209</v>
      </c>
      <c r="D81" s="10">
        <v>13</v>
      </c>
      <c r="E81" s="10">
        <v>193</v>
      </c>
      <c r="F81" s="10">
        <v>3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193</v>
      </c>
      <c r="D82" s="10">
        <v>8</v>
      </c>
      <c r="E82" s="10">
        <v>181</v>
      </c>
      <c r="F82" s="10">
        <v>4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209</v>
      </c>
      <c r="D83" s="10">
        <v>10</v>
      </c>
      <c r="E83" s="10">
        <v>196</v>
      </c>
      <c r="F83" s="10">
        <v>3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995</v>
      </c>
      <c r="D84" s="10">
        <v>44</v>
      </c>
      <c r="E84" s="10">
        <v>919</v>
      </c>
      <c r="F84" s="10">
        <v>32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213</v>
      </c>
      <c r="D85" s="10">
        <v>9</v>
      </c>
      <c r="E85" s="10">
        <v>199</v>
      </c>
      <c r="F85" s="10">
        <v>5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209</v>
      </c>
      <c r="D86" s="10">
        <v>10</v>
      </c>
      <c r="E86" s="10">
        <v>192</v>
      </c>
      <c r="F86" s="10">
        <v>7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208</v>
      </c>
      <c r="D87" s="10">
        <v>8</v>
      </c>
      <c r="E87" s="10">
        <v>191</v>
      </c>
      <c r="F87" s="10">
        <v>9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161</v>
      </c>
      <c r="D88" s="10">
        <v>9</v>
      </c>
      <c r="E88" s="10">
        <v>148</v>
      </c>
      <c r="F88" s="10">
        <v>4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204</v>
      </c>
      <c r="D89" s="10">
        <v>8</v>
      </c>
      <c r="E89" s="10">
        <v>189</v>
      </c>
      <c r="F89" s="10">
        <v>7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835</v>
      </c>
      <c r="D90" s="10">
        <v>31</v>
      </c>
      <c r="E90" s="10">
        <v>765</v>
      </c>
      <c r="F90" s="10">
        <v>39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158</v>
      </c>
      <c r="D91" s="10">
        <v>10</v>
      </c>
      <c r="E91" s="10">
        <v>139</v>
      </c>
      <c r="F91" s="10">
        <v>9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194</v>
      </c>
      <c r="D92" s="10">
        <v>6</v>
      </c>
      <c r="E92" s="10">
        <v>180</v>
      </c>
      <c r="F92" s="10">
        <v>8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163</v>
      </c>
      <c r="D93" s="10">
        <v>4</v>
      </c>
      <c r="E93" s="10">
        <v>155</v>
      </c>
      <c r="F93" s="10">
        <v>4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150</v>
      </c>
      <c r="D94" s="10">
        <v>2</v>
      </c>
      <c r="E94" s="10">
        <v>141</v>
      </c>
      <c r="F94" s="10">
        <v>7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170</v>
      </c>
      <c r="D95" s="10">
        <v>9</v>
      </c>
      <c r="E95" s="10">
        <v>150</v>
      </c>
      <c r="F95" s="10">
        <v>11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593</v>
      </c>
      <c r="D96" s="10">
        <v>17</v>
      </c>
      <c r="E96" s="10">
        <v>543</v>
      </c>
      <c r="F96" s="10">
        <v>33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150</v>
      </c>
      <c r="D97" s="10">
        <v>5</v>
      </c>
      <c r="E97" s="10">
        <v>138</v>
      </c>
      <c r="F97" s="10">
        <v>7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137</v>
      </c>
      <c r="D98" s="10">
        <v>6</v>
      </c>
      <c r="E98" s="10">
        <v>122</v>
      </c>
      <c r="F98" s="10">
        <v>9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115</v>
      </c>
      <c r="D99" s="10">
        <v>2</v>
      </c>
      <c r="E99" s="10">
        <v>105</v>
      </c>
      <c r="F99" s="10">
        <v>8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99</v>
      </c>
      <c r="D100" s="10">
        <v>1</v>
      </c>
      <c r="E100" s="10">
        <v>94</v>
      </c>
      <c r="F100" s="10">
        <v>4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92</v>
      </c>
      <c r="D101" s="10">
        <v>3</v>
      </c>
      <c r="E101" s="10">
        <v>84</v>
      </c>
      <c r="F101" s="10">
        <v>5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357</v>
      </c>
      <c r="D102" s="10">
        <v>16</v>
      </c>
      <c r="E102" s="10">
        <v>325</v>
      </c>
      <c r="F102" s="10">
        <v>16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81</v>
      </c>
      <c r="D103" s="10">
        <v>2</v>
      </c>
      <c r="E103" s="10">
        <v>76</v>
      </c>
      <c r="F103" s="10">
        <v>3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85</v>
      </c>
      <c r="D104" s="10">
        <v>2</v>
      </c>
      <c r="E104" s="10">
        <v>79</v>
      </c>
      <c r="F104" s="10">
        <v>4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57</v>
      </c>
      <c r="D105" s="10">
        <v>3</v>
      </c>
      <c r="E105" s="10">
        <v>51</v>
      </c>
      <c r="F105" s="10">
        <v>3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74</v>
      </c>
      <c r="D106" s="10">
        <v>2</v>
      </c>
      <c r="E106" s="10">
        <v>70</v>
      </c>
      <c r="F106" s="10">
        <v>2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60</v>
      </c>
      <c r="D107" s="10">
        <v>7</v>
      </c>
      <c r="E107" s="10">
        <v>49</v>
      </c>
      <c r="F107" s="10">
        <v>4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222</v>
      </c>
      <c r="D108" s="10">
        <v>9</v>
      </c>
      <c r="E108" s="10">
        <v>200</v>
      </c>
      <c r="F108" s="10">
        <v>13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63</v>
      </c>
      <c r="D109" s="10">
        <v>1</v>
      </c>
      <c r="E109" s="10">
        <v>59</v>
      </c>
      <c r="F109" s="10">
        <v>3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40</v>
      </c>
      <c r="D110" s="10">
        <v>1</v>
      </c>
      <c r="E110" s="10">
        <v>39</v>
      </c>
      <c r="F110" s="10" t="s">
        <v>265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36</v>
      </c>
      <c r="D111" s="10">
        <v>3</v>
      </c>
      <c r="E111" s="10">
        <v>32</v>
      </c>
      <c r="F111" s="10">
        <v>1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47</v>
      </c>
      <c r="D112" s="10">
        <v>3</v>
      </c>
      <c r="E112" s="10">
        <v>41</v>
      </c>
      <c r="F112" s="10">
        <v>3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36</v>
      </c>
      <c r="D113" s="10">
        <v>1</v>
      </c>
      <c r="E113" s="10">
        <v>29</v>
      </c>
      <c r="F113" s="10">
        <v>6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119</v>
      </c>
      <c r="D114" s="10">
        <v>5</v>
      </c>
      <c r="E114" s="10">
        <v>106</v>
      </c>
      <c r="F114" s="10">
        <v>8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12613</v>
      </c>
      <c r="D115" s="3">
        <v>4331</v>
      </c>
      <c r="E115" s="3">
        <v>7793</v>
      </c>
      <c r="F115" s="3">
        <v>489</v>
      </c>
    </row>
    <row r="116" spans="1:11" ht="12" customHeight="1">
      <c r="A116" s="33" t="s">
        <v>254</v>
      </c>
      <c r="B116" s="1" t="s">
        <v>8</v>
      </c>
      <c r="C116" s="10">
        <v>728</v>
      </c>
      <c r="D116" s="10">
        <v>398</v>
      </c>
      <c r="E116" s="10">
        <v>28</v>
      </c>
      <c r="F116" s="10">
        <v>302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122</v>
      </c>
      <c r="D117" s="10">
        <v>20</v>
      </c>
      <c r="E117" s="10">
        <v>8</v>
      </c>
      <c r="F117" s="10">
        <v>94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134</v>
      </c>
      <c r="D118" s="10">
        <v>17</v>
      </c>
      <c r="E118" s="10">
        <v>8</v>
      </c>
      <c r="F118" s="10">
        <v>109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149</v>
      </c>
      <c r="D119" s="10">
        <v>64</v>
      </c>
      <c r="E119" s="10">
        <v>4</v>
      </c>
      <c r="F119" s="10">
        <v>81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148</v>
      </c>
      <c r="D120" s="10">
        <v>128</v>
      </c>
      <c r="E120" s="10">
        <v>4</v>
      </c>
      <c r="F120" s="10">
        <v>16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175</v>
      </c>
      <c r="D121" s="10">
        <v>169</v>
      </c>
      <c r="E121" s="10">
        <v>4</v>
      </c>
      <c r="F121" s="10">
        <v>2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984</v>
      </c>
      <c r="D122" s="10">
        <v>958</v>
      </c>
      <c r="E122" s="10">
        <v>19</v>
      </c>
      <c r="F122" s="10">
        <v>7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180</v>
      </c>
      <c r="D123" s="10">
        <v>172</v>
      </c>
      <c r="E123" s="10">
        <v>6</v>
      </c>
      <c r="F123" s="10">
        <v>2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209</v>
      </c>
      <c r="D124" s="10">
        <v>203</v>
      </c>
      <c r="E124" s="10">
        <v>5</v>
      </c>
      <c r="F124" s="10">
        <v>1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200</v>
      </c>
      <c r="D125" s="10">
        <v>195</v>
      </c>
      <c r="E125" s="10">
        <v>3</v>
      </c>
      <c r="F125" s="10">
        <v>2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198</v>
      </c>
      <c r="D126" s="10">
        <v>192</v>
      </c>
      <c r="E126" s="10">
        <v>4</v>
      </c>
      <c r="F126" s="10">
        <v>2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197</v>
      </c>
      <c r="D127" s="10">
        <v>196</v>
      </c>
      <c r="E127" s="10">
        <v>1</v>
      </c>
      <c r="F127" s="10" t="s">
        <v>265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1120</v>
      </c>
      <c r="D128" s="10">
        <v>1082</v>
      </c>
      <c r="E128" s="10">
        <v>37</v>
      </c>
      <c r="F128" s="10">
        <v>1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226</v>
      </c>
      <c r="D129" s="10">
        <v>220</v>
      </c>
      <c r="E129" s="10">
        <v>6</v>
      </c>
      <c r="F129" s="10" t="s">
        <v>265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217</v>
      </c>
      <c r="D130" s="10">
        <v>209</v>
      </c>
      <c r="E130" s="10">
        <v>8</v>
      </c>
      <c r="F130" s="10" t="s">
        <v>265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254</v>
      </c>
      <c r="D131" s="10">
        <v>248</v>
      </c>
      <c r="E131" s="10">
        <v>6</v>
      </c>
      <c r="F131" s="10" t="s">
        <v>265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226</v>
      </c>
      <c r="D132" s="10">
        <v>220</v>
      </c>
      <c r="E132" s="10">
        <v>5</v>
      </c>
      <c r="F132" s="10">
        <v>1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197</v>
      </c>
      <c r="D133" s="10">
        <v>185</v>
      </c>
      <c r="E133" s="10">
        <v>12</v>
      </c>
      <c r="F133" s="10" t="s">
        <v>265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965</v>
      </c>
      <c r="D134" s="10">
        <v>804</v>
      </c>
      <c r="E134" s="10">
        <v>157</v>
      </c>
      <c r="F134" s="10">
        <v>4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200</v>
      </c>
      <c r="D135" s="10">
        <v>191</v>
      </c>
      <c r="E135" s="10">
        <v>8</v>
      </c>
      <c r="F135" s="10">
        <v>1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192</v>
      </c>
      <c r="D136" s="10">
        <v>180</v>
      </c>
      <c r="E136" s="10">
        <v>12</v>
      </c>
      <c r="F136" s="10" t="s">
        <v>265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210</v>
      </c>
      <c r="D137" s="10">
        <v>189</v>
      </c>
      <c r="E137" s="10">
        <v>21</v>
      </c>
      <c r="F137" s="10" t="s">
        <v>265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199</v>
      </c>
      <c r="D138" s="10">
        <v>142</v>
      </c>
      <c r="E138" s="10">
        <v>55</v>
      </c>
      <c r="F138" s="10">
        <v>2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164</v>
      </c>
      <c r="D139" s="10">
        <v>102</v>
      </c>
      <c r="E139" s="10">
        <v>61</v>
      </c>
      <c r="F139" s="10">
        <v>1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827</v>
      </c>
      <c r="D140" s="10">
        <v>367</v>
      </c>
      <c r="E140" s="10">
        <v>454</v>
      </c>
      <c r="F140" s="10">
        <v>6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160</v>
      </c>
      <c r="D141" s="10">
        <v>92</v>
      </c>
      <c r="E141" s="10">
        <v>66</v>
      </c>
      <c r="F141" s="10">
        <v>2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146</v>
      </c>
      <c r="D142" s="10">
        <v>81</v>
      </c>
      <c r="E142" s="10">
        <v>65</v>
      </c>
      <c r="F142" s="10" t="s">
        <v>265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186</v>
      </c>
      <c r="D143" s="10">
        <v>76</v>
      </c>
      <c r="E143" s="10">
        <v>109</v>
      </c>
      <c r="F143" s="10">
        <v>1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168</v>
      </c>
      <c r="D144" s="10">
        <v>66</v>
      </c>
      <c r="E144" s="10">
        <v>101</v>
      </c>
      <c r="F144" s="10">
        <v>1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167</v>
      </c>
      <c r="D145" s="10">
        <v>52</v>
      </c>
      <c r="E145" s="10">
        <v>113</v>
      </c>
      <c r="F145" s="10">
        <v>2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851</v>
      </c>
      <c r="D146" s="10">
        <v>194</v>
      </c>
      <c r="E146" s="10">
        <v>652</v>
      </c>
      <c r="F146" s="10">
        <v>5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168</v>
      </c>
      <c r="D147" s="10">
        <v>49</v>
      </c>
      <c r="E147" s="10">
        <v>119</v>
      </c>
      <c r="F147" s="10" t="s">
        <v>265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182</v>
      </c>
      <c r="D148" s="10">
        <v>41</v>
      </c>
      <c r="E148" s="10">
        <v>140</v>
      </c>
      <c r="F148" s="10">
        <v>1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151</v>
      </c>
      <c r="D149" s="10">
        <v>31</v>
      </c>
      <c r="E149" s="10">
        <v>119</v>
      </c>
      <c r="F149" s="10">
        <v>1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167</v>
      </c>
      <c r="D150" s="10">
        <v>30</v>
      </c>
      <c r="E150" s="10">
        <v>135</v>
      </c>
      <c r="F150" s="10">
        <v>2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183</v>
      </c>
      <c r="D151" s="10">
        <v>43</v>
      </c>
      <c r="E151" s="10">
        <v>139</v>
      </c>
      <c r="F151" s="10">
        <v>1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895</v>
      </c>
      <c r="D152" s="10">
        <v>142</v>
      </c>
      <c r="E152" s="10">
        <v>735</v>
      </c>
      <c r="F152" s="10">
        <v>18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200</v>
      </c>
      <c r="D153" s="10">
        <v>30</v>
      </c>
      <c r="E153" s="10">
        <v>168</v>
      </c>
      <c r="F153" s="10">
        <v>2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197</v>
      </c>
      <c r="D154" s="10">
        <v>34</v>
      </c>
      <c r="E154" s="10">
        <v>156</v>
      </c>
      <c r="F154" s="10">
        <v>7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171</v>
      </c>
      <c r="D155" s="10">
        <v>27</v>
      </c>
      <c r="E155" s="10">
        <v>141</v>
      </c>
      <c r="F155" s="10">
        <v>3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146</v>
      </c>
      <c r="D156" s="10">
        <v>22</v>
      </c>
      <c r="E156" s="10">
        <v>120</v>
      </c>
      <c r="F156" s="10">
        <v>4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181</v>
      </c>
      <c r="D157" s="10">
        <v>29</v>
      </c>
      <c r="E157" s="10">
        <v>150</v>
      </c>
      <c r="F157" s="10">
        <v>2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897</v>
      </c>
      <c r="D158" s="10">
        <v>89</v>
      </c>
      <c r="E158" s="10">
        <v>794</v>
      </c>
      <c r="F158" s="10">
        <v>14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170</v>
      </c>
      <c r="D159" s="10">
        <v>20</v>
      </c>
      <c r="E159" s="10">
        <v>149</v>
      </c>
      <c r="F159" s="10">
        <v>1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179</v>
      </c>
      <c r="D160" s="10">
        <v>16</v>
      </c>
      <c r="E160" s="10">
        <v>160</v>
      </c>
      <c r="F160" s="10">
        <v>3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207</v>
      </c>
      <c r="D161" s="10">
        <v>22</v>
      </c>
      <c r="E161" s="10">
        <v>181</v>
      </c>
      <c r="F161" s="10">
        <v>4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166</v>
      </c>
      <c r="D162" s="10">
        <v>13</v>
      </c>
      <c r="E162" s="10">
        <v>149</v>
      </c>
      <c r="F162" s="10">
        <v>4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175</v>
      </c>
      <c r="D163" s="10">
        <v>18</v>
      </c>
      <c r="E163" s="10">
        <v>155</v>
      </c>
      <c r="F163" s="10">
        <v>2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1009</v>
      </c>
      <c r="D164" s="10">
        <v>94</v>
      </c>
      <c r="E164" s="10">
        <v>898</v>
      </c>
      <c r="F164" s="10">
        <v>17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225</v>
      </c>
      <c r="D165" s="10">
        <v>19</v>
      </c>
      <c r="E165" s="10">
        <v>200</v>
      </c>
      <c r="F165" s="10">
        <v>6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198</v>
      </c>
      <c r="D166" s="10">
        <v>21</v>
      </c>
      <c r="E166" s="10">
        <v>175</v>
      </c>
      <c r="F166" s="10">
        <v>2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215</v>
      </c>
      <c r="D167" s="10">
        <v>18</v>
      </c>
      <c r="E167" s="10">
        <v>194</v>
      </c>
      <c r="F167" s="10">
        <v>3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196</v>
      </c>
      <c r="D168" s="10">
        <v>23</v>
      </c>
      <c r="E168" s="10">
        <v>170</v>
      </c>
      <c r="F168" s="10">
        <v>3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175</v>
      </c>
      <c r="D169" s="10">
        <v>13</v>
      </c>
      <c r="E169" s="10">
        <v>159</v>
      </c>
      <c r="F169" s="10">
        <v>3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821</v>
      </c>
      <c r="D170" s="10">
        <v>48</v>
      </c>
      <c r="E170" s="10">
        <v>766</v>
      </c>
      <c r="F170" s="10">
        <v>7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190</v>
      </c>
      <c r="D171" s="10">
        <v>12</v>
      </c>
      <c r="E171" s="10">
        <v>178</v>
      </c>
      <c r="F171" s="10" t="s">
        <v>265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173</v>
      </c>
      <c r="D172" s="10">
        <v>9</v>
      </c>
      <c r="E172" s="10">
        <v>163</v>
      </c>
      <c r="F172" s="10">
        <v>1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158</v>
      </c>
      <c r="D173" s="10">
        <v>14</v>
      </c>
      <c r="E173" s="10">
        <v>142</v>
      </c>
      <c r="F173" s="10">
        <v>2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153</v>
      </c>
      <c r="D174" s="10">
        <v>7</v>
      </c>
      <c r="E174" s="10">
        <v>143</v>
      </c>
      <c r="F174" s="10">
        <v>3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147</v>
      </c>
      <c r="D175" s="10">
        <v>6</v>
      </c>
      <c r="E175" s="10">
        <v>140</v>
      </c>
      <c r="F175" s="10">
        <v>1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682</v>
      </c>
      <c r="D176" s="10">
        <v>33</v>
      </c>
      <c r="E176" s="10">
        <v>637</v>
      </c>
      <c r="F176" s="10">
        <v>12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148</v>
      </c>
      <c r="D177" s="10">
        <v>6</v>
      </c>
      <c r="E177" s="10">
        <v>141</v>
      </c>
      <c r="F177" s="10">
        <v>1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162</v>
      </c>
      <c r="D178" s="10">
        <v>8</v>
      </c>
      <c r="E178" s="10">
        <v>150</v>
      </c>
      <c r="F178" s="10">
        <v>4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155</v>
      </c>
      <c r="D179" s="10">
        <v>5</v>
      </c>
      <c r="E179" s="10">
        <v>145</v>
      </c>
      <c r="F179" s="10">
        <v>5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106</v>
      </c>
      <c r="D180" s="10">
        <v>7</v>
      </c>
      <c r="E180" s="10">
        <v>98</v>
      </c>
      <c r="F180" s="10">
        <v>1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111</v>
      </c>
      <c r="D181" s="10">
        <v>7</v>
      </c>
      <c r="E181" s="10">
        <v>103</v>
      </c>
      <c r="F181" s="10">
        <v>1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553</v>
      </c>
      <c r="D182" s="10">
        <v>30</v>
      </c>
      <c r="E182" s="10">
        <v>513</v>
      </c>
      <c r="F182" s="10">
        <v>10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104</v>
      </c>
      <c r="D183" s="10">
        <v>5</v>
      </c>
      <c r="E183" s="10">
        <v>96</v>
      </c>
      <c r="F183" s="10">
        <v>3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114</v>
      </c>
      <c r="D184" s="10">
        <v>6</v>
      </c>
      <c r="E184" s="10">
        <v>107</v>
      </c>
      <c r="F184" s="10">
        <v>1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114</v>
      </c>
      <c r="D185" s="10">
        <v>5</v>
      </c>
      <c r="E185" s="10">
        <v>106</v>
      </c>
      <c r="F185" s="10">
        <v>3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118</v>
      </c>
      <c r="D186" s="10">
        <v>9</v>
      </c>
      <c r="E186" s="10">
        <v>107</v>
      </c>
      <c r="F186" s="10">
        <v>2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103</v>
      </c>
      <c r="D187" s="10">
        <v>5</v>
      </c>
      <c r="E187" s="10">
        <v>97</v>
      </c>
      <c r="F187" s="10">
        <v>1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562</v>
      </c>
      <c r="D188" s="10">
        <v>25</v>
      </c>
      <c r="E188" s="10">
        <v>530</v>
      </c>
      <c r="F188" s="10">
        <v>7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128</v>
      </c>
      <c r="D189" s="10">
        <v>5</v>
      </c>
      <c r="E189" s="10">
        <v>121</v>
      </c>
      <c r="F189" s="10">
        <v>2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113</v>
      </c>
      <c r="D190" s="10">
        <v>6</v>
      </c>
      <c r="E190" s="10">
        <v>105</v>
      </c>
      <c r="F190" s="10">
        <v>2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100</v>
      </c>
      <c r="D191" s="10">
        <v>4</v>
      </c>
      <c r="E191" s="10">
        <v>95</v>
      </c>
      <c r="F191" s="10">
        <v>1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113</v>
      </c>
      <c r="D192" s="10">
        <v>7</v>
      </c>
      <c r="E192" s="10">
        <v>106</v>
      </c>
      <c r="F192" s="10" t="s">
        <v>265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108</v>
      </c>
      <c r="D193" s="10">
        <v>3</v>
      </c>
      <c r="E193" s="10">
        <v>103</v>
      </c>
      <c r="F193" s="10">
        <v>2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510</v>
      </c>
      <c r="D194" s="10">
        <v>16</v>
      </c>
      <c r="E194" s="10">
        <v>475</v>
      </c>
      <c r="F194" s="10">
        <v>19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111</v>
      </c>
      <c r="D195" s="10">
        <v>2</v>
      </c>
      <c r="E195" s="10">
        <v>106</v>
      </c>
      <c r="F195" s="10">
        <v>3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112</v>
      </c>
      <c r="D196" s="10">
        <v>4</v>
      </c>
      <c r="E196" s="10">
        <v>102</v>
      </c>
      <c r="F196" s="10">
        <v>6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105</v>
      </c>
      <c r="D197" s="10">
        <v>4</v>
      </c>
      <c r="E197" s="10">
        <v>97</v>
      </c>
      <c r="F197" s="10">
        <v>4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86</v>
      </c>
      <c r="D198" s="10">
        <v>3</v>
      </c>
      <c r="E198" s="10">
        <v>81</v>
      </c>
      <c r="F198" s="10">
        <v>2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96</v>
      </c>
      <c r="D199" s="10">
        <v>3</v>
      </c>
      <c r="E199" s="10">
        <v>89</v>
      </c>
      <c r="F199" s="10">
        <v>4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428</v>
      </c>
      <c r="D200" s="10">
        <v>18</v>
      </c>
      <c r="E200" s="10">
        <v>395</v>
      </c>
      <c r="F200" s="10">
        <v>15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72</v>
      </c>
      <c r="D201" s="10">
        <v>8</v>
      </c>
      <c r="E201" s="10">
        <v>62</v>
      </c>
      <c r="F201" s="10">
        <v>2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103</v>
      </c>
      <c r="D202" s="10">
        <v>3</v>
      </c>
      <c r="E202" s="10">
        <v>98</v>
      </c>
      <c r="F202" s="10">
        <v>2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89</v>
      </c>
      <c r="D203" s="10">
        <v>3</v>
      </c>
      <c r="E203" s="10">
        <v>85</v>
      </c>
      <c r="F203" s="10">
        <v>1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81</v>
      </c>
      <c r="D204" s="10">
        <v>1</v>
      </c>
      <c r="E204" s="10">
        <v>76</v>
      </c>
      <c r="F204" s="10">
        <v>4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83</v>
      </c>
      <c r="D205" s="10">
        <v>3</v>
      </c>
      <c r="E205" s="10">
        <v>74</v>
      </c>
      <c r="F205" s="10">
        <v>6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333</v>
      </c>
      <c r="D206" s="10">
        <v>11</v>
      </c>
      <c r="E206" s="10">
        <v>300</v>
      </c>
      <c r="F206" s="10">
        <v>22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77</v>
      </c>
      <c r="D207" s="10">
        <v>2</v>
      </c>
      <c r="E207" s="10">
        <v>70</v>
      </c>
      <c r="F207" s="10">
        <v>5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84</v>
      </c>
      <c r="D208" s="10">
        <v>6</v>
      </c>
      <c r="E208" s="10">
        <v>72</v>
      </c>
      <c r="F208" s="10">
        <v>6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69</v>
      </c>
      <c r="D209" s="10">
        <v>1</v>
      </c>
      <c r="E209" s="10">
        <v>61</v>
      </c>
      <c r="F209" s="10">
        <v>7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51</v>
      </c>
      <c r="D210" s="10">
        <v>1</v>
      </c>
      <c r="E210" s="10">
        <v>49</v>
      </c>
      <c r="F210" s="10">
        <v>1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52</v>
      </c>
      <c r="D211" s="10">
        <v>1</v>
      </c>
      <c r="E211" s="10">
        <v>48</v>
      </c>
      <c r="F211" s="10">
        <v>3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216</v>
      </c>
      <c r="D212" s="10">
        <v>11</v>
      </c>
      <c r="E212" s="10">
        <v>195</v>
      </c>
      <c r="F212" s="10">
        <v>10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48</v>
      </c>
      <c r="D213" s="10">
        <v>1</v>
      </c>
      <c r="E213" s="10">
        <v>45</v>
      </c>
      <c r="F213" s="10">
        <v>2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46</v>
      </c>
      <c r="D214" s="10">
        <v>2</v>
      </c>
      <c r="E214" s="10">
        <v>41</v>
      </c>
      <c r="F214" s="10">
        <v>3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36</v>
      </c>
      <c r="D215" s="10">
        <v>3</v>
      </c>
      <c r="E215" s="10">
        <v>31</v>
      </c>
      <c r="F215" s="10">
        <v>2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48</v>
      </c>
      <c r="D216" s="10">
        <v>1</v>
      </c>
      <c r="E216" s="10">
        <v>45</v>
      </c>
      <c r="F216" s="10">
        <v>2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38</v>
      </c>
      <c r="D217" s="10">
        <v>4</v>
      </c>
      <c r="E217" s="10">
        <v>33</v>
      </c>
      <c r="F217" s="10">
        <v>1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139</v>
      </c>
      <c r="D218" s="10">
        <v>6</v>
      </c>
      <c r="E218" s="10">
        <v>127</v>
      </c>
      <c r="F218" s="10">
        <v>6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37</v>
      </c>
      <c r="D219" s="10">
        <v>1</v>
      </c>
      <c r="E219" s="10">
        <v>35</v>
      </c>
      <c r="F219" s="10">
        <v>1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23</v>
      </c>
      <c r="D220" s="10">
        <v>1</v>
      </c>
      <c r="E220" s="10">
        <v>22</v>
      </c>
      <c r="F220" s="10" t="s">
        <v>265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24</v>
      </c>
      <c r="D221" s="10">
        <v>2</v>
      </c>
      <c r="E221" s="10">
        <v>22</v>
      </c>
      <c r="F221" s="10" t="s">
        <v>265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34</v>
      </c>
      <c r="D222" s="10">
        <v>2</v>
      </c>
      <c r="E222" s="10">
        <v>30</v>
      </c>
      <c r="F222" s="10">
        <v>2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21</v>
      </c>
      <c r="D223" s="10" t="s">
        <v>265</v>
      </c>
      <c r="E223" s="10">
        <v>18</v>
      </c>
      <c r="F223" s="10">
        <v>3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93</v>
      </c>
      <c r="D224" s="10">
        <v>5</v>
      </c>
      <c r="E224" s="10">
        <v>81</v>
      </c>
      <c r="F224" s="10">
        <v>7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12003</v>
      </c>
      <c r="D225" s="3">
        <v>3905</v>
      </c>
      <c r="E225" s="3">
        <v>7583</v>
      </c>
      <c r="F225" s="3">
        <v>515</v>
      </c>
    </row>
    <row r="226" spans="1:11" ht="12" customHeight="1">
      <c r="A226" s="33" t="s">
        <v>254</v>
      </c>
      <c r="B226" s="1" t="s">
        <v>8</v>
      </c>
      <c r="C226" s="10">
        <v>791</v>
      </c>
      <c r="D226" s="10">
        <v>443</v>
      </c>
      <c r="E226" s="10">
        <v>32</v>
      </c>
      <c r="F226" s="10">
        <v>316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146</v>
      </c>
      <c r="D227" s="10">
        <v>13</v>
      </c>
      <c r="E227" s="10">
        <v>6</v>
      </c>
      <c r="F227" s="10">
        <v>127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133</v>
      </c>
      <c r="D228" s="10">
        <v>21</v>
      </c>
      <c r="E228" s="10">
        <v>6</v>
      </c>
      <c r="F228" s="10">
        <v>106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140</v>
      </c>
      <c r="D229" s="10">
        <v>65</v>
      </c>
      <c r="E229" s="10">
        <v>7</v>
      </c>
      <c r="F229" s="10">
        <v>68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168</v>
      </c>
      <c r="D230" s="10">
        <v>148</v>
      </c>
      <c r="E230" s="10">
        <v>7</v>
      </c>
      <c r="F230" s="10">
        <v>13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204</v>
      </c>
      <c r="D231" s="10">
        <v>196</v>
      </c>
      <c r="E231" s="10">
        <v>6</v>
      </c>
      <c r="F231" s="10">
        <v>2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1042</v>
      </c>
      <c r="D232" s="10">
        <v>1026</v>
      </c>
      <c r="E232" s="10">
        <v>8</v>
      </c>
      <c r="F232" s="10">
        <v>8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223</v>
      </c>
      <c r="D233" s="10">
        <v>220</v>
      </c>
      <c r="E233" s="10">
        <v>2</v>
      </c>
      <c r="F233" s="10">
        <v>1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198</v>
      </c>
      <c r="D234" s="10">
        <v>191</v>
      </c>
      <c r="E234" s="10">
        <v>4</v>
      </c>
      <c r="F234" s="10">
        <v>3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225</v>
      </c>
      <c r="D235" s="10">
        <v>223</v>
      </c>
      <c r="E235" s="10" t="s">
        <v>265</v>
      </c>
      <c r="F235" s="10">
        <v>2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192</v>
      </c>
      <c r="D236" s="10">
        <v>191</v>
      </c>
      <c r="E236" s="10" t="s">
        <v>265</v>
      </c>
      <c r="F236" s="10">
        <v>1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204</v>
      </c>
      <c r="D237" s="10">
        <v>201</v>
      </c>
      <c r="E237" s="10">
        <v>2</v>
      </c>
      <c r="F237" s="10">
        <v>1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1068</v>
      </c>
      <c r="D238" s="10">
        <v>1038</v>
      </c>
      <c r="E238" s="10">
        <v>28</v>
      </c>
      <c r="F238" s="10">
        <v>2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230</v>
      </c>
      <c r="D239" s="10">
        <v>227</v>
      </c>
      <c r="E239" s="10">
        <v>3</v>
      </c>
      <c r="F239" s="10" t="s">
        <v>265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262</v>
      </c>
      <c r="D240" s="10">
        <v>255</v>
      </c>
      <c r="E240" s="10">
        <v>7</v>
      </c>
      <c r="F240" s="10" t="s">
        <v>265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219</v>
      </c>
      <c r="D241" s="10">
        <v>213</v>
      </c>
      <c r="E241" s="10">
        <v>6</v>
      </c>
      <c r="F241" s="10" t="s">
        <v>265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170</v>
      </c>
      <c r="D242" s="10">
        <v>163</v>
      </c>
      <c r="E242" s="10">
        <v>6</v>
      </c>
      <c r="F242" s="10">
        <v>1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187</v>
      </c>
      <c r="D243" s="10">
        <v>180</v>
      </c>
      <c r="E243" s="10">
        <v>6</v>
      </c>
      <c r="F243" s="10">
        <v>1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990</v>
      </c>
      <c r="D244" s="10">
        <v>735</v>
      </c>
      <c r="E244" s="10">
        <v>252</v>
      </c>
      <c r="F244" s="10">
        <v>3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203</v>
      </c>
      <c r="D245" s="10">
        <v>191</v>
      </c>
      <c r="E245" s="10">
        <v>12</v>
      </c>
      <c r="F245" s="10" t="s">
        <v>265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205</v>
      </c>
      <c r="D246" s="10">
        <v>185</v>
      </c>
      <c r="E246" s="10">
        <v>20</v>
      </c>
      <c r="F246" s="10" t="s">
        <v>265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216</v>
      </c>
      <c r="D247" s="10">
        <v>180</v>
      </c>
      <c r="E247" s="10">
        <v>35</v>
      </c>
      <c r="F247" s="10">
        <v>1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175</v>
      </c>
      <c r="D248" s="10">
        <v>101</v>
      </c>
      <c r="E248" s="10">
        <v>73</v>
      </c>
      <c r="F248" s="10">
        <v>1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191</v>
      </c>
      <c r="D249" s="10">
        <v>78</v>
      </c>
      <c r="E249" s="10">
        <v>112</v>
      </c>
      <c r="F249" s="10">
        <v>1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812</v>
      </c>
      <c r="D250" s="10">
        <v>208</v>
      </c>
      <c r="E250" s="10">
        <v>597</v>
      </c>
      <c r="F250" s="10">
        <v>7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164</v>
      </c>
      <c r="D251" s="10">
        <v>59</v>
      </c>
      <c r="E251" s="10">
        <v>104</v>
      </c>
      <c r="F251" s="10">
        <v>1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163</v>
      </c>
      <c r="D252" s="10">
        <v>35</v>
      </c>
      <c r="E252" s="10">
        <v>127</v>
      </c>
      <c r="F252" s="10">
        <v>1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161</v>
      </c>
      <c r="D253" s="10">
        <v>47</v>
      </c>
      <c r="E253" s="10">
        <v>114</v>
      </c>
      <c r="F253" s="10" t="s">
        <v>265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158</v>
      </c>
      <c r="D254" s="10">
        <v>31</v>
      </c>
      <c r="E254" s="10">
        <v>124</v>
      </c>
      <c r="F254" s="10">
        <v>3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166</v>
      </c>
      <c r="D255" s="10">
        <v>36</v>
      </c>
      <c r="E255" s="10">
        <v>128</v>
      </c>
      <c r="F255" s="10">
        <v>2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779</v>
      </c>
      <c r="D256" s="10">
        <v>104</v>
      </c>
      <c r="E256" s="10">
        <v>660</v>
      </c>
      <c r="F256" s="10">
        <v>15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174</v>
      </c>
      <c r="D257" s="10">
        <v>24</v>
      </c>
      <c r="E257" s="10">
        <v>149</v>
      </c>
      <c r="F257" s="10">
        <v>1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154</v>
      </c>
      <c r="D258" s="10">
        <v>27</v>
      </c>
      <c r="E258" s="10">
        <v>125</v>
      </c>
      <c r="F258" s="10">
        <v>2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148</v>
      </c>
      <c r="D259" s="10">
        <v>16</v>
      </c>
      <c r="E259" s="10">
        <v>128</v>
      </c>
      <c r="F259" s="10">
        <v>4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139</v>
      </c>
      <c r="D260" s="10">
        <v>15</v>
      </c>
      <c r="E260" s="10">
        <v>121</v>
      </c>
      <c r="F260" s="10">
        <v>3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164</v>
      </c>
      <c r="D261" s="10">
        <v>22</v>
      </c>
      <c r="E261" s="10">
        <v>137</v>
      </c>
      <c r="F261" s="10">
        <v>5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885</v>
      </c>
      <c r="D262" s="10">
        <v>87</v>
      </c>
      <c r="E262" s="10">
        <v>785</v>
      </c>
      <c r="F262" s="10">
        <v>13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179</v>
      </c>
      <c r="D263" s="10">
        <v>23</v>
      </c>
      <c r="E263" s="10">
        <v>155</v>
      </c>
      <c r="F263" s="10">
        <v>1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190</v>
      </c>
      <c r="D264" s="10">
        <v>14</v>
      </c>
      <c r="E264" s="10">
        <v>172</v>
      </c>
      <c r="F264" s="10">
        <v>4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165</v>
      </c>
      <c r="D265" s="10">
        <v>22</v>
      </c>
      <c r="E265" s="10">
        <v>140</v>
      </c>
      <c r="F265" s="10">
        <v>3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178</v>
      </c>
      <c r="D266" s="10">
        <v>14</v>
      </c>
      <c r="E266" s="10">
        <v>163</v>
      </c>
      <c r="F266" s="10">
        <v>1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173</v>
      </c>
      <c r="D267" s="10">
        <v>14</v>
      </c>
      <c r="E267" s="10">
        <v>155</v>
      </c>
      <c r="F267" s="10">
        <v>4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848</v>
      </c>
      <c r="D268" s="10">
        <v>56</v>
      </c>
      <c r="E268" s="10">
        <v>774</v>
      </c>
      <c r="F268" s="10">
        <v>18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176</v>
      </c>
      <c r="D269" s="10">
        <v>17</v>
      </c>
      <c r="E269" s="10">
        <v>156</v>
      </c>
      <c r="F269" s="10">
        <v>3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164</v>
      </c>
      <c r="D270" s="10">
        <v>11</v>
      </c>
      <c r="E270" s="10">
        <v>149</v>
      </c>
      <c r="F270" s="10">
        <v>4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178</v>
      </c>
      <c r="D271" s="10">
        <v>12</v>
      </c>
      <c r="E271" s="10">
        <v>163</v>
      </c>
      <c r="F271" s="10">
        <v>3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146</v>
      </c>
      <c r="D272" s="10">
        <v>8</v>
      </c>
      <c r="E272" s="10">
        <v>135</v>
      </c>
      <c r="F272" s="10">
        <v>3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184</v>
      </c>
      <c r="D273" s="10">
        <v>8</v>
      </c>
      <c r="E273" s="10">
        <v>171</v>
      </c>
      <c r="F273" s="10">
        <v>5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881</v>
      </c>
      <c r="D274" s="10">
        <v>37</v>
      </c>
      <c r="E274" s="10">
        <v>822</v>
      </c>
      <c r="F274" s="10">
        <v>22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163</v>
      </c>
      <c r="D275" s="10">
        <v>10</v>
      </c>
      <c r="E275" s="10">
        <v>149</v>
      </c>
      <c r="F275" s="10">
        <v>4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160</v>
      </c>
      <c r="D276" s="10">
        <v>3</v>
      </c>
      <c r="E276" s="10">
        <v>154</v>
      </c>
      <c r="F276" s="10">
        <v>3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194</v>
      </c>
      <c r="D277" s="10">
        <v>9</v>
      </c>
      <c r="E277" s="10">
        <v>179</v>
      </c>
      <c r="F277" s="10">
        <v>6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180</v>
      </c>
      <c r="D278" s="10">
        <v>10</v>
      </c>
      <c r="E278" s="10">
        <v>168</v>
      </c>
      <c r="F278" s="10">
        <v>2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184</v>
      </c>
      <c r="D279" s="10">
        <v>5</v>
      </c>
      <c r="E279" s="10">
        <v>172</v>
      </c>
      <c r="F279" s="10">
        <v>7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760</v>
      </c>
      <c r="D280" s="10">
        <v>32</v>
      </c>
      <c r="E280" s="10">
        <v>712</v>
      </c>
      <c r="F280" s="10">
        <v>16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154</v>
      </c>
      <c r="D281" s="10">
        <v>9</v>
      </c>
      <c r="E281" s="10">
        <v>140</v>
      </c>
      <c r="F281" s="10">
        <v>5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154</v>
      </c>
      <c r="D282" s="10">
        <v>6</v>
      </c>
      <c r="E282" s="10">
        <v>145</v>
      </c>
      <c r="F282" s="10">
        <v>3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159</v>
      </c>
      <c r="D283" s="10">
        <v>4</v>
      </c>
      <c r="E283" s="10">
        <v>154</v>
      </c>
      <c r="F283" s="10">
        <v>1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144</v>
      </c>
      <c r="D284" s="10">
        <v>7</v>
      </c>
      <c r="E284" s="10">
        <v>135</v>
      </c>
      <c r="F284" s="10">
        <v>2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149</v>
      </c>
      <c r="D285" s="10">
        <v>6</v>
      </c>
      <c r="E285" s="10">
        <v>138</v>
      </c>
      <c r="F285" s="10">
        <v>5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644</v>
      </c>
      <c r="D286" s="10">
        <v>31</v>
      </c>
      <c r="E286" s="10">
        <v>601</v>
      </c>
      <c r="F286" s="10">
        <v>12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145</v>
      </c>
      <c r="D287" s="10">
        <v>7</v>
      </c>
      <c r="E287" s="10">
        <v>133</v>
      </c>
      <c r="F287" s="10">
        <v>5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154</v>
      </c>
      <c r="D288" s="10">
        <v>4</v>
      </c>
      <c r="E288" s="10">
        <v>147</v>
      </c>
      <c r="F288" s="10">
        <v>3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108</v>
      </c>
      <c r="D289" s="10">
        <v>5</v>
      </c>
      <c r="E289" s="10">
        <v>101</v>
      </c>
      <c r="F289" s="10">
        <v>2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107</v>
      </c>
      <c r="D290" s="10">
        <v>9</v>
      </c>
      <c r="E290" s="10">
        <v>98</v>
      </c>
      <c r="F290" s="10" t="s">
        <v>265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130</v>
      </c>
      <c r="D291" s="10">
        <v>6</v>
      </c>
      <c r="E291" s="10">
        <v>122</v>
      </c>
      <c r="F291" s="10">
        <v>2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592</v>
      </c>
      <c r="D292" s="10">
        <v>22</v>
      </c>
      <c r="E292" s="10">
        <v>562</v>
      </c>
      <c r="F292" s="10">
        <v>8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94</v>
      </c>
      <c r="D293" s="10">
        <v>5</v>
      </c>
      <c r="E293" s="10">
        <v>88</v>
      </c>
      <c r="F293" s="10">
        <v>1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126</v>
      </c>
      <c r="D294" s="10">
        <v>5</v>
      </c>
      <c r="E294" s="10">
        <v>120</v>
      </c>
      <c r="F294" s="10">
        <v>1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123</v>
      </c>
      <c r="D295" s="10">
        <v>5</v>
      </c>
      <c r="E295" s="10">
        <v>118</v>
      </c>
      <c r="F295" s="10" t="s">
        <v>265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111</v>
      </c>
      <c r="D296" s="10">
        <v>2</v>
      </c>
      <c r="E296" s="10">
        <v>105</v>
      </c>
      <c r="F296" s="10">
        <v>4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138</v>
      </c>
      <c r="D297" s="10">
        <v>5</v>
      </c>
      <c r="E297" s="10">
        <v>131</v>
      </c>
      <c r="F297" s="10">
        <v>2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509</v>
      </c>
      <c r="D298" s="10">
        <v>31</v>
      </c>
      <c r="E298" s="10">
        <v>465</v>
      </c>
      <c r="F298" s="10">
        <v>13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128</v>
      </c>
      <c r="D299" s="10">
        <v>8</v>
      </c>
      <c r="E299" s="10">
        <v>116</v>
      </c>
      <c r="F299" s="10">
        <v>4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91</v>
      </c>
      <c r="D300" s="10">
        <v>6</v>
      </c>
      <c r="E300" s="10">
        <v>83</v>
      </c>
      <c r="F300" s="10">
        <v>2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109</v>
      </c>
      <c r="D301" s="10">
        <v>9</v>
      </c>
      <c r="E301" s="10">
        <v>98</v>
      </c>
      <c r="F301" s="10">
        <v>2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80</v>
      </c>
      <c r="D302" s="10">
        <v>1</v>
      </c>
      <c r="E302" s="10">
        <v>75</v>
      </c>
      <c r="F302" s="10">
        <v>4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101</v>
      </c>
      <c r="D303" s="10">
        <v>7</v>
      </c>
      <c r="E303" s="10">
        <v>93</v>
      </c>
      <c r="F303" s="10">
        <v>1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485</v>
      </c>
      <c r="D304" s="10">
        <v>28</v>
      </c>
      <c r="E304" s="10">
        <v>444</v>
      </c>
      <c r="F304" s="10">
        <v>13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102</v>
      </c>
      <c r="D305" s="10">
        <v>7</v>
      </c>
      <c r="E305" s="10">
        <v>93</v>
      </c>
      <c r="F305" s="10">
        <v>2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97</v>
      </c>
      <c r="D306" s="10">
        <v>6</v>
      </c>
      <c r="E306" s="10">
        <v>90</v>
      </c>
      <c r="F306" s="10">
        <v>1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103</v>
      </c>
      <c r="D307" s="10">
        <v>4</v>
      </c>
      <c r="E307" s="10">
        <v>94</v>
      </c>
      <c r="F307" s="10">
        <v>5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75</v>
      </c>
      <c r="D308" s="10">
        <v>6</v>
      </c>
      <c r="E308" s="10">
        <v>67</v>
      </c>
      <c r="F308" s="10">
        <v>2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108</v>
      </c>
      <c r="D309" s="10">
        <v>5</v>
      </c>
      <c r="E309" s="10">
        <v>100</v>
      </c>
      <c r="F309" s="10">
        <v>3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407</v>
      </c>
      <c r="D310" s="10">
        <v>13</v>
      </c>
      <c r="E310" s="10">
        <v>370</v>
      </c>
      <c r="F310" s="10">
        <v>24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86</v>
      </c>
      <c r="D311" s="10">
        <v>2</v>
      </c>
      <c r="E311" s="10">
        <v>77</v>
      </c>
      <c r="F311" s="10">
        <v>7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91</v>
      </c>
      <c r="D312" s="10">
        <v>3</v>
      </c>
      <c r="E312" s="10">
        <v>82</v>
      </c>
      <c r="F312" s="10">
        <v>6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74</v>
      </c>
      <c r="D313" s="10">
        <v>1</v>
      </c>
      <c r="E313" s="10">
        <v>70</v>
      </c>
      <c r="F313" s="10">
        <v>3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69</v>
      </c>
      <c r="D314" s="10">
        <v>1</v>
      </c>
      <c r="E314" s="10">
        <v>65</v>
      </c>
      <c r="F314" s="10">
        <v>3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87</v>
      </c>
      <c r="D315" s="10">
        <v>6</v>
      </c>
      <c r="E315" s="10">
        <v>76</v>
      </c>
      <c r="F315" s="10">
        <v>5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260</v>
      </c>
      <c r="D316" s="10">
        <v>6</v>
      </c>
      <c r="E316" s="10">
        <v>243</v>
      </c>
      <c r="F316" s="10">
        <v>11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73</v>
      </c>
      <c r="D317" s="10">
        <v>3</v>
      </c>
      <c r="E317" s="10">
        <v>68</v>
      </c>
      <c r="F317" s="10">
        <v>2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53</v>
      </c>
      <c r="D318" s="10" t="s">
        <v>265</v>
      </c>
      <c r="E318" s="10">
        <v>50</v>
      </c>
      <c r="F318" s="10">
        <v>3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46</v>
      </c>
      <c r="D319" s="10">
        <v>1</v>
      </c>
      <c r="E319" s="10">
        <v>44</v>
      </c>
      <c r="F319" s="10">
        <v>1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48</v>
      </c>
      <c r="D320" s="10" t="s">
        <v>265</v>
      </c>
      <c r="E320" s="10">
        <v>45</v>
      </c>
      <c r="F320" s="10">
        <v>3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40</v>
      </c>
      <c r="D321" s="10">
        <v>2</v>
      </c>
      <c r="E321" s="10">
        <v>36</v>
      </c>
      <c r="F321" s="10">
        <v>2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141</v>
      </c>
      <c r="D322" s="10">
        <v>5</v>
      </c>
      <c r="E322" s="10">
        <v>130</v>
      </c>
      <c r="F322" s="10">
        <v>6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33</v>
      </c>
      <c r="D323" s="10">
        <v>1</v>
      </c>
      <c r="E323" s="10">
        <v>31</v>
      </c>
      <c r="F323" s="10">
        <v>1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39</v>
      </c>
      <c r="D324" s="10" t="s">
        <v>265</v>
      </c>
      <c r="E324" s="10">
        <v>38</v>
      </c>
      <c r="F324" s="10">
        <v>1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21</v>
      </c>
      <c r="D325" s="10" t="s">
        <v>265</v>
      </c>
      <c r="E325" s="10">
        <v>20</v>
      </c>
      <c r="F325" s="10">
        <v>1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26</v>
      </c>
      <c r="D326" s="10">
        <v>1</v>
      </c>
      <c r="E326" s="10">
        <v>25</v>
      </c>
      <c r="F326" s="10" t="s">
        <v>265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22</v>
      </c>
      <c r="D327" s="10">
        <v>3</v>
      </c>
      <c r="E327" s="10">
        <v>16</v>
      </c>
      <c r="F327" s="10">
        <v>3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83</v>
      </c>
      <c r="D328" s="10">
        <v>3</v>
      </c>
      <c r="E328" s="10">
        <v>73</v>
      </c>
      <c r="F328" s="10">
        <v>7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26</v>
      </c>
      <c r="D329" s="10" t="s">
        <v>265</v>
      </c>
      <c r="E329" s="10">
        <v>24</v>
      </c>
      <c r="F329" s="10">
        <v>2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17</v>
      </c>
      <c r="D330" s="10" t="s">
        <v>265</v>
      </c>
      <c r="E330" s="10">
        <v>17</v>
      </c>
      <c r="F330" s="10" t="s">
        <v>265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12</v>
      </c>
      <c r="D331" s="10">
        <v>1</v>
      </c>
      <c r="E331" s="10">
        <v>10</v>
      </c>
      <c r="F331" s="10">
        <v>1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13</v>
      </c>
      <c r="D332" s="10">
        <v>1</v>
      </c>
      <c r="E332" s="10">
        <v>11</v>
      </c>
      <c r="F332" s="10">
        <v>1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15</v>
      </c>
      <c r="D333" s="10">
        <v>1</v>
      </c>
      <c r="E333" s="10">
        <v>11</v>
      </c>
      <c r="F333" s="10">
        <v>3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26</v>
      </c>
      <c r="D334" s="5" t="s">
        <v>265</v>
      </c>
      <c r="E334" s="5">
        <v>25</v>
      </c>
      <c r="F334" s="5">
        <v>1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8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203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8444</v>
      </c>
      <c r="D5" s="3">
        <v>2638</v>
      </c>
      <c r="E5" s="3">
        <v>5577</v>
      </c>
      <c r="F5" s="3">
        <v>229</v>
      </c>
    </row>
    <row r="6" spans="1:32" ht="12" customHeight="1">
      <c r="A6" s="33" t="s">
        <v>254</v>
      </c>
      <c r="B6" s="1" t="s">
        <v>8</v>
      </c>
      <c r="C6" s="10">
        <v>486</v>
      </c>
      <c r="D6" s="10">
        <v>324</v>
      </c>
      <c r="E6" s="10">
        <v>25</v>
      </c>
      <c r="F6" s="10">
        <v>137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74</v>
      </c>
      <c r="D7" s="10">
        <v>15</v>
      </c>
      <c r="E7" s="10">
        <v>8</v>
      </c>
      <c r="F7" s="10">
        <v>51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91</v>
      </c>
      <c r="D8" s="10">
        <v>34</v>
      </c>
      <c r="E8" s="10">
        <v>5</v>
      </c>
      <c r="F8" s="10">
        <v>52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114</v>
      </c>
      <c r="D9" s="10">
        <v>82</v>
      </c>
      <c r="E9" s="10">
        <v>8</v>
      </c>
      <c r="F9" s="10">
        <v>24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95</v>
      </c>
      <c r="D10" s="10">
        <v>85</v>
      </c>
      <c r="E10" s="10">
        <v>4</v>
      </c>
      <c r="F10" s="10">
        <v>6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112</v>
      </c>
      <c r="D11" s="10">
        <v>108</v>
      </c>
      <c r="E11" s="10" t="s">
        <v>265</v>
      </c>
      <c r="F11" s="10">
        <v>4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652</v>
      </c>
      <c r="D12" s="10">
        <v>643</v>
      </c>
      <c r="E12" s="10">
        <v>7</v>
      </c>
      <c r="F12" s="10">
        <v>2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110</v>
      </c>
      <c r="D13" s="10">
        <v>108</v>
      </c>
      <c r="E13" s="10">
        <v>2</v>
      </c>
      <c r="F13" s="10" t="s">
        <v>265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129</v>
      </c>
      <c r="D14" s="10">
        <v>127</v>
      </c>
      <c r="E14" s="10">
        <v>2</v>
      </c>
      <c r="F14" s="10" t="s">
        <v>265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122</v>
      </c>
      <c r="D15" s="10">
        <v>119</v>
      </c>
      <c r="E15" s="10">
        <v>2</v>
      </c>
      <c r="F15" s="10">
        <v>1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159</v>
      </c>
      <c r="D16" s="10">
        <v>157</v>
      </c>
      <c r="E16" s="10">
        <v>1</v>
      </c>
      <c r="F16" s="10">
        <v>1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132</v>
      </c>
      <c r="D17" s="10">
        <v>132</v>
      </c>
      <c r="E17" s="10" t="s">
        <v>265</v>
      </c>
      <c r="F17" s="10" t="s">
        <v>265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661</v>
      </c>
      <c r="D18" s="10">
        <v>638</v>
      </c>
      <c r="E18" s="10">
        <v>23</v>
      </c>
      <c r="F18" s="10" t="s">
        <v>265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125</v>
      </c>
      <c r="D19" s="10">
        <v>121</v>
      </c>
      <c r="E19" s="10">
        <v>4</v>
      </c>
      <c r="F19" s="10" t="s">
        <v>265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143</v>
      </c>
      <c r="D20" s="10">
        <v>142</v>
      </c>
      <c r="E20" s="10">
        <v>1</v>
      </c>
      <c r="F20" s="10" t="s">
        <v>265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132</v>
      </c>
      <c r="D21" s="10">
        <v>125</v>
      </c>
      <c r="E21" s="10">
        <v>7</v>
      </c>
      <c r="F21" s="10" t="s">
        <v>265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126</v>
      </c>
      <c r="D22" s="10">
        <v>120</v>
      </c>
      <c r="E22" s="10">
        <v>6</v>
      </c>
      <c r="F22" s="10" t="s">
        <v>265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135</v>
      </c>
      <c r="D23" s="10">
        <v>130</v>
      </c>
      <c r="E23" s="10">
        <v>5</v>
      </c>
      <c r="F23" s="10" t="s">
        <v>265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625</v>
      </c>
      <c r="D24" s="10">
        <v>498</v>
      </c>
      <c r="E24" s="10">
        <v>120</v>
      </c>
      <c r="F24" s="10">
        <v>7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139</v>
      </c>
      <c r="D25" s="10">
        <v>135</v>
      </c>
      <c r="E25" s="10">
        <v>3</v>
      </c>
      <c r="F25" s="10">
        <v>1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128</v>
      </c>
      <c r="D26" s="10">
        <v>118</v>
      </c>
      <c r="E26" s="10">
        <v>7</v>
      </c>
      <c r="F26" s="10">
        <v>3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126</v>
      </c>
      <c r="D27" s="10">
        <v>113</v>
      </c>
      <c r="E27" s="10">
        <v>11</v>
      </c>
      <c r="F27" s="10">
        <v>2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128</v>
      </c>
      <c r="D28" s="10">
        <v>79</v>
      </c>
      <c r="E28" s="10">
        <v>48</v>
      </c>
      <c r="F28" s="10">
        <v>1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104</v>
      </c>
      <c r="D29" s="10">
        <v>53</v>
      </c>
      <c r="E29" s="10">
        <v>51</v>
      </c>
      <c r="F29" s="10" t="s">
        <v>265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523</v>
      </c>
      <c r="D30" s="10">
        <v>145</v>
      </c>
      <c r="E30" s="10">
        <v>374</v>
      </c>
      <c r="F30" s="10">
        <v>4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105</v>
      </c>
      <c r="D31" s="10">
        <v>44</v>
      </c>
      <c r="E31" s="10">
        <v>60</v>
      </c>
      <c r="F31" s="10">
        <v>1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91</v>
      </c>
      <c r="D32" s="10">
        <v>30</v>
      </c>
      <c r="E32" s="10">
        <v>60</v>
      </c>
      <c r="F32" s="10">
        <v>1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112</v>
      </c>
      <c r="D33" s="10">
        <v>25</v>
      </c>
      <c r="E33" s="10">
        <v>86</v>
      </c>
      <c r="F33" s="10">
        <v>1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101</v>
      </c>
      <c r="D34" s="10">
        <v>23</v>
      </c>
      <c r="E34" s="10">
        <v>78</v>
      </c>
      <c r="F34" s="10" t="s">
        <v>265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114</v>
      </c>
      <c r="D35" s="10">
        <v>23</v>
      </c>
      <c r="E35" s="10">
        <v>90</v>
      </c>
      <c r="F35" s="10">
        <v>1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553</v>
      </c>
      <c r="D36" s="10">
        <v>80</v>
      </c>
      <c r="E36" s="10">
        <v>468</v>
      </c>
      <c r="F36" s="10">
        <v>5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127</v>
      </c>
      <c r="D37" s="10">
        <v>27</v>
      </c>
      <c r="E37" s="10">
        <v>99</v>
      </c>
      <c r="F37" s="10">
        <v>1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102</v>
      </c>
      <c r="D38" s="10">
        <v>18</v>
      </c>
      <c r="E38" s="10">
        <v>82</v>
      </c>
      <c r="F38" s="10">
        <v>2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96</v>
      </c>
      <c r="D39" s="10">
        <v>13</v>
      </c>
      <c r="E39" s="10">
        <v>83</v>
      </c>
      <c r="F39" s="10" t="s">
        <v>265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117</v>
      </c>
      <c r="D40" s="10">
        <v>10</v>
      </c>
      <c r="E40" s="10">
        <v>105</v>
      </c>
      <c r="F40" s="10">
        <v>2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111</v>
      </c>
      <c r="D41" s="10">
        <v>12</v>
      </c>
      <c r="E41" s="10">
        <v>99</v>
      </c>
      <c r="F41" s="10" t="s">
        <v>265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636</v>
      </c>
      <c r="D42" s="10">
        <v>78</v>
      </c>
      <c r="E42" s="10">
        <v>551</v>
      </c>
      <c r="F42" s="10">
        <v>7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129</v>
      </c>
      <c r="D43" s="10">
        <v>20</v>
      </c>
      <c r="E43" s="10">
        <v>109</v>
      </c>
      <c r="F43" s="10" t="s">
        <v>265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133</v>
      </c>
      <c r="D44" s="10">
        <v>15</v>
      </c>
      <c r="E44" s="10">
        <v>116</v>
      </c>
      <c r="F44" s="10">
        <v>2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120</v>
      </c>
      <c r="D45" s="10">
        <v>11</v>
      </c>
      <c r="E45" s="10">
        <v>109</v>
      </c>
      <c r="F45" s="10" t="s">
        <v>265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117</v>
      </c>
      <c r="D46" s="10">
        <v>14</v>
      </c>
      <c r="E46" s="10">
        <v>100</v>
      </c>
      <c r="F46" s="10">
        <v>3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137</v>
      </c>
      <c r="D47" s="10">
        <v>18</v>
      </c>
      <c r="E47" s="10">
        <v>117</v>
      </c>
      <c r="F47" s="10">
        <v>2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556</v>
      </c>
      <c r="D48" s="10">
        <v>49</v>
      </c>
      <c r="E48" s="10">
        <v>494</v>
      </c>
      <c r="F48" s="10">
        <v>13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116</v>
      </c>
      <c r="D49" s="10">
        <v>12</v>
      </c>
      <c r="E49" s="10">
        <v>102</v>
      </c>
      <c r="F49" s="10">
        <v>2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127</v>
      </c>
      <c r="D50" s="10">
        <v>10</v>
      </c>
      <c r="E50" s="10">
        <v>112</v>
      </c>
      <c r="F50" s="10">
        <v>5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94</v>
      </c>
      <c r="D51" s="10">
        <v>9</v>
      </c>
      <c r="E51" s="10">
        <v>85</v>
      </c>
      <c r="F51" s="10" t="s">
        <v>265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112</v>
      </c>
      <c r="D52" s="10">
        <v>13</v>
      </c>
      <c r="E52" s="10">
        <v>95</v>
      </c>
      <c r="F52" s="10">
        <v>4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107</v>
      </c>
      <c r="D53" s="10">
        <v>5</v>
      </c>
      <c r="E53" s="10">
        <v>100</v>
      </c>
      <c r="F53" s="10">
        <v>2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650</v>
      </c>
      <c r="D54" s="10">
        <v>47</v>
      </c>
      <c r="E54" s="10">
        <v>601</v>
      </c>
      <c r="F54" s="10">
        <v>2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144</v>
      </c>
      <c r="D55" s="10">
        <v>13</v>
      </c>
      <c r="E55" s="10">
        <v>131</v>
      </c>
      <c r="F55" s="10" t="s">
        <v>265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113</v>
      </c>
      <c r="D56" s="10">
        <v>7</v>
      </c>
      <c r="E56" s="10">
        <v>106</v>
      </c>
      <c r="F56" s="10" t="s">
        <v>265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131</v>
      </c>
      <c r="D57" s="10">
        <v>9</v>
      </c>
      <c r="E57" s="10">
        <v>122</v>
      </c>
      <c r="F57" s="10" t="s">
        <v>265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150</v>
      </c>
      <c r="D58" s="10">
        <v>10</v>
      </c>
      <c r="E58" s="10">
        <v>138</v>
      </c>
      <c r="F58" s="10">
        <v>2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112</v>
      </c>
      <c r="D59" s="10">
        <v>8</v>
      </c>
      <c r="E59" s="10">
        <v>104</v>
      </c>
      <c r="F59" s="10" t="s">
        <v>265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584</v>
      </c>
      <c r="D60" s="10">
        <v>33</v>
      </c>
      <c r="E60" s="10">
        <v>545</v>
      </c>
      <c r="F60" s="10">
        <v>6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128</v>
      </c>
      <c r="D61" s="10">
        <v>8</v>
      </c>
      <c r="E61" s="10">
        <v>118</v>
      </c>
      <c r="F61" s="10">
        <v>2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125</v>
      </c>
      <c r="D62" s="10">
        <v>6</v>
      </c>
      <c r="E62" s="10">
        <v>119</v>
      </c>
      <c r="F62" s="10" t="s">
        <v>265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118</v>
      </c>
      <c r="D63" s="10">
        <v>7</v>
      </c>
      <c r="E63" s="10">
        <v>111</v>
      </c>
      <c r="F63" s="10" t="s">
        <v>265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110</v>
      </c>
      <c r="D64" s="10">
        <v>9</v>
      </c>
      <c r="E64" s="10">
        <v>99</v>
      </c>
      <c r="F64" s="10">
        <v>2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103</v>
      </c>
      <c r="D65" s="10">
        <v>3</v>
      </c>
      <c r="E65" s="10">
        <v>98</v>
      </c>
      <c r="F65" s="10">
        <v>2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435</v>
      </c>
      <c r="D66" s="10">
        <v>15</v>
      </c>
      <c r="E66" s="10">
        <v>416</v>
      </c>
      <c r="F66" s="10">
        <v>4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101</v>
      </c>
      <c r="D67" s="10">
        <v>4</v>
      </c>
      <c r="E67" s="10">
        <v>95</v>
      </c>
      <c r="F67" s="10">
        <v>2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80</v>
      </c>
      <c r="D68" s="10">
        <v>4</v>
      </c>
      <c r="E68" s="10">
        <v>76</v>
      </c>
      <c r="F68" s="10" t="s">
        <v>265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114</v>
      </c>
      <c r="D69" s="10">
        <v>3</v>
      </c>
      <c r="E69" s="10">
        <v>110</v>
      </c>
      <c r="F69" s="10">
        <v>1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59</v>
      </c>
      <c r="D70" s="10">
        <v>3</v>
      </c>
      <c r="E70" s="10">
        <v>55</v>
      </c>
      <c r="F70" s="10">
        <v>1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81</v>
      </c>
      <c r="D71" s="10">
        <v>1</v>
      </c>
      <c r="E71" s="10">
        <v>80</v>
      </c>
      <c r="F71" s="10" t="s">
        <v>265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467</v>
      </c>
      <c r="D72" s="10">
        <v>27</v>
      </c>
      <c r="E72" s="10">
        <v>433</v>
      </c>
      <c r="F72" s="10">
        <v>7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103</v>
      </c>
      <c r="D73" s="10">
        <v>8</v>
      </c>
      <c r="E73" s="10">
        <v>94</v>
      </c>
      <c r="F73" s="10">
        <v>1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90</v>
      </c>
      <c r="D74" s="10">
        <v>5</v>
      </c>
      <c r="E74" s="10">
        <v>84</v>
      </c>
      <c r="F74" s="10">
        <v>1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91</v>
      </c>
      <c r="D75" s="10">
        <v>6</v>
      </c>
      <c r="E75" s="10">
        <v>84</v>
      </c>
      <c r="F75" s="10">
        <v>1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90</v>
      </c>
      <c r="D76" s="10">
        <v>2</v>
      </c>
      <c r="E76" s="10">
        <v>87</v>
      </c>
      <c r="F76" s="10">
        <v>1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93</v>
      </c>
      <c r="D77" s="10">
        <v>6</v>
      </c>
      <c r="E77" s="10">
        <v>84</v>
      </c>
      <c r="F77" s="10">
        <v>3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414</v>
      </c>
      <c r="D78" s="10">
        <v>13</v>
      </c>
      <c r="E78" s="10">
        <v>395</v>
      </c>
      <c r="F78" s="10">
        <v>6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102</v>
      </c>
      <c r="D79" s="10">
        <v>5</v>
      </c>
      <c r="E79" s="10">
        <v>96</v>
      </c>
      <c r="F79" s="10">
        <v>1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75</v>
      </c>
      <c r="D80" s="10">
        <v>1</v>
      </c>
      <c r="E80" s="10">
        <v>73</v>
      </c>
      <c r="F80" s="10">
        <v>1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89</v>
      </c>
      <c r="D81" s="10">
        <v>1</v>
      </c>
      <c r="E81" s="10">
        <v>85</v>
      </c>
      <c r="F81" s="10">
        <v>3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66</v>
      </c>
      <c r="D82" s="10">
        <v>4</v>
      </c>
      <c r="E82" s="10">
        <v>61</v>
      </c>
      <c r="F82" s="10">
        <v>1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82</v>
      </c>
      <c r="D83" s="10">
        <v>2</v>
      </c>
      <c r="E83" s="10">
        <v>80</v>
      </c>
      <c r="F83" s="10" t="s">
        <v>265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381</v>
      </c>
      <c r="D84" s="10">
        <v>15</v>
      </c>
      <c r="E84" s="10">
        <v>358</v>
      </c>
      <c r="F84" s="10">
        <v>8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81</v>
      </c>
      <c r="D85" s="10">
        <v>5</v>
      </c>
      <c r="E85" s="10">
        <v>73</v>
      </c>
      <c r="F85" s="10">
        <v>3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80</v>
      </c>
      <c r="D86" s="10">
        <v>1</v>
      </c>
      <c r="E86" s="10">
        <v>77</v>
      </c>
      <c r="F86" s="10">
        <v>2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77</v>
      </c>
      <c r="D87" s="10">
        <v>2</v>
      </c>
      <c r="E87" s="10">
        <v>74</v>
      </c>
      <c r="F87" s="10">
        <v>1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70</v>
      </c>
      <c r="D88" s="10">
        <v>3</v>
      </c>
      <c r="E88" s="10">
        <v>65</v>
      </c>
      <c r="F88" s="10">
        <v>2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73</v>
      </c>
      <c r="D89" s="10">
        <v>4</v>
      </c>
      <c r="E89" s="10">
        <v>69</v>
      </c>
      <c r="F89" s="10" t="s">
        <v>265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325</v>
      </c>
      <c r="D90" s="10">
        <v>11</v>
      </c>
      <c r="E90" s="10">
        <v>305</v>
      </c>
      <c r="F90" s="10">
        <v>9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63</v>
      </c>
      <c r="D91" s="10">
        <v>1</v>
      </c>
      <c r="E91" s="10">
        <v>60</v>
      </c>
      <c r="F91" s="10">
        <v>2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65</v>
      </c>
      <c r="D92" s="10">
        <v>2</v>
      </c>
      <c r="E92" s="10">
        <v>61</v>
      </c>
      <c r="F92" s="10">
        <v>2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65</v>
      </c>
      <c r="D93" s="10">
        <v>3</v>
      </c>
      <c r="E93" s="10">
        <v>58</v>
      </c>
      <c r="F93" s="10">
        <v>4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71</v>
      </c>
      <c r="D94" s="10">
        <v>2</v>
      </c>
      <c r="E94" s="10">
        <v>68</v>
      </c>
      <c r="F94" s="10">
        <v>1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61</v>
      </c>
      <c r="D95" s="10">
        <v>3</v>
      </c>
      <c r="E95" s="10">
        <v>58</v>
      </c>
      <c r="F95" s="10" t="s">
        <v>265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245</v>
      </c>
      <c r="D96" s="10">
        <v>7</v>
      </c>
      <c r="E96" s="10">
        <v>237</v>
      </c>
      <c r="F96" s="10">
        <v>1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54</v>
      </c>
      <c r="D97" s="10">
        <v>3</v>
      </c>
      <c r="E97" s="10">
        <v>51</v>
      </c>
      <c r="F97" s="10" t="s">
        <v>265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61</v>
      </c>
      <c r="D98" s="10">
        <v>2</v>
      </c>
      <c r="E98" s="10">
        <v>59</v>
      </c>
      <c r="F98" s="10" t="s">
        <v>265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51</v>
      </c>
      <c r="D99" s="10" t="s">
        <v>265</v>
      </c>
      <c r="E99" s="10">
        <v>51</v>
      </c>
      <c r="F99" s="10" t="s">
        <v>265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57</v>
      </c>
      <c r="D100" s="10">
        <v>1</v>
      </c>
      <c r="E100" s="10">
        <v>55</v>
      </c>
      <c r="F100" s="10">
        <v>1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22</v>
      </c>
      <c r="D101" s="10">
        <v>1</v>
      </c>
      <c r="E101" s="10">
        <v>21</v>
      </c>
      <c r="F101" s="10" t="s">
        <v>265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163</v>
      </c>
      <c r="D102" s="10">
        <v>8</v>
      </c>
      <c r="E102" s="10">
        <v>150</v>
      </c>
      <c r="F102" s="10">
        <v>5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37</v>
      </c>
      <c r="D103" s="10">
        <v>1</v>
      </c>
      <c r="E103" s="10">
        <v>36</v>
      </c>
      <c r="F103" s="10" t="s">
        <v>265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41</v>
      </c>
      <c r="D104" s="10">
        <v>3</v>
      </c>
      <c r="E104" s="10">
        <v>37</v>
      </c>
      <c r="F104" s="10">
        <v>1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36</v>
      </c>
      <c r="D105" s="10">
        <v>2</v>
      </c>
      <c r="E105" s="10">
        <v>33</v>
      </c>
      <c r="F105" s="10">
        <v>1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31</v>
      </c>
      <c r="D106" s="10">
        <v>1</v>
      </c>
      <c r="E106" s="10">
        <v>28</v>
      </c>
      <c r="F106" s="10">
        <v>2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18</v>
      </c>
      <c r="D107" s="10">
        <v>1</v>
      </c>
      <c r="E107" s="10">
        <v>16</v>
      </c>
      <c r="F107" s="10">
        <v>1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52</v>
      </c>
      <c r="D108" s="10">
        <v>2</v>
      </c>
      <c r="E108" s="10">
        <v>46</v>
      </c>
      <c r="F108" s="10">
        <v>4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14</v>
      </c>
      <c r="D109" s="10">
        <v>1</v>
      </c>
      <c r="E109" s="10">
        <v>11</v>
      </c>
      <c r="F109" s="10">
        <v>2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7</v>
      </c>
      <c r="D110" s="10">
        <v>1</v>
      </c>
      <c r="E110" s="10">
        <v>6</v>
      </c>
      <c r="F110" s="10" t="s">
        <v>265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11</v>
      </c>
      <c r="D111" s="10" t="s">
        <v>265</v>
      </c>
      <c r="E111" s="10">
        <v>10</v>
      </c>
      <c r="F111" s="10">
        <v>1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13</v>
      </c>
      <c r="D112" s="10" t="s">
        <v>265</v>
      </c>
      <c r="E112" s="10">
        <v>12</v>
      </c>
      <c r="F112" s="10">
        <v>1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7</v>
      </c>
      <c r="D113" s="10" t="s">
        <v>265</v>
      </c>
      <c r="E113" s="10">
        <v>7</v>
      </c>
      <c r="F113" s="10" t="s">
        <v>265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36</v>
      </c>
      <c r="D114" s="10">
        <v>5</v>
      </c>
      <c r="E114" s="10">
        <v>29</v>
      </c>
      <c r="F114" s="10">
        <v>2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4255</v>
      </c>
      <c r="D115" s="3">
        <v>1389</v>
      </c>
      <c r="E115" s="3">
        <v>2762</v>
      </c>
      <c r="F115" s="3">
        <v>104</v>
      </c>
    </row>
    <row r="116" spans="1:11" ht="12" customHeight="1">
      <c r="A116" s="33" t="s">
        <v>254</v>
      </c>
      <c r="B116" s="1" t="s">
        <v>8</v>
      </c>
      <c r="C116" s="10">
        <v>245</v>
      </c>
      <c r="D116" s="10">
        <v>169</v>
      </c>
      <c r="E116" s="10">
        <v>9</v>
      </c>
      <c r="F116" s="10">
        <v>67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38</v>
      </c>
      <c r="D117" s="10">
        <v>6</v>
      </c>
      <c r="E117" s="10">
        <v>4</v>
      </c>
      <c r="F117" s="10">
        <v>28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42</v>
      </c>
      <c r="D118" s="10">
        <v>17</v>
      </c>
      <c r="E118" s="10" t="s">
        <v>265</v>
      </c>
      <c r="F118" s="10">
        <v>25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62</v>
      </c>
      <c r="D119" s="10">
        <v>48</v>
      </c>
      <c r="E119" s="10">
        <v>3</v>
      </c>
      <c r="F119" s="10">
        <v>11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41</v>
      </c>
      <c r="D120" s="10">
        <v>37</v>
      </c>
      <c r="E120" s="10">
        <v>2</v>
      </c>
      <c r="F120" s="10">
        <v>2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62</v>
      </c>
      <c r="D121" s="10">
        <v>61</v>
      </c>
      <c r="E121" s="10" t="s">
        <v>265</v>
      </c>
      <c r="F121" s="10">
        <v>1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317</v>
      </c>
      <c r="D122" s="10">
        <v>311</v>
      </c>
      <c r="E122" s="10">
        <v>6</v>
      </c>
      <c r="F122" s="10" t="s">
        <v>265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48</v>
      </c>
      <c r="D123" s="10">
        <v>46</v>
      </c>
      <c r="E123" s="10">
        <v>2</v>
      </c>
      <c r="F123" s="10" t="s">
        <v>265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55</v>
      </c>
      <c r="D124" s="10">
        <v>53</v>
      </c>
      <c r="E124" s="10">
        <v>2</v>
      </c>
      <c r="F124" s="10" t="s">
        <v>265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69</v>
      </c>
      <c r="D125" s="10">
        <v>68</v>
      </c>
      <c r="E125" s="10">
        <v>1</v>
      </c>
      <c r="F125" s="10" t="s">
        <v>265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88</v>
      </c>
      <c r="D126" s="10">
        <v>87</v>
      </c>
      <c r="E126" s="10">
        <v>1</v>
      </c>
      <c r="F126" s="10" t="s">
        <v>265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57</v>
      </c>
      <c r="D127" s="10">
        <v>57</v>
      </c>
      <c r="E127" s="10" t="s">
        <v>265</v>
      </c>
      <c r="F127" s="10" t="s">
        <v>265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321</v>
      </c>
      <c r="D128" s="10">
        <v>310</v>
      </c>
      <c r="E128" s="10">
        <v>11</v>
      </c>
      <c r="F128" s="10" t="s">
        <v>265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66</v>
      </c>
      <c r="D129" s="10">
        <v>65</v>
      </c>
      <c r="E129" s="10">
        <v>1</v>
      </c>
      <c r="F129" s="10" t="s">
        <v>265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68</v>
      </c>
      <c r="D130" s="10">
        <v>68</v>
      </c>
      <c r="E130" s="10" t="s">
        <v>265</v>
      </c>
      <c r="F130" s="10" t="s">
        <v>265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63</v>
      </c>
      <c r="D131" s="10">
        <v>59</v>
      </c>
      <c r="E131" s="10">
        <v>4</v>
      </c>
      <c r="F131" s="10" t="s">
        <v>265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62</v>
      </c>
      <c r="D132" s="10">
        <v>58</v>
      </c>
      <c r="E132" s="10">
        <v>4</v>
      </c>
      <c r="F132" s="10" t="s">
        <v>265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62</v>
      </c>
      <c r="D133" s="10">
        <v>60</v>
      </c>
      <c r="E133" s="10">
        <v>2</v>
      </c>
      <c r="F133" s="10" t="s">
        <v>265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298</v>
      </c>
      <c r="D134" s="10">
        <v>248</v>
      </c>
      <c r="E134" s="10">
        <v>47</v>
      </c>
      <c r="F134" s="10">
        <v>3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62</v>
      </c>
      <c r="D135" s="10">
        <v>61</v>
      </c>
      <c r="E135" s="10">
        <v>1</v>
      </c>
      <c r="F135" s="10" t="s">
        <v>265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57</v>
      </c>
      <c r="D136" s="10">
        <v>56</v>
      </c>
      <c r="E136" s="10" t="s">
        <v>265</v>
      </c>
      <c r="F136" s="10">
        <v>1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71</v>
      </c>
      <c r="D137" s="10">
        <v>65</v>
      </c>
      <c r="E137" s="10">
        <v>4</v>
      </c>
      <c r="F137" s="10">
        <v>2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65</v>
      </c>
      <c r="D138" s="10">
        <v>44</v>
      </c>
      <c r="E138" s="10">
        <v>21</v>
      </c>
      <c r="F138" s="10" t="s">
        <v>265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43</v>
      </c>
      <c r="D139" s="10">
        <v>22</v>
      </c>
      <c r="E139" s="10">
        <v>21</v>
      </c>
      <c r="F139" s="10" t="s">
        <v>265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265</v>
      </c>
      <c r="D140" s="10">
        <v>91</v>
      </c>
      <c r="E140" s="10">
        <v>172</v>
      </c>
      <c r="F140" s="10">
        <v>2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59</v>
      </c>
      <c r="D141" s="10">
        <v>31</v>
      </c>
      <c r="E141" s="10">
        <v>27</v>
      </c>
      <c r="F141" s="10">
        <v>1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39</v>
      </c>
      <c r="D142" s="10">
        <v>17</v>
      </c>
      <c r="E142" s="10">
        <v>22</v>
      </c>
      <c r="F142" s="10" t="s">
        <v>265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58</v>
      </c>
      <c r="D143" s="10">
        <v>16</v>
      </c>
      <c r="E143" s="10">
        <v>42</v>
      </c>
      <c r="F143" s="10" t="s">
        <v>265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50</v>
      </c>
      <c r="D144" s="10">
        <v>12</v>
      </c>
      <c r="E144" s="10">
        <v>38</v>
      </c>
      <c r="F144" s="10" t="s">
        <v>265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59</v>
      </c>
      <c r="D145" s="10">
        <v>15</v>
      </c>
      <c r="E145" s="10">
        <v>43</v>
      </c>
      <c r="F145" s="10">
        <v>1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284</v>
      </c>
      <c r="D146" s="10">
        <v>54</v>
      </c>
      <c r="E146" s="10">
        <v>227</v>
      </c>
      <c r="F146" s="10">
        <v>3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67</v>
      </c>
      <c r="D147" s="10">
        <v>17</v>
      </c>
      <c r="E147" s="10">
        <v>50</v>
      </c>
      <c r="F147" s="10" t="s">
        <v>265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47</v>
      </c>
      <c r="D148" s="10">
        <v>14</v>
      </c>
      <c r="E148" s="10">
        <v>32</v>
      </c>
      <c r="F148" s="10">
        <v>1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52</v>
      </c>
      <c r="D149" s="10">
        <v>9</v>
      </c>
      <c r="E149" s="10">
        <v>43</v>
      </c>
      <c r="F149" s="10" t="s">
        <v>265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61</v>
      </c>
      <c r="D150" s="10">
        <v>6</v>
      </c>
      <c r="E150" s="10">
        <v>53</v>
      </c>
      <c r="F150" s="10">
        <v>2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57</v>
      </c>
      <c r="D151" s="10">
        <v>8</v>
      </c>
      <c r="E151" s="10">
        <v>49</v>
      </c>
      <c r="F151" s="10" t="s">
        <v>265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312</v>
      </c>
      <c r="D152" s="10">
        <v>52</v>
      </c>
      <c r="E152" s="10">
        <v>259</v>
      </c>
      <c r="F152" s="10">
        <v>1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64</v>
      </c>
      <c r="D153" s="10">
        <v>10</v>
      </c>
      <c r="E153" s="10">
        <v>54</v>
      </c>
      <c r="F153" s="10" t="s">
        <v>265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65</v>
      </c>
      <c r="D154" s="10">
        <v>10</v>
      </c>
      <c r="E154" s="10">
        <v>54</v>
      </c>
      <c r="F154" s="10">
        <v>1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58</v>
      </c>
      <c r="D155" s="10">
        <v>9</v>
      </c>
      <c r="E155" s="10">
        <v>49</v>
      </c>
      <c r="F155" s="10" t="s">
        <v>265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61</v>
      </c>
      <c r="D156" s="10">
        <v>10</v>
      </c>
      <c r="E156" s="10">
        <v>51</v>
      </c>
      <c r="F156" s="10" t="s">
        <v>265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64</v>
      </c>
      <c r="D157" s="10">
        <v>13</v>
      </c>
      <c r="E157" s="10">
        <v>51</v>
      </c>
      <c r="F157" s="10" t="s">
        <v>265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288</v>
      </c>
      <c r="D158" s="10">
        <v>36</v>
      </c>
      <c r="E158" s="10">
        <v>250</v>
      </c>
      <c r="F158" s="10">
        <v>2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60</v>
      </c>
      <c r="D159" s="10">
        <v>9</v>
      </c>
      <c r="E159" s="10">
        <v>51</v>
      </c>
      <c r="F159" s="10" t="s">
        <v>265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58</v>
      </c>
      <c r="D160" s="10">
        <v>8</v>
      </c>
      <c r="E160" s="10">
        <v>48</v>
      </c>
      <c r="F160" s="10">
        <v>2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58</v>
      </c>
      <c r="D161" s="10">
        <v>8</v>
      </c>
      <c r="E161" s="10">
        <v>50</v>
      </c>
      <c r="F161" s="10" t="s">
        <v>265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52</v>
      </c>
      <c r="D162" s="10">
        <v>7</v>
      </c>
      <c r="E162" s="10">
        <v>45</v>
      </c>
      <c r="F162" s="10" t="s">
        <v>265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60</v>
      </c>
      <c r="D163" s="10">
        <v>4</v>
      </c>
      <c r="E163" s="10">
        <v>56</v>
      </c>
      <c r="F163" s="10" t="s">
        <v>265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339</v>
      </c>
      <c r="D164" s="10">
        <v>32</v>
      </c>
      <c r="E164" s="10">
        <v>307</v>
      </c>
      <c r="F164" s="10" t="s">
        <v>265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65</v>
      </c>
      <c r="D165" s="10">
        <v>8</v>
      </c>
      <c r="E165" s="10">
        <v>57</v>
      </c>
      <c r="F165" s="10" t="s">
        <v>265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55</v>
      </c>
      <c r="D166" s="10">
        <v>5</v>
      </c>
      <c r="E166" s="10">
        <v>50</v>
      </c>
      <c r="F166" s="10" t="s">
        <v>265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75</v>
      </c>
      <c r="D167" s="10">
        <v>6</v>
      </c>
      <c r="E167" s="10">
        <v>69</v>
      </c>
      <c r="F167" s="10" t="s">
        <v>265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77</v>
      </c>
      <c r="D168" s="10">
        <v>7</v>
      </c>
      <c r="E168" s="10">
        <v>70</v>
      </c>
      <c r="F168" s="10" t="s">
        <v>265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67</v>
      </c>
      <c r="D169" s="10">
        <v>6</v>
      </c>
      <c r="E169" s="10">
        <v>61</v>
      </c>
      <c r="F169" s="10" t="s">
        <v>265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274</v>
      </c>
      <c r="D170" s="10">
        <v>21</v>
      </c>
      <c r="E170" s="10">
        <v>248</v>
      </c>
      <c r="F170" s="10">
        <v>5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64</v>
      </c>
      <c r="D171" s="10">
        <v>5</v>
      </c>
      <c r="E171" s="10">
        <v>58</v>
      </c>
      <c r="F171" s="10">
        <v>1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59</v>
      </c>
      <c r="D172" s="10">
        <v>4</v>
      </c>
      <c r="E172" s="10">
        <v>55</v>
      </c>
      <c r="F172" s="10" t="s">
        <v>265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48</v>
      </c>
      <c r="D173" s="10">
        <v>1</v>
      </c>
      <c r="E173" s="10">
        <v>47</v>
      </c>
      <c r="F173" s="10" t="s">
        <v>265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44</v>
      </c>
      <c r="D174" s="10">
        <v>8</v>
      </c>
      <c r="E174" s="10">
        <v>34</v>
      </c>
      <c r="F174" s="10">
        <v>2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59</v>
      </c>
      <c r="D175" s="10">
        <v>3</v>
      </c>
      <c r="E175" s="10">
        <v>54</v>
      </c>
      <c r="F175" s="10">
        <v>2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230</v>
      </c>
      <c r="D176" s="10">
        <v>8</v>
      </c>
      <c r="E176" s="10">
        <v>220</v>
      </c>
      <c r="F176" s="10">
        <v>2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54</v>
      </c>
      <c r="D177" s="10">
        <v>2</v>
      </c>
      <c r="E177" s="10">
        <v>51</v>
      </c>
      <c r="F177" s="10">
        <v>1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40</v>
      </c>
      <c r="D178" s="10">
        <v>3</v>
      </c>
      <c r="E178" s="10">
        <v>37</v>
      </c>
      <c r="F178" s="10" t="s">
        <v>265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60</v>
      </c>
      <c r="D179" s="10">
        <v>1</v>
      </c>
      <c r="E179" s="10">
        <v>59</v>
      </c>
      <c r="F179" s="10" t="s">
        <v>265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29</v>
      </c>
      <c r="D180" s="10">
        <v>1</v>
      </c>
      <c r="E180" s="10">
        <v>27</v>
      </c>
      <c r="F180" s="10">
        <v>1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47</v>
      </c>
      <c r="D181" s="10">
        <v>1</v>
      </c>
      <c r="E181" s="10">
        <v>46</v>
      </c>
      <c r="F181" s="10" t="s">
        <v>265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234</v>
      </c>
      <c r="D182" s="10">
        <v>20</v>
      </c>
      <c r="E182" s="10">
        <v>212</v>
      </c>
      <c r="F182" s="10">
        <v>2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42</v>
      </c>
      <c r="D183" s="10">
        <v>4</v>
      </c>
      <c r="E183" s="10">
        <v>38</v>
      </c>
      <c r="F183" s="10" t="s">
        <v>265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58</v>
      </c>
      <c r="D184" s="10">
        <v>4</v>
      </c>
      <c r="E184" s="10">
        <v>53</v>
      </c>
      <c r="F184" s="10">
        <v>1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43</v>
      </c>
      <c r="D185" s="10">
        <v>6</v>
      </c>
      <c r="E185" s="10">
        <v>36</v>
      </c>
      <c r="F185" s="10">
        <v>1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48</v>
      </c>
      <c r="D186" s="10">
        <v>2</v>
      </c>
      <c r="E186" s="10">
        <v>46</v>
      </c>
      <c r="F186" s="10" t="s">
        <v>265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43</v>
      </c>
      <c r="D187" s="10">
        <v>4</v>
      </c>
      <c r="E187" s="10">
        <v>39</v>
      </c>
      <c r="F187" s="10" t="s">
        <v>265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203</v>
      </c>
      <c r="D188" s="10">
        <v>8</v>
      </c>
      <c r="E188" s="10">
        <v>192</v>
      </c>
      <c r="F188" s="10">
        <v>3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49</v>
      </c>
      <c r="D189" s="10">
        <v>4</v>
      </c>
      <c r="E189" s="10">
        <v>44</v>
      </c>
      <c r="F189" s="10">
        <v>1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30</v>
      </c>
      <c r="D190" s="10" t="s">
        <v>265</v>
      </c>
      <c r="E190" s="10">
        <v>29</v>
      </c>
      <c r="F190" s="10">
        <v>1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44</v>
      </c>
      <c r="D191" s="10">
        <v>1</v>
      </c>
      <c r="E191" s="10">
        <v>42</v>
      </c>
      <c r="F191" s="10">
        <v>1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33</v>
      </c>
      <c r="D192" s="10">
        <v>2</v>
      </c>
      <c r="E192" s="10">
        <v>31</v>
      </c>
      <c r="F192" s="10" t="s">
        <v>265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47</v>
      </c>
      <c r="D193" s="10">
        <v>1</v>
      </c>
      <c r="E193" s="10">
        <v>46</v>
      </c>
      <c r="F193" s="10" t="s">
        <v>265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192</v>
      </c>
      <c r="D194" s="10">
        <v>10</v>
      </c>
      <c r="E194" s="10">
        <v>178</v>
      </c>
      <c r="F194" s="10">
        <v>4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45</v>
      </c>
      <c r="D195" s="10">
        <v>3</v>
      </c>
      <c r="E195" s="10">
        <v>41</v>
      </c>
      <c r="F195" s="10">
        <v>1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37</v>
      </c>
      <c r="D196" s="10">
        <v>1</v>
      </c>
      <c r="E196" s="10">
        <v>35</v>
      </c>
      <c r="F196" s="10">
        <v>1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35</v>
      </c>
      <c r="D197" s="10">
        <v>1</v>
      </c>
      <c r="E197" s="10">
        <v>33</v>
      </c>
      <c r="F197" s="10">
        <v>1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37</v>
      </c>
      <c r="D198" s="10">
        <v>2</v>
      </c>
      <c r="E198" s="10">
        <v>34</v>
      </c>
      <c r="F198" s="10">
        <v>1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38</v>
      </c>
      <c r="D199" s="10">
        <v>3</v>
      </c>
      <c r="E199" s="10">
        <v>35</v>
      </c>
      <c r="F199" s="10" t="s">
        <v>265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160</v>
      </c>
      <c r="D200" s="10">
        <v>5</v>
      </c>
      <c r="E200" s="10">
        <v>154</v>
      </c>
      <c r="F200" s="10">
        <v>1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30</v>
      </c>
      <c r="D201" s="10">
        <v>1</v>
      </c>
      <c r="E201" s="10">
        <v>29</v>
      </c>
      <c r="F201" s="10" t="s">
        <v>265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36</v>
      </c>
      <c r="D202" s="10">
        <v>1</v>
      </c>
      <c r="E202" s="10">
        <v>34</v>
      </c>
      <c r="F202" s="10">
        <v>1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32</v>
      </c>
      <c r="D203" s="10">
        <v>1</v>
      </c>
      <c r="E203" s="10">
        <v>31</v>
      </c>
      <c r="F203" s="10" t="s">
        <v>265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36</v>
      </c>
      <c r="D204" s="10">
        <v>2</v>
      </c>
      <c r="E204" s="10">
        <v>34</v>
      </c>
      <c r="F204" s="10" t="s">
        <v>265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26</v>
      </c>
      <c r="D205" s="10" t="s">
        <v>265</v>
      </c>
      <c r="E205" s="10">
        <v>26</v>
      </c>
      <c r="F205" s="10" t="s">
        <v>265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133</v>
      </c>
      <c r="D206" s="10">
        <v>4</v>
      </c>
      <c r="E206" s="10">
        <v>129</v>
      </c>
      <c r="F206" s="10" t="s">
        <v>265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28</v>
      </c>
      <c r="D207" s="10">
        <v>2</v>
      </c>
      <c r="E207" s="10">
        <v>26</v>
      </c>
      <c r="F207" s="10" t="s">
        <v>265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33</v>
      </c>
      <c r="D208" s="10">
        <v>1</v>
      </c>
      <c r="E208" s="10">
        <v>32</v>
      </c>
      <c r="F208" s="10" t="s">
        <v>265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28</v>
      </c>
      <c r="D209" s="10" t="s">
        <v>265</v>
      </c>
      <c r="E209" s="10">
        <v>28</v>
      </c>
      <c r="F209" s="10" t="s">
        <v>265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33</v>
      </c>
      <c r="D210" s="10" t="s">
        <v>265</v>
      </c>
      <c r="E210" s="10">
        <v>33</v>
      </c>
      <c r="F210" s="10" t="s">
        <v>265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11</v>
      </c>
      <c r="D211" s="10">
        <v>1</v>
      </c>
      <c r="E211" s="10">
        <v>10</v>
      </c>
      <c r="F211" s="10" t="s">
        <v>265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101</v>
      </c>
      <c r="D212" s="10">
        <v>5</v>
      </c>
      <c r="E212" s="10">
        <v>91</v>
      </c>
      <c r="F212" s="10">
        <v>5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18</v>
      </c>
      <c r="D213" s="10">
        <v>1</v>
      </c>
      <c r="E213" s="10">
        <v>17</v>
      </c>
      <c r="F213" s="10" t="s">
        <v>265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27</v>
      </c>
      <c r="D214" s="10">
        <v>1</v>
      </c>
      <c r="E214" s="10">
        <v>25</v>
      </c>
      <c r="F214" s="10">
        <v>1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25</v>
      </c>
      <c r="D215" s="10">
        <v>2</v>
      </c>
      <c r="E215" s="10">
        <v>22</v>
      </c>
      <c r="F215" s="10">
        <v>1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20</v>
      </c>
      <c r="D216" s="10" t="s">
        <v>265</v>
      </c>
      <c r="E216" s="10">
        <v>18</v>
      </c>
      <c r="F216" s="10">
        <v>2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11</v>
      </c>
      <c r="D217" s="10">
        <v>1</v>
      </c>
      <c r="E217" s="10">
        <v>9</v>
      </c>
      <c r="F217" s="10">
        <v>1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36</v>
      </c>
      <c r="D218" s="10">
        <v>2</v>
      </c>
      <c r="E218" s="10">
        <v>31</v>
      </c>
      <c r="F218" s="10">
        <v>3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10</v>
      </c>
      <c r="D219" s="10">
        <v>1</v>
      </c>
      <c r="E219" s="10">
        <v>7</v>
      </c>
      <c r="F219" s="10">
        <v>2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4</v>
      </c>
      <c r="D220" s="10">
        <v>1</v>
      </c>
      <c r="E220" s="10">
        <v>3</v>
      </c>
      <c r="F220" s="10" t="s">
        <v>265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10</v>
      </c>
      <c r="D221" s="10" t="s">
        <v>265</v>
      </c>
      <c r="E221" s="10">
        <v>10</v>
      </c>
      <c r="F221" s="10" t="s">
        <v>265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8</v>
      </c>
      <c r="D222" s="10" t="s">
        <v>265</v>
      </c>
      <c r="E222" s="10">
        <v>7</v>
      </c>
      <c r="F222" s="10">
        <v>1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4</v>
      </c>
      <c r="D223" s="10" t="s">
        <v>265</v>
      </c>
      <c r="E223" s="10">
        <v>4</v>
      </c>
      <c r="F223" s="10" t="s">
        <v>265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23</v>
      </c>
      <c r="D224" s="10">
        <v>3</v>
      </c>
      <c r="E224" s="10">
        <v>19</v>
      </c>
      <c r="F224" s="10">
        <v>1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4189</v>
      </c>
      <c r="D225" s="3">
        <v>1249</v>
      </c>
      <c r="E225" s="3">
        <v>2815</v>
      </c>
      <c r="F225" s="3">
        <v>125</v>
      </c>
    </row>
    <row r="226" spans="1:11" ht="12" customHeight="1">
      <c r="A226" s="33" t="s">
        <v>254</v>
      </c>
      <c r="B226" s="1" t="s">
        <v>8</v>
      </c>
      <c r="C226" s="10">
        <v>241</v>
      </c>
      <c r="D226" s="10">
        <v>155</v>
      </c>
      <c r="E226" s="10">
        <v>16</v>
      </c>
      <c r="F226" s="10">
        <v>70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36</v>
      </c>
      <c r="D227" s="10">
        <v>9</v>
      </c>
      <c r="E227" s="10">
        <v>4</v>
      </c>
      <c r="F227" s="10">
        <v>23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49</v>
      </c>
      <c r="D228" s="10">
        <v>17</v>
      </c>
      <c r="E228" s="10">
        <v>5</v>
      </c>
      <c r="F228" s="10">
        <v>27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52</v>
      </c>
      <c r="D229" s="10">
        <v>34</v>
      </c>
      <c r="E229" s="10">
        <v>5</v>
      </c>
      <c r="F229" s="10">
        <v>13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54</v>
      </c>
      <c r="D230" s="10">
        <v>48</v>
      </c>
      <c r="E230" s="10">
        <v>2</v>
      </c>
      <c r="F230" s="10">
        <v>4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50</v>
      </c>
      <c r="D231" s="10">
        <v>47</v>
      </c>
      <c r="E231" s="10" t="s">
        <v>265</v>
      </c>
      <c r="F231" s="10">
        <v>3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335</v>
      </c>
      <c r="D232" s="10">
        <v>332</v>
      </c>
      <c r="E232" s="10">
        <v>1</v>
      </c>
      <c r="F232" s="10">
        <v>2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62</v>
      </c>
      <c r="D233" s="10">
        <v>62</v>
      </c>
      <c r="E233" s="10" t="s">
        <v>265</v>
      </c>
      <c r="F233" s="10" t="s">
        <v>265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74</v>
      </c>
      <c r="D234" s="10">
        <v>74</v>
      </c>
      <c r="E234" s="10" t="s">
        <v>265</v>
      </c>
      <c r="F234" s="10" t="s">
        <v>265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53</v>
      </c>
      <c r="D235" s="10">
        <v>51</v>
      </c>
      <c r="E235" s="10">
        <v>1</v>
      </c>
      <c r="F235" s="10">
        <v>1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71</v>
      </c>
      <c r="D236" s="10">
        <v>70</v>
      </c>
      <c r="E236" s="10" t="s">
        <v>265</v>
      </c>
      <c r="F236" s="10">
        <v>1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75</v>
      </c>
      <c r="D237" s="10">
        <v>75</v>
      </c>
      <c r="E237" s="10" t="s">
        <v>265</v>
      </c>
      <c r="F237" s="10" t="s">
        <v>265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340</v>
      </c>
      <c r="D238" s="10">
        <v>328</v>
      </c>
      <c r="E238" s="10">
        <v>12</v>
      </c>
      <c r="F238" s="10" t="s">
        <v>265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59</v>
      </c>
      <c r="D239" s="10">
        <v>56</v>
      </c>
      <c r="E239" s="10">
        <v>3</v>
      </c>
      <c r="F239" s="10" t="s">
        <v>265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75</v>
      </c>
      <c r="D240" s="10">
        <v>74</v>
      </c>
      <c r="E240" s="10">
        <v>1</v>
      </c>
      <c r="F240" s="10" t="s">
        <v>265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69</v>
      </c>
      <c r="D241" s="10">
        <v>66</v>
      </c>
      <c r="E241" s="10">
        <v>3</v>
      </c>
      <c r="F241" s="10" t="s">
        <v>265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64</v>
      </c>
      <c r="D242" s="10">
        <v>62</v>
      </c>
      <c r="E242" s="10">
        <v>2</v>
      </c>
      <c r="F242" s="10" t="s">
        <v>265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73</v>
      </c>
      <c r="D243" s="10">
        <v>70</v>
      </c>
      <c r="E243" s="10">
        <v>3</v>
      </c>
      <c r="F243" s="10" t="s">
        <v>265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327</v>
      </c>
      <c r="D244" s="10">
        <v>250</v>
      </c>
      <c r="E244" s="10">
        <v>73</v>
      </c>
      <c r="F244" s="10">
        <v>4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77</v>
      </c>
      <c r="D245" s="10">
        <v>74</v>
      </c>
      <c r="E245" s="10">
        <v>2</v>
      </c>
      <c r="F245" s="10">
        <v>1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71</v>
      </c>
      <c r="D246" s="10">
        <v>62</v>
      </c>
      <c r="E246" s="10">
        <v>7</v>
      </c>
      <c r="F246" s="10">
        <v>2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55</v>
      </c>
      <c r="D247" s="10">
        <v>48</v>
      </c>
      <c r="E247" s="10">
        <v>7</v>
      </c>
      <c r="F247" s="10" t="s">
        <v>265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63</v>
      </c>
      <c r="D248" s="10">
        <v>35</v>
      </c>
      <c r="E248" s="10">
        <v>27</v>
      </c>
      <c r="F248" s="10">
        <v>1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61</v>
      </c>
      <c r="D249" s="10">
        <v>31</v>
      </c>
      <c r="E249" s="10">
        <v>30</v>
      </c>
      <c r="F249" s="10" t="s">
        <v>265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258</v>
      </c>
      <c r="D250" s="10">
        <v>54</v>
      </c>
      <c r="E250" s="10">
        <v>202</v>
      </c>
      <c r="F250" s="10">
        <v>2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46</v>
      </c>
      <c r="D251" s="10">
        <v>13</v>
      </c>
      <c r="E251" s="10">
        <v>33</v>
      </c>
      <c r="F251" s="10" t="s">
        <v>265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52</v>
      </c>
      <c r="D252" s="10">
        <v>13</v>
      </c>
      <c r="E252" s="10">
        <v>38</v>
      </c>
      <c r="F252" s="10">
        <v>1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54</v>
      </c>
      <c r="D253" s="10">
        <v>9</v>
      </c>
      <c r="E253" s="10">
        <v>44</v>
      </c>
      <c r="F253" s="10">
        <v>1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51</v>
      </c>
      <c r="D254" s="10">
        <v>11</v>
      </c>
      <c r="E254" s="10">
        <v>40</v>
      </c>
      <c r="F254" s="10" t="s">
        <v>265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55</v>
      </c>
      <c r="D255" s="10">
        <v>8</v>
      </c>
      <c r="E255" s="10">
        <v>47</v>
      </c>
      <c r="F255" s="10" t="s">
        <v>265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269</v>
      </c>
      <c r="D256" s="10">
        <v>26</v>
      </c>
      <c r="E256" s="10">
        <v>241</v>
      </c>
      <c r="F256" s="10">
        <v>2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60</v>
      </c>
      <c r="D257" s="10">
        <v>10</v>
      </c>
      <c r="E257" s="10">
        <v>49</v>
      </c>
      <c r="F257" s="10">
        <v>1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55</v>
      </c>
      <c r="D258" s="10">
        <v>4</v>
      </c>
      <c r="E258" s="10">
        <v>50</v>
      </c>
      <c r="F258" s="10">
        <v>1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44</v>
      </c>
      <c r="D259" s="10">
        <v>4</v>
      </c>
      <c r="E259" s="10">
        <v>40</v>
      </c>
      <c r="F259" s="10" t="s">
        <v>265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56</v>
      </c>
      <c r="D260" s="10">
        <v>4</v>
      </c>
      <c r="E260" s="10">
        <v>52</v>
      </c>
      <c r="F260" s="10" t="s">
        <v>265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54</v>
      </c>
      <c r="D261" s="10">
        <v>4</v>
      </c>
      <c r="E261" s="10">
        <v>50</v>
      </c>
      <c r="F261" s="10" t="s">
        <v>265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324</v>
      </c>
      <c r="D262" s="10">
        <v>26</v>
      </c>
      <c r="E262" s="10">
        <v>292</v>
      </c>
      <c r="F262" s="10">
        <v>6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65</v>
      </c>
      <c r="D263" s="10">
        <v>10</v>
      </c>
      <c r="E263" s="10">
        <v>55</v>
      </c>
      <c r="F263" s="10" t="s">
        <v>265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68</v>
      </c>
      <c r="D264" s="10">
        <v>5</v>
      </c>
      <c r="E264" s="10">
        <v>62</v>
      </c>
      <c r="F264" s="10">
        <v>1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62</v>
      </c>
      <c r="D265" s="10">
        <v>2</v>
      </c>
      <c r="E265" s="10">
        <v>60</v>
      </c>
      <c r="F265" s="10" t="s">
        <v>265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56</v>
      </c>
      <c r="D266" s="10">
        <v>4</v>
      </c>
      <c r="E266" s="10">
        <v>49</v>
      </c>
      <c r="F266" s="10">
        <v>3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73</v>
      </c>
      <c r="D267" s="10">
        <v>5</v>
      </c>
      <c r="E267" s="10">
        <v>66</v>
      </c>
      <c r="F267" s="10">
        <v>2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268</v>
      </c>
      <c r="D268" s="10">
        <v>13</v>
      </c>
      <c r="E268" s="10">
        <v>244</v>
      </c>
      <c r="F268" s="10">
        <v>11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56</v>
      </c>
      <c r="D269" s="10">
        <v>3</v>
      </c>
      <c r="E269" s="10">
        <v>51</v>
      </c>
      <c r="F269" s="10">
        <v>2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69</v>
      </c>
      <c r="D270" s="10">
        <v>2</v>
      </c>
      <c r="E270" s="10">
        <v>64</v>
      </c>
      <c r="F270" s="10">
        <v>3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36</v>
      </c>
      <c r="D271" s="10">
        <v>1</v>
      </c>
      <c r="E271" s="10">
        <v>35</v>
      </c>
      <c r="F271" s="10" t="s">
        <v>265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60</v>
      </c>
      <c r="D272" s="10">
        <v>6</v>
      </c>
      <c r="E272" s="10">
        <v>50</v>
      </c>
      <c r="F272" s="10">
        <v>4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47</v>
      </c>
      <c r="D273" s="10">
        <v>1</v>
      </c>
      <c r="E273" s="10">
        <v>44</v>
      </c>
      <c r="F273" s="10">
        <v>2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311</v>
      </c>
      <c r="D274" s="10">
        <v>15</v>
      </c>
      <c r="E274" s="10">
        <v>294</v>
      </c>
      <c r="F274" s="10">
        <v>2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79</v>
      </c>
      <c r="D275" s="10">
        <v>5</v>
      </c>
      <c r="E275" s="10">
        <v>74</v>
      </c>
      <c r="F275" s="10" t="s">
        <v>265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58</v>
      </c>
      <c r="D276" s="10">
        <v>2</v>
      </c>
      <c r="E276" s="10">
        <v>56</v>
      </c>
      <c r="F276" s="10" t="s">
        <v>265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56</v>
      </c>
      <c r="D277" s="10">
        <v>3</v>
      </c>
      <c r="E277" s="10">
        <v>53</v>
      </c>
      <c r="F277" s="10" t="s">
        <v>265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73</v>
      </c>
      <c r="D278" s="10">
        <v>3</v>
      </c>
      <c r="E278" s="10">
        <v>68</v>
      </c>
      <c r="F278" s="10">
        <v>2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45</v>
      </c>
      <c r="D279" s="10">
        <v>2</v>
      </c>
      <c r="E279" s="10">
        <v>43</v>
      </c>
      <c r="F279" s="10" t="s">
        <v>265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310</v>
      </c>
      <c r="D280" s="10">
        <v>12</v>
      </c>
      <c r="E280" s="10">
        <v>297</v>
      </c>
      <c r="F280" s="10">
        <v>1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64</v>
      </c>
      <c r="D281" s="10">
        <v>3</v>
      </c>
      <c r="E281" s="10">
        <v>60</v>
      </c>
      <c r="F281" s="10">
        <v>1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66</v>
      </c>
      <c r="D282" s="10">
        <v>2</v>
      </c>
      <c r="E282" s="10">
        <v>64</v>
      </c>
      <c r="F282" s="10" t="s">
        <v>265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70</v>
      </c>
      <c r="D283" s="10">
        <v>6</v>
      </c>
      <c r="E283" s="10">
        <v>64</v>
      </c>
      <c r="F283" s="10" t="s">
        <v>265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66</v>
      </c>
      <c r="D284" s="10">
        <v>1</v>
      </c>
      <c r="E284" s="10">
        <v>65</v>
      </c>
      <c r="F284" s="10" t="s">
        <v>265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44</v>
      </c>
      <c r="D285" s="10" t="s">
        <v>265</v>
      </c>
      <c r="E285" s="10">
        <v>44</v>
      </c>
      <c r="F285" s="10" t="s">
        <v>265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205</v>
      </c>
      <c r="D286" s="10">
        <v>7</v>
      </c>
      <c r="E286" s="10">
        <v>196</v>
      </c>
      <c r="F286" s="10">
        <v>2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47</v>
      </c>
      <c r="D287" s="10">
        <v>2</v>
      </c>
      <c r="E287" s="10">
        <v>44</v>
      </c>
      <c r="F287" s="10">
        <v>1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40</v>
      </c>
      <c r="D288" s="10">
        <v>1</v>
      </c>
      <c r="E288" s="10">
        <v>39</v>
      </c>
      <c r="F288" s="10" t="s">
        <v>265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54</v>
      </c>
      <c r="D289" s="10">
        <v>2</v>
      </c>
      <c r="E289" s="10">
        <v>51</v>
      </c>
      <c r="F289" s="10">
        <v>1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30</v>
      </c>
      <c r="D290" s="10">
        <v>2</v>
      </c>
      <c r="E290" s="10">
        <v>28</v>
      </c>
      <c r="F290" s="10" t="s">
        <v>265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34</v>
      </c>
      <c r="D291" s="10" t="s">
        <v>265</v>
      </c>
      <c r="E291" s="10">
        <v>34</v>
      </c>
      <c r="F291" s="10" t="s">
        <v>265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233</v>
      </c>
      <c r="D292" s="10">
        <v>7</v>
      </c>
      <c r="E292" s="10">
        <v>221</v>
      </c>
      <c r="F292" s="10">
        <v>5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61</v>
      </c>
      <c r="D293" s="10">
        <v>4</v>
      </c>
      <c r="E293" s="10">
        <v>56</v>
      </c>
      <c r="F293" s="10">
        <v>1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32</v>
      </c>
      <c r="D294" s="10">
        <v>1</v>
      </c>
      <c r="E294" s="10">
        <v>31</v>
      </c>
      <c r="F294" s="10" t="s">
        <v>265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48</v>
      </c>
      <c r="D295" s="10" t="s">
        <v>265</v>
      </c>
      <c r="E295" s="10">
        <v>48</v>
      </c>
      <c r="F295" s="10" t="s">
        <v>265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42</v>
      </c>
      <c r="D296" s="10" t="s">
        <v>265</v>
      </c>
      <c r="E296" s="10">
        <v>41</v>
      </c>
      <c r="F296" s="10">
        <v>1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50</v>
      </c>
      <c r="D297" s="10">
        <v>2</v>
      </c>
      <c r="E297" s="10">
        <v>45</v>
      </c>
      <c r="F297" s="10">
        <v>3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211</v>
      </c>
      <c r="D298" s="10">
        <v>5</v>
      </c>
      <c r="E298" s="10">
        <v>203</v>
      </c>
      <c r="F298" s="10">
        <v>3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53</v>
      </c>
      <c r="D299" s="10">
        <v>1</v>
      </c>
      <c r="E299" s="10">
        <v>52</v>
      </c>
      <c r="F299" s="10" t="s">
        <v>265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45</v>
      </c>
      <c r="D300" s="10">
        <v>1</v>
      </c>
      <c r="E300" s="10">
        <v>44</v>
      </c>
      <c r="F300" s="10" t="s">
        <v>265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45</v>
      </c>
      <c r="D301" s="10" t="s">
        <v>265</v>
      </c>
      <c r="E301" s="10">
        <v>43</v>
      </c>
      <c r="F301" s="10">
        <v>2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33</v>
      </c>
      <c r="D302" s="10">
        <v>2</v>
      </c>
      <c r="E302" s="10">
        <v>30</v>
      </c>
      <c r="F302" s="10">
        <v>1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35</v>
      </c>
      <c r="D303" s="10">
        <v>1</v>
      </c>
      <c r="E303" s="10">
        <v>34</v>
      </c>
      <c r="F303" s="10" t="s">
        <v>265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189</v>
      </c>
      <c r="D304" s="10">
        <v>5</v>
      </c>
      <c r="E304" s="10">
        <v>180</v>
      </c>
      <c r="F304" s="10">
        <v>4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36</v>
      </c>
      <c r="D305" s="10">
        <v>2</v>
      </c>
      <c r="E305" s="10">
        <v>32</v>
      </c>
      <c r="F305" s="10">
        <v>2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43</v>
      </c>
      <c r="D306" s="10" t="s">
        <v>265</v>
      </c>
      <c r="E306" s="10">
        <v>42</v>
      </c>
      <c r="F306" s="10">
        <v>1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42</v>
      </c>
      <c r="D307" s="10">
        <v>1</v>
      </c>
      <c r="E307" s="10">
        <v>41</v>
      </c>
      <c r="F307" s="10" t="s">
        <v>265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33</v>
      </c>
      <c r="D308" s="10">
        <v>1</v>
      </c>
      <c r="E308" s="10">
        <v>31</v>
      </c>
      <c r="F308" s="10">
        <v>1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35</v>
      </c>
      <c r="D309" s="10">
        <v>1</v>
      </c>
      <c r="E309" s="10">
        <v>34</v>
      </c>
      <c r="F309" s="10" t="s">
        <v>265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165</v>
      </c>
      <c r="D310" s="10">
        <v>6</v>
      </c>
      <c r="E310" s="10">
        <v>151</v>
      </c>
      <c r="F310" s="10">
        <v>8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33</v>
      </c>
      <c r="D311" s="10" t="s">
        <v>265</v>
      </c>
      <c r="E311" s="10">
        <v>31</v>
      </c>
      <c r="F311" s="10">
        <v>2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29</v>
      </c>
      <c r="D312" s="10">
        <v>1</v>
      </c>
      <c r="E312" s="10">
        <v>27</v>
      </c>
      <c r="F312" s="10">
        <v>1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33</v>
      </c>
      <c r="D313" s="10">
        <v>2</v>
      </c>
      <c r="E313" s="10">
        <v>27</v>
      </c>
      <c r="F313" s="10">
        <v>4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35</v>
      </c>
      <c r="D314" s="10" t="s">
        <v>265</v>
      </c>
      <c r="E314" s="10">
        <v>34</v>
      </c>
      <c r="F314" s="10">
        <v>1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35</v>
      </c>
      <c r="D315" s="10">
        <v>3</v>
      </c>
      <c r="E315" s="10">
        <v>32</v>
      </c>
      <c r="F315" s="10" t="s">
        <v>265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112</v>
      </c>
      <c r="D316" s="10">
        <v>3</v>
      </c>
      <c r="E316" s="10">
        <v>108</v>
      </c>
      <c r="F316" s="10">
        <v>1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26</v>
      </c>
      <c r="D317" s="10">
        <v>1</v>
      </c>
      <c r="E317" s="10">
        <v>25</v>
      </c>
      <c r="F317" s="10" t="s">
        <v>265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28</v>
      </c>
      <c r="D318" s="10">
        <v>1</v>
      </c>
      <c r="E318" s="10">
        <v>27</v>
      </c>
      <c r="F318" s="10" t="s">
        <v>265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23</v>
      </c>
      <c r="D319" s="10" t="s">
        <v>265</v>
      </c>
      <c r="E319" s="10">
        <v>23</v>
      </c>
      <c r="F319" s="10" t="s">
        <v>265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24</v>
      </c>
      <c r="D320" s="10">
        <v>1</v>
      </c>
      <c r="E320" s="10">
        <v>22</v>
      </c>
      <c r="F320" s="10">
        <v>1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11</v>
      </c>
      <c r="D321" s="10" t="s">
        <v>265</v>
      </c>
      <c r="E321" s="10">
        <v>11</v>
      </c>
      <c r="F321" s="10" t="s">
        <v>265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62</v>
      </c>
      <c r="D322" s="10">
        <v>3</v>
      </c>
      <c r="E322" s="10">
        <v>59</v>
      </c>
      <c r="F322" s="10" t="s">
        <v>265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19</v>
      </c>
      <c r="D323" s="10" t="s">
        <v>265</v>
      </c>
      <c r="E323" s="10">
        <v>19</v>
      </c>
      <c r="F323" s="10" t="s">
        <v>265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14</v>
      </c>
      <c r="D324" s="10">
        <v>2</v>
      </c>
      <c r="E324" s="10">
        <v>12</v>
      </c>
      <c r="F324" s="10" t="s">
        <v>265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11</v>
      </c>
      <c r="D325" s="10" t="s">
        <v>265</v>
      </c>
      <c r="E325" s="10">
        <v>11</v>
      </c>
      <c r="F325" s="10" t="s">
        <v>265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11</v>
      </c>
      <c r="D326" s="10">
        <v>1</v>
      </c>
      <c r="E326" s="10">
        <v>10</v>
      </c>
      <c r="F326" s="10" t="s">
        <v>265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7</v>
      </c>
      <c r="D327" s="10" t="s">
        <v>265</v>
      </c>
      <c r="E327" s="10">
        <v>7</v>
      </c>
      <c r="F327" s="10" t="s">
        <v>265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16</v>
      </c>
      <c r="D328" s="10" t="s">
        <v>265</v>
      </c>
      <c r="E328" s="10">
        <v>15</v>
      </c>
      <c r="F328" s="10">
        <v>1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4</v>
      </c>
      <c r="D329" s="10" t="s">
        <v>265</v>
      </c>
      <c r="E329" s="10">
        <v>4</v>
      </c>
      <c r="F329" s="10" t="s">
        <v>265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3</v>
      </c>
      <c r="D330" s="10" t="s">
        <v>265</v>
      </c>
      <c r="E330" s="10">
        <v>3</v>
      </c>
      <c r="F330" s="10" t="s">
        <v>265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1</v>
      </c>
      <c r="D331" s="10" t="s">
        <v>265</v>
      </c>
      <c r="E331" s="10" t="s">
        <v>265</v>
      </c>
      <c r="F331" s="10">
        <v>1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5</v>
      </c>
      <c r="D332" s="10" t="s">
        <v>265</v>
      </c>
      <c r="E332" s="10">
        <v>5</v>
      </c>
      <c r="F332" s="10" t="s">
        <v>265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3</v>
      </c>
      <c r="D333" s="10" t="s">
        <v>265</v>
      </c>
      <c r="E333" s="10">
        <v>3</v>
      </c>
      <c r="F333" s="10" t="s">
        <v>265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13</v>
      </c>
      <c r="D334" s="5">
        <v>2</v>
      </c>
      <c r="E334" s="5">
        <v>10</v>
      </c>
      <c r="F334" s="5">
        <v>1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9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7.832031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204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575758</v>
      </c>
      <c r="D5" s="3">
        <v>210708</v>
      </c>
      <c r="E5" s="3">
        <v>328468</v>
      </c>
      <c r="F5" s="3">
        <v>36582</v>
      </c>
    </row>
    <row r="6" spans="1:32" ht="12" customHeight="1">
      <c r="A6" s="33" t="s">
        <v>254</v>
      </c>
      <c r="B6" s="1" t="s">
        <v>8</v>
      </c>
      <c r="C6" s="10">
        <v>40884</v>
      </c>
      <c r="D6" s="10">
        <v>16759</v>
      </c>
      <c r="E6" s="10">
        <v>1876</v>
      </c>
      <c r="F6" s="10">
        <v>22249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6887</v>
      </c>
      <c r="D7" s="10">
        <v>550</v>
      </c>
      <c r="E7" s="10">
        <v>446</v>
      </c>
      <c r="F7" s="10">
        <v>5891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7166</v>
      </c>
      <c r="D8" s="10">
        <v>602</v>
      </c>
      <c r="E8" s="10">
        <v>405</v>
      </c>
      <c r="F8" s="10">
        <v>6159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8217</v>
      </c>
      <c r="D9" s="10">
        <v>1618</v>
      </c>
      <c r="E9" s="10">
        <v>458</v>
      </c>
      <c r="F9" s="10">
        <v>6141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9114</v>
      </c>
      <c r="D10" s="10">
        <v>5507</v>
      </c>
      <c r="E10" s="10">
        <v>340</v>
      </c>
      <c r="F10" s="10">
        <v>3267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9500</v>
      </c>
      <c r="D11" s="10">
        <v>8482</v>
      </c>
      <c r="E11" s="10">
        <v>227</v>
      </c>
      <c r="F11" s="10">
        <v>791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53618</v>
      </c>
      <c r="D12" s="10">
        <v>52201</v>
      </c>
      <c r="E12" s="10">
        <v>910</v>
      </c>
      <c r="F12" s="10">
        <v>507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9907</v>
      </c>
      <c r="D13" s="10">
        <v>9468</v>
      </c>
      <c r="E13" s="10">
        <v>181</v>
      </c>
      <c r="F13" s="10">
        <v>258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10401</v>
      </c>
      <c r="D14" s="10">
        <v>10145</v>
      </c>
      <c r="E14" s="10">
        <v>168</v>
      </c>
      <c r="F14" s="10">
        <v>88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11282</v>
      </c>
      <c r="D15" s="10">
        <v>11034</v>
      </c>
      <c r="E15" s="10">
        <v>181</v>
      </c>
      <c r="F15" s="10">
        <v>67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11022</v>
      </c>
      <c r="D16" s="10">
        <v>10788</v>
      </c>
      <c r="E16" s="10">
        <v>181</v>
      </c>
      <c r="F16" s="10">
        <v>53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11006</v>
      </c>
      <c r="D17" s="10">
        <v>10766</v>
      </c>
      <c r="E17" s="10">
        <v>199</v>
      </c>
      <c r="F17" s="10">
        <v>41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53755</v>
      </c>
      <c r="D18" s="10">
        <v>51851</v>
      </c>
      <c r="E18" s="10">
        <v>1676</v>
      </c>
      <c r="F18" s="10">
        <v>228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10763</v>
      </c>
      <c r="D19" s="10">
        <v>10485</v>
      </c>
      <c r="E19" s="10">
        <v>231</v>
      </c>
      <c r="F19" s="10">
        <v>47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10854</v>
      </c>
      <c r="D20" s="10">
        <v>10582</v>
      </c>
      <c r="E20" s="10">
        <v>233</v>
      </c>
      <c r="F20" s="10">
        <v>39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11029</v>
      </c>
      <c r="D21" s="10">
        <v>10636</v>
      </c>
      <c r="E21" s="10">
        <v>338</v>
      </c>
      <c r="F21" s="10">
        <v>55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10794</v>
      </c>
      <c r="D22" s="10">
        <v>10379</v>
      </c>
      <c r="E22" s="10">
        <v>373</v>
      </c>
      <c r="F22" s="10">
        <v>42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10315</v>
      </c>
      <c r="D23" s="10">
        <v>9769</v>
      </c>
      <c r="E23" s="10">
        <v>501</v>
      </c>
      <c r="F23" s="10">
        <v>45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48589</v>
      </c>
      <c r="D24" s="10">
        <v>37555</v>
      </c>
      <c r="E24" s="10">
        <v>10763</v>
      </c>
      <c r="F24" s="10">
        <v>271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9793</v>
      </c>
      <c r="D25" s="10">
        <v>9160</v>
      </c>
      <c r="E25" s="10">
        <v>596</v>
      </c>
      <c r="F25" s="10">
        <v>37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9804</v>
      </c>
      <c r="D26" s="10">
        <v>9157</v>
      </c>
      <c r="E26" s="10">
        <v>616</v>
      </c>
      <c r="F26" s="10">
        <v>31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9961</v>
      </c>
      <c r="D27" s="10">
        <v>8605</v>
      </c>
      <c r="E27" s="10">
        <v>1314</v>
      </c>
      <c r="F27" s="10">
        <v>42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9692</v>
      </c>
      <c r="D28" s="10">
        <v>6094</v>
      </c>
      <c r="E28" s="10">
        <v>3532</v>
      </c>
      <c r="F28" s="10">
        <v>66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9339</v>
      </c>
      <c r="D29" s="10">
        <v>4539</v>
      </c>
      <c r="E29" s="10">
        <v>4705</v>
      </c>
      <c r="F29" s="10">
        <v>95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46008</v>
      </c>
      <c r="D30" s="10">
        <v>15988</v>
      </c>
      <c r="E30" s="10">
        <v>29382</v>
      </c>
      <c r="F30" s="10">
        <v>638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9019</v>
      </c>
      <c r="D31" s="10">
        <v>3899</v>
      </c>
      <c r="E31" s="10">
        <v>5022</v>
      </c>
      <c r="F31" s="10">
        <v>98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9025</v>
      </c>
      <c r="D32" s="10">
        <v>3537</v>
      </c>
      <c r="E32" s="10">
        <v>5384</v>
      </c>
      <c r="F32" s="10">
        <v>104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9678</v>
      </c>
      <c r="D33" s="10">
        <v>3325</v>
      </c>
      <c r="E33" s="10">
        <v>6208</v>
      </c>
      <c r="F33" s="10">
        <v>145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9108</v>
      </c>
      <c r="D34" s="10">
        <v>2778</v>
      </c>
      <c r="E34" s="10">
        <v>6204</v>
      </c>
      <c r="F34" s="10">
        <v>126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9178</v>
      </c>
      <c r="D35" s="10">
        <v>2449</v>
      </c>
      <c r="E35" s="10">
        <v>6564</v>
      </c>
      <c r="F35" s="10">
        <v>165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47139</v>
      </c>
      <c r="D36" s="10">
        <v>9495</v>
      </c>
      <c r="E36" s="10">
        <v>36674</v>
      </c>
      <c r="F36" s="10">
        <v>970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9571</v>
      </c>
      <c r="D37" s="10">
        <v>2279</v>
      </c>
      <c r="E37" s="10">
        <v>7121</v>
      </c>
      <c r="F37" s="10">
        <v>171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9655</v>
      </c>
      <c r="D38" s="10">
        <v>2038</v>
      </c>
      <c r="E38" s="10">
        <v>7445</v>
      </c>
      <c r="F38" s="10">
        <v>172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9628</v>
      </c>
      <c r="D39" s="10">
        <v>1895</v>
      </c>
      <c r="E39" s="10">
        <v>7525</v>
      </c>
      <c r="F39" s="10">
        <v>208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9106</v>
      </c>
      <c r="D40" s="10">
        <v>1708</v>
      </c>
      <c r="E40" s="10">
        <v>7176</v>
      </c>
      <c r="F40" s="10">
        <v>222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9179</v>
      </c>
      <c r="D41" s="10">
        <v>1575</v>
      </c>
      <c r="E41" s="10">
        <v>7407</v>
      </c>
      <c r="F41" s="10">
        <v>197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46479</v>
      </c>
      <c r="D42" s="10">
        <v>7122</v>
      </c>
      <c r="E42" s="10">
        <v>38103</v>
      </c>
      <c r="F42" s="10">
        <v>1254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9713</v>
      </c>
      <c r="D43" s="10">
        <v>1602</v>
      </c>
      <c r="E43" s="10">
        <v>7838</v>
      </c>
      <c r="F43" s="10">
        <v>273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9396</v>
      </c>
      <c r="D44" s="10">
        <v>1506</v>
      </c>
      <c r="E44" s="10">
        <v>7660</v>
      </c>
      <c r="F44" s="10">
        <v>230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9460</v>
      </c>
      <c r="D45" s="10">
        <v>1458</v>
      </c>
      <c r="E45" s="10">
        <v>7742</v>
      </c>
      <c r="F45" s="10">
        <v>260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9034</v>
      </c>
      <c r="D46" s="10">
        <v>1354</v>
      </c>
      <c r="E46" s="10">
        <v>7444</v>
      </c>
      <c r="F46" s="10">
        <v>236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8876</v>
      </c>
      <c r="D47" s="10">
        <v>1202</v>
      </c>
      <c r="E47" s="10">
        <v>7419</v>
      </c>
      <c r="F47" s="10">
        <v>255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43099</v>
      </c>
      <c r="D48" s="10">
        <v>5441</v>
      </c>
      <c r="E48" s="10">
        <v>36366</v>
      </c>
      <c r="F48" s="10">
        <v>1292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9334</v>
      </c>
      <c r="D49" s="10">
        <v>1281</v>
      </c>
      <c r="E49" s="10">
        <v>7777</v>
      </c>
      <c r="F49" s="10">
        <v>276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8631</v>
      </c>
      <c r="D50" s="10">
        <v>1115</v>
      </c>
      <c r="E50" s="10">
        <v>7231</v>
      </c>
      <c r="F50" s="10">
        <v>285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8205</v>
      </c>
      <c r="D51" s="10">
        <v>994</v>
      </c>
      <c r="E51" s="10">
        <v>6966</v>
      </c>
      <c r="F51" s="10">
        <v>245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8396</v>
      </c>
      <c r="D52" s="10">
        <v>1053</v>
      </c>
      <c r="E52" s="10">
        <v>7103</v>
      </c>
      <c r="F52" s="10">
        <v>240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8533</v>
      </c>
      <c r="D53" s="10">
        <v>998</v>
      </c>
      <c r="E53" s="10">
        <v>7289</v>
      </c>
      <c r="F53" s="10">
        <v>246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41239</v>
      </c>
      <c r="D54" s="10">
        <v>4432</v>
      </c>
      <c r="E54" s="10">
        <v>35600</v>
      </c>
      <c r="F54" s="10">
        <v>1207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8739</v>
      </c>
      <c r="D55" s="10">
        <v>980</v>
      </c>
      <c r="E55" s="10">
        <v>7522</v>
      </c>
      <c r="F55" s="10">
        <v>237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8180</v>
      </c>
      <c r="D56" s="10">
        <v>899</v>
      </c>
      <c r="E56" s="10">
        <v>7055</v>
      </c>
      <c r="F56" s="10">
        <v>226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8491</v>
      </c>
      <c r="D57" s="10">
        <v>933</v>
      </c>
      <c r="E57" s="10">
        <v>7312</v>
      </c>
      <c r="F57" s="10">
        <v>246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8122</v>
      </c>
      <c r="D58" s="10">
        <v>882</v>
      </c>
      <c r="E58" s="10">
        <v>6972</v>
      </c>
      <c r="F58" s="10">
        <v>268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7707</v>
      </c>
      <c r="D59" s="10">
        <v>738</v>
      </c>
      <c r="E59" s="10">
        <v>6739</v>
      </c>
      <c r="F59" s="10">
        <v>230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34570</v>
      </c>
      <c r="D60" s="10">
        <v>3116</v>
      </c>
      <c r="E60" s="10">
        <v>30324</v>
      </c>
      <c r="F60" s="10">
        <v>1130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7479</v>
      </c>
      <c r="D61" s="10">
        <v>741</v>
      </c>
      <c r="E61" s="10">
        <v>6511</v>
      </c>
      <c r="F61" s="10">
        <v>227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6927</v>
      </c>
      <c r="D62" s="10">
        <v>691</v>
      </c>
      <c r="E62" s="10">
        <v>6023</v>
      </c>
      <c r="F62" s="10">
        <v>213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6988</v>
      </c>
      <c r="D63" s="10">
        <v>640</v>
      </c>
      <c r="E63" s="10">
        <v>6096</v>
      </c>
      <c r="F63" s="10">
        <v>252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6617</v>
      </c>
      <c r="D64" s="10">
        <v>537</v>
      </c>
      <c r="E64" s="10">
        <v>5857</v>
      </c>
      <c r="F64" s="10">
        <v>223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6559</v>
      </c>
      <c r="D65" s="10">
        <v>507</v>
      </c>
      <c r="E65" s="10">
        <v>5837</v>
      </c>
      <c r="F65" s="10">
        <v>215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28816</v>
      </c>
      <c r="D66" s="10">
        <v>1949</v>
      </c>
      <c r="E66" s="10">
        <v>25767</v>
      </c>
      <c r="F66" s="10">
        <v>1100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6516</v>
      </c>
      <c r="D67" s="10">
        <v>498</v>
      </c>
      <c r="E67" s="10">
        <v>5777</v>
      </c>
      <c r="F67" s="10">
        <v>241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6023</v>
      </c>
      <c r="D68" s="10">
        <v>391</v>
      </c>
      <c r="E68" s="10">
        <v>5420</v>
      </c>
      <c r="F68" s="10">
        <v>212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5818</v>
      </c>
      <c r="D69" s="10">
        <v>419</v>
      </c>
      <c r="E69" s="10">
        <v>5165</v>
      </c>
      <c r="F69" s="10">
        <v>234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5302</v>
      </c>
      <c r="D70" s="10">
        <v>337</v>
      </c>
      <c r="E70" s="10">
        <v>4755</v>
      </c>
      <c r="F70" s="10">
        <v>210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5157</v>
      </c>
      <c r="D71" s="10">
        <v>304</v>
      </c>
      <c r="E71" s="10">
        <v>4650</v>
      </c>
      <c r="F71" s="10">
        <v>203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24104</v>
      </c>
      <c r="D72" s="10">
        <v>1399</v>
      </c>
      <c r="E72" s="10">
        <v>21621</v>
      </c>
      <c r="F72" s="10">
        <v>1084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4910</v>
      </c>
      <c r="D73" s="10">
        <v>307</v>
      </c>
      <c r="E73" s="10">
        <v>4385</v>
      </c>
      <c r="F73" s="10">
        <v>218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4955</v>
      </c>
      <c r="D74" s="10">
        <v>302</v>
      </c>
      <c r="E74" s="10">
        <v>4437</v>
      </c>
      <c r="F74" s="10">
        <v>216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4850</v>
      </c>
      <c r="D75" s="10">
        <v>271</v>
      </c>
      <c r="E75" s="10">
        <v>4363</v>
      </c>
      <c r="F75" s="10">
        <v>216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4633</v>
      </c>
      <c r="D76" s="10">
        <v>262</v>
      </c>
      <c r="E76" s="10">
        <v>4161</v>
      </c>
      <c r="F76" s="10">
        <v>210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4756</v>
      </c>
      <c r="D77" s="10">
        <v>257</v>
      </c>
      <c r="E77" s="10">
        <v>4275</v>
      </c>
      <c r="F77" s="10">
        <v>224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20745</v>
      </c>
      <c r="D78" s="10">
        <v>1011</v>
      </c>
      <c r="E78" s="10">
        <v>18612</v>
      </c>
      <c r="F78" s="10">
        <v>1122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4419</v>
      </c>
      <c r="D79" s="10">
        <v>240</v>
      </c>
      <c r="E79" s="10">
        <v>3946</v>
      </c>
      <c r="F79" s="10">
        <v>233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4192</v>
      </c>
      <c r="D80" s="10">
        <v>223</v>
      </c>
      <c r="E80" s="10">
        <v>3757</v>
      </c>
      <c r="F80" s="10">
        <v>212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4133</v>
      </c>
      <c r="D81" s="10">
        <v>188</v>
      </c>
      <c r="E81" s="10">
        <v>3734</v>
      </c>
      <c r="F81" s="10">
        <v>211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4107</v>
      </c>
      <c r="D82" s="10">
        <v>188</v>
      </c>
      <c r="E82" s="10">
        <v>3675</v>
      </c>
      <c r="F82" s="10">
        <v>244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3894</v>
      </c>
      <c r="D83" s="10">
        <v>172</v>
      </c>
      <c r="E83" s="10">
        <v>3500</v>
      </c>
      <c r="F83" s="10">
        <v>222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17255</v>
      </c>
      <c r="D84" s="10">
        <v>823</v>
      </c>
      <c r="E84" s="10">
        <v>15387</v>
      </c>
      <c r="F84" s="10">
        <v>1045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3941</v>
      </c>
      <c r="D85" s="10">
        <v>184</v>
      </c>
      <c r="E85" s="10">
        <v>3534</v>
      </c>
      <c r="F85" s="10">
        <v>223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3543</v>
      </c>
      <c r="D86" s="10">
        <v>166</v>
      </c>
      <c r="E86" s="10">
        <v>3170</v>
      </c>
      <c r="F86" s="10">
        <v>207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3469</v>
      </c>
      <c r="D87" s="10">
        <v>186</v>
      </c>
      <c r="E87" s="10">
        <v>3073</v>
      </c>
      <c r="F87" s="10">
        <v>210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3155</v>
      </c>
      <c r="D88" s="10">
        <v>145</v>
      </c>
      <c r="E88" s="10">
        <v>2802</v>
      </c>
      <c r="F88" s="10">
        <v>208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3147</v>
      </c>
      <c r="D89" s="10">
        <v>142</v>
      </c>
      <c r="E89" s="10">
        <v>2808</v>
      </c>
      <c r="F89" s="10">
        <v>197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12929</v>
      </c>
      <c r="D90" s="10">
        <v>623</v>
      </c>
      <c r="E90" s="10">
        <v>11355</v>
      </c>
      <c r="F90" s="10">
        <v>951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2997</v>
      </c>
      <c r="D91" s="10">
        <v>140</v>
      </c>
      <c r="E91" s="10">
        <v>2650</v>
      </c>
      <c r="F91" s="10">
        <v>207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2734</v>
      </c>
      <c r="D92" s="10">
        <v>132</v>
      </c>
      <c r="E92" s="10">
        <v>2396</v>
      </c>
      <c r="F92" s="10">
        <v>206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2604</v>
      </c>
      <c r="D93" s="10">
        <v>116</v>
      </c>
      <c r="E93" s="10">
        <v>2300</v>
      </c>
      <c r="F93" s="10">
        <v>188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2371</v>
      </c>
      <c r="D94" s="10">
        <v>128</v>
      </c>
      <c r="E94" s="10">
        <v>2066</v>
      </c>
      <c r="F94" s="10">
        <v>177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2223</v>
      </c>
      <c r="D95" s="10">
        <v>107</v>
      </c>
      <c r="E95" s="10">
        <v>1943</v>
      </c>
      <c r="F95" s="10">
        <v>173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8175</v>
      </c>
      <c r="D96" s="10">
        <v>422</v>
      </c>
      <c r="E96" s="10">
        <v>7084</v>
      </c>
      <c r="F96" s="10">
        <v>669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1951</v>
      </c>
      <c r="D97" s="10">
        <v>105</v>
      </c>
      <c r="E97" s="10">
        <v>1690</v>
      </c>
      <c r="F97" s="10">
        <v>156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1743</v>
      </c>
      <c r="D98" s="10">
        <v>88</v>
      </c>
      <c r="E98" s="10">
        <v>1506</v>
      </c>
      <c r="F98" s="10">
        <v>149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1620</v>
      </c>
      <c r="D99" s="10">
        <v>76</v>
      </c>
      <c r="E99" s="10">
        <v>1409</v>
      </c>
      <c r="F99" s="10">
        <v>135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1477</v>
      </c>
      <c r="D100" s="10">
        <v>88</v>
      </c>
      <c r="E100" s="10">
        <v>1268</v>
      </c>
      <c r="F100" s="10">
        <v>121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1384</v>
      </c>
      <c r="D101" s="10">
        <v>65</v>
      </c>
      <c r="E101" s="10">
        <v>1211</v>
      </c>
      <c r="F101" s="10">
        <v>108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4609</v>
      </c>
      <c r="D102" s="10">
        <v>246</v>
      </c>
      <c r="E102" s="10">
        <v>3917</v>
      </c>
      <c r="F102" s="10">
        <v>446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1186</v>
      </c>
      <c r="D103" s="10">
        <v>61</v>
      </c>
      <c r="E103" s="10">
        <v>1011</v>
      </c>
      <c r="F103" s="10">
        <v>114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1036</v>
      </c>
      <c r="D104" s="10">
        <v>64</v>
      </c>
      <c r="E104" s="10">
        <v>876</v>
      </c>
      <c r="F104" s="10">
        <v>96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991</v>
      </c>
      <c r="D105" s="10">
        <v>44</v>
      </c>
      <c r="E105" s="10">
        <v>850</v>
      </c>
      <c r="F105" s="10">
        <v>97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733</v>
      </c>
      <c r="D106" s="10">
        <v>47</v>
      </c>
      <c r="E106" s="10">
        <v>615</v>
      </c>
      <c r="F106" s="10">
        <v>71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663</v>
      </c>
      <c r="D107" s="10">
        <v>30</v>
      </c>
      <c r="E107" s="10">
        <v>565</v>
      </c>
      <c r="F107" s="10">
        <v>68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2348</v>
      </c>
      <c r="D108" s="10">
        <v>144</v>
      </c>
      <c r="E108" s="10">
        <v>1943</v>
      </c>
      <c r="F108" s="10">
        <v>261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597</v>
      </c>
      <c r="D109" s="10">
        <v>28</v>
      </c>
      <c r="E109" s="10">
        <v>507</v>
      </c>
      <c r="F109" s="10">
        <v>62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531</v>
      </c>
      <c r="D110" s="10">
        <v>30</v>
      </c>
      <c r="E110" s="10">
        <v>433</v>
      </c>
      <c r="F110" s="10">
        <v>68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455</v>
      </c>
      <c r="D111" s="10">
        <v>29</v>
      </c>
      <c r="E111" s="10">
        <v>375</v>
      </c>
      <c r="F111" s="10">
        <v>51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414</v>
      </c>
      <c r="D112" s="10">
        <v>33</v>
      </c>
      <c r="E112" s="10">
        <v>336</v>
      </c>
      <c r="F112" s="10">
        <v>45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351</v>
      </c>
      <c r="D113" s="10">
        <v>24</v>
      </c>
      <c r="E113" s="10">
        <v>292</v>
      </c>
      <c r="F113" s="10">
        <v>35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1397</v>
      </c>
      <c r="D114" s="10">
        <v>131</v>
      </c>
      <c r="E114" s="10">
        <v>1108</v>
      </c>
      <c r="F114" s="10">
        <v>158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294448</v>
      </c>
      <c r="D115" s="3">
        <v>111223</v>
      </c>
      <c r="E115" s="3">
        <v>164822</v>
      </c>
      <c r="F115" s="3">
        <v>18403</v>
      </c>
    </row>
    <row r="116" spans="1:11" ht="12" customHeight="1">
      <c r="A116" s="33" t="s">
        <v>254</v>
      </c>
      <c r="B116" s="1" t="s">
        <v>8</v>
      </c>
      <c r="C116" s="10">
        <v>20116</v>
      </c>
      <c r="D116" s="10">
        <v>8307</v>
      </c>
      <c r="E116" s="10">
        <v>883</v>
      </c>
      <c r="F116" s="10">
        <v>10926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3348</v>
      </c>
      <c r="D117" s="10">
        <v>259</v>
      </c>
      <c r="E117" s="10">
        <v>216</v>
      </c>
      <c r="F117" s="10">
        <v>2873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3489</v>
      </c>
      <c r="D118" s="10">
        <v>283</v>
      </c>
      <c r="E118" s="10">
        <v>194</v>
      </c>
      <c r="F118" s="10">
        <v>3012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4085</v>
      </c>
      <c r="D119" s="10">
        <v>784</v>
      </c>
      <c r="E119" s="10">
        <v>208</v>
      </c>
      <c r="F119" s="10">
        <v>3093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4456</v>
      </c>
      <c r="D120" s="10">
        <v>2722</v>
      </c>
      <c r="E120" s="10">
        <v>157</v>
      </c>
      <c r="F120" s="10">
        <v>1577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4738</v>
      </c>
      <c r="D121" s="10">
        <v>4259</v>
      </c>
      <c r="E121" s="10">
        <v>108</v>
      </c>
      <c r="F121" s="10">
        <v>371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26315</v>
      </c>
      <c r="D122" s="10">
        <v>25618</v>
      </c>
      <c r="E122" s="10">
        <v>461</v>
      </c>
      <c r="F122" s="10">
        <v>236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4810</v>
      </c>
      <c r="D123" s="10">
        <v>4629</v>
      </c>
      <c r="E123" s="10">
        <v>79</v>
      </c>
      <c r="F123" s="10">
        <v>102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5060</v>
      </c>
      <c r="D124" s="10">
        <v>4924</v>
      </c>
      <c r="E124" s="10">
        <v>91</v>
      </c>
      <c r="F124" s="10">
        <v>45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5571</v>
      </c>
      <c r="D125" s="10">
        <v>5436</v>
      </c>
      <c r="E125" s="10">
        <v>94</v>
      </c>
      <c r="F125" s="10">
        <v>41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5440</v>
      </c>
      <c r="D126" s="10">
        <v>5322</v>
      </c>
      <c r="E126" s="10">
        <v>93</v>
      </c>
      <c r="F126" s="10">
        <v>25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5434</v>
      </c>
      <c r="D127" s="10">
        <v>5307</v>
      </c>
      <c r="E127" s="10">
        <v>104</v>
      </c>
      <c r="F127" s="10">
        <v>23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26315</v>
      </c>
      <c r="D128" s="10">
        <v>25403</v>
      </c>
      <c r="E128" s="10">
        <v>795</v>
      </c>
      <c r="F128" s="10">
        <v>117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5224</v>
      </c>
      <c r="D129" s="10">
        <v>5072</v>
      </c>
      <c r="E129" s="10">
        <v>121</v>
      </c>
      <c r="F129" s="10">
        <v>31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5303</v>
      </c>
      <c r="D130" s="10">
        <v>5179</v>
      </c>
      <c r="E130" s="10">
        <v>105</v>
      </c>
      <c r="F130" s="10">
        <v>19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5343</v>
      </c>
      <c r="D131" s="10">
        <v>5161</v>
      </c>
      <c r="E131" s="10">
        <v>158</v>
      </c>
      <c r="F131" s="10">
        <v>24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5351</v>
      </c>
      <c r="D132" s="10">
        <v>5166</v>
      </c>
      <c r="E132" s="10">
        <v>167</v>
      </c>
      <c r="F132" s="10">
        <v>18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5094</v>
      </c>
      <c r="D133" s="10">
        <v>4825</v>
      </c>
      <c r="E133" s="10">
        <v>244</v>
      </c>
      <c r="F133" s="10">
        <v>25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24028</v>
      </c>
      <c r="D134" s="10">
        <v>19165</v>
      </c>
      <c r="E134" s="10">
        <v>4750</v>
      </c>
      <c r="F134" s="10">
        <v>113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4842</v>
      </c>
      <c r="D135" s="10">
        <v>4562</v>
      </c>
      <c r="E135" s="10">
        <v>272</v>
      </c>
      <c r="F135" s="10">
        <v>8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4780</v>
      </c>
      <c r="D136" s="10">
        <v>4501</v>
      </c>
      <c r="E136" s="10">
        <v>265</v>
      </c>
      <c r="F136" s="10">
        <v>14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4981</v>
      </c>
      <c r="D137" s="10">
        <v>4375</v>
      </c>
      <c r="E137" s="10">
        <v>590</v>
      </c>
      <c r="F137" s="10">
        <v>16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4803</v>
      </c>
      <c r="D138" s="10">
        <v>3167</v>
      </c>
      <c r="E138" s="10">
        <v>1606</v>
      </c>
      <c r="F138" s="10">
        <v>30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4622</v>
      </c>
      <c r="D139" s="10">
        <v>2560</v>
      </c>
      <c r="E139" s="10">
        <v>2017</v>
      </c>
      <c r="F139" s="10">
        <v>45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23349</v>
      </c>
      <c r="D140" s="10">
        <v>9865</v>
      </c>
      <c r="E140" s="10">
        <v>13171</v>
      </c>
      <c r="F140" s="10">
        <v>313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4678</v>
      </c>
      <c r="D141" s="10">
        <v>2358</v>
      </c>
      <c r="E141" s="10">
        <v>2259</v>
      </c>
      <c r="F141" s="10">
        <v>61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4583</v>
      </c>
      <c r="D142" s="10">
        <v>2192</v>
      </c>
      <c r="E142" s="10">
        <v>2339</v>
      </c>
      <c r="F142" s="10">
        <v>52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4847</v>
      </c>
      <c r="D143" s="10">
        <v>2027</v>
      </c>
      <c r="E143" s="10">
        <v>2759</v>
      </c>
      <c r="F143" s="10">
        <v>61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4548</v>
      </c>
      <c r="D144" s="10">
        <v>1707</v>
      </c>
      <c r="E144" s="10">
        <v>2780</v>
      </c>
      <c r="F144" s="10">
        <v>61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4693</v>
      </c>
      <c r="D145" s="10">
        <v>1581</v>
      </c>
      <c r="E145" s="10">
        <v>3034</v>
      </c>
      <c r="F145" s="10">
        <v>78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24212</v>
      </c>
      <c r="D146" s="10">
        <v>6077</v>
      </c>
      <c r="E146" s="10">
        <v>17678</v>
      </c>
      <c r="F146" s="10">
        <v>457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4858</v>
      </c>
      <c r="D147" s="10">
        <v>1471</v>
      </c>
      <c r="E147" s="10">
        <v>3308</v>
      </c>
      <c r="F147" s="10">
        <v>79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5003</v>
      </c>
      <c r="D148" s="10">
        <v>1276</v>
      </c>
      <c r="E148" s="10">
        <v>3641</v>
      </c>
      <c r="F148" s="10">
        <v>86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4986</v>
      </c>
      <c r="D149" s="10">
        <v>1220</v>
      </c>
      <c r="E149" s="10">
        <v>3666</v>
      </c>
      <c r="F149" s="10">
        <v>100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4668</v>
      </c>
      <c r="D150" s="10">
        <v>1101</v>
      </c>
      <c r="E150" s="10">
        <v>3472</v>
      </c>
      <c r="F150" s="10">
        <v>95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4697</v>
      </c>
      <c r="D151" s="10">
        <v>1009</v>
      </c>
      <c r="E151" s="10">
        <v>3591</v>
      </c>
      <c r="F151" s="10">
        <v>97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23922</v>
      </c>
      <c r="D152" s="10">
        <v>4554</v>
      </c>
      <c r="E152" s="10">
        <v>18789</v>
      </c>
      <c r="F152" s="10">
        <v>579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5095</v>
      </c>
      <c r="D153" s="10">
        <v>1035</v>
      </c>
      <c r="E153" s="10">
        <v>3934</v>
      </c>
      <c r="F153" s="10">
        <v>126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4840</v>
      </c>
      <c r="D154" s="10">
        <v>974</v>
      </c>
      <c r="E154" s="10">
        <v>3753</v>
      </c>
      <c r="F154" s="10">
        <v>113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4816</v>
      </c>
      <c r="D155" s="10">
        <v>932</v>
      </c>
      <c r="E155" s="10">
        <v>3773</v>
      </c>
      <c r="F155" s="10">
        <v>111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4614</v>
      </c>
      <c r="D156" s="10">
        <v>866</v>
      </c>
      <c r="E156" s="10">
        <v>3655</v>
      </c>
      <c r="F156" s="10">
        <v>93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4557</v>
      </c>
      <c r="D157" s="10">
        <v>747</v>
      </c>
      <c r="E157" s="10">
        <v>3674</v>
      </c>
      <c r="F157" s="10">
        <v>136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21987</v>
      </c>
      <c r="D158" s="10">
        <v>3417</v>
      </c>
      <c r="E158" s="10">
        <v>17942</v>
      </c>
      <c r="F158" s="10">
        <v>628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4714</v>
      </c>
      <c r="D159" s="10">
        <v>783</v>
      </c>
      <c r="E159" s="10">
        <v>3793</v>
      </c>
      <c r="F159" s="10">
        <v>138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4416</v>
      </c>
      <c r="D160" s="10">
        <v>676</v>
      </c>
      <c r="E160" s="10">
        <v>3607</v>
      </c>
      <c r="F160" s="10">
        <v>133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4162</v>
      </c>
      <c r="D161" s="10">
        <v>633</v>
      </c>
      <c r="E161" s="10">
        <v>3413</v>
      </c>
      <c r="F161" s="10">
        <v>116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4354</v>
      </c>
      <c r="D162" s="10">
        <v>683</v>
      </c>
      <c r="E162" s="10">
        <v>3545</v>
      </c>
      <c r="F162" s="10">
        <v>126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4341</v>
      </c>
      <c r="D163" s="10">
        <v>642</v>
      </c>
      <c r="E163" s="10">
        <v>3584</v>
      </c>
      <c r="F163" s="10">
        <v>115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21099</v>
      </c>
      <c r="D164" s="10">
        <v>2835</v>
      </c>
      <c r="E164" s="10">
        <v>17660</v>
      </c>
      <c r="F164" s="10">
        <v>604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4454</v>
      </c>
      <c r="D165" s="10">
        <v>635</v>
      </c>
      <c r="E165" s="10">
        <v>3709</v>
      </c>
      <c r="F165" s="10">
        <v>110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4126</v>
      </c>
      <c r="D166" s="10">
        <v>582</v>
      </c>
      <c r="E166" s="10">
        <v>3443</v>
      </c>
      <c r="F166" s="10">
        <v>101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4316</v>
      </c>
      <c r="D167" s="10">
        <v>610</v>
      </c>
      <c r="E167" s="10">
        <v>3576</v>
      </c>
      <c r="F167" s="10">
        <v>130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4218</v>
      </c>
      <c r="D168" s="10">
        <v>549</v>
      </c>
      <c r="E168" s="10">
        <v>3517</v>
      </c>
      <c r="F168" s="10">
        <v>152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3985</v>
      </c>
      <c r="D169" s="10">
        <v>459</v>
      </c>
      <c r="E169" s="10">
        <v>3415</v>
      </c>
      <c r="F169" s="10">
        <v>111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18143</v>
      </c>
      <c r="D170" s="10">
        <v>2003</v>
      </c>
      <c r="E170" s="10">
        <v>15553</v>
      </c>
      <c r="F170" s="10">
        <v>587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3858</v>
      </c>
      <c r="D171" s="10">
        <v>480</v>
      </c>
      <c r="E171" s="10">
        <v>3254</v>
      </c>
      <c r="F171" s="10">
        <v>124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3674</v>
      </c>
      <c r="D172" s="10">
        <v>457</v>
      </c>
      <c r="E172" s="10">
        <v>3110</v>
      </c>
      <c r="F172" s="10">
        <v>107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3659</v>
      </c>
      <c r="D173" s="10">
        <v>399</v>
      </c>
      <c r="E173" s="10">
        <v>3125</v>
      </c>
      <c r="F173" s="10">
        <v>135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3508</v>
      </c>
      <c r="D174" s="10">
        <v>346</v>
      </c>
      <c r="E174" s="10">
        <v>3042</v>
      </c>
      <c r="F174" s="10">
        <v>120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3444</v>
      </c>
      <c r="D175" s="10">
        <v>321</v>
      </c>
      <c r="E175" s="10">
        <v>3022</v>
      </c>
      <c r="F175" s="10">
        <v>101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14881</v>
      </c>
      <c r="D176" s="10">
        <v>1187</v>
      </c>
      <c r="E176" s="10">
        <v>13148</v>
      </c>
      <c r="F176" s="10">
        <v>546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3363</v>
      </c>
      <c r="D177" s="10">
        <v>317</v>
      </c>
      <c r="E177" s="10">
        <v>2933</v>
      </c>
      <c r="F177" s="10">
        <v>113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3138</v>
      </c>
      <c r="D178" s="10">
        <v>238</v>
      </c>
      <c r="E178" s="10">
        <v>2807</v>
      </c>
      <c r="F178" s="10">
        <v>93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2981</v>
      </c>
      <c r="D179" s="10">
        <v>235</v>
      </c>
      <c r="E179" s="10">
        <v>2621</v>
      </c>
      <c r="F179" s="10">
        <v>125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2771</v>
      </c>
      <c r="D180" s="10">
        <v>230</v>
      </c>
      <c r="E180" s="10">
        <v>2425</v>
      </c>
      <c r="F180" s="10">
        <v>116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2628</v>
      </c>
      <c r="D181" s="10">
        <v>167</v>
      </c>
      <c r="E181" s="10">
        <v>2362</v>
      </c>
      <c r="F181" s="10">
        <v>99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12533</v>
      </c>
      <c r="D182" s="10">
        <v>833</v>
      </c>
      <c r="E182" s="10">
        <v>11149</v>
      </c>
      <c r="F182" s="10">
        <v>551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2548</v>
      </c>
      <c r="D183" s="10">
        <v>189</v>
      </c>
      <c r="E183" s="10">
        <v>2232</v>
      </c>
      <c r="F183" s="10">
        <v>127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2635</v>
      </c>
      <c r="D184" s="10">
        <v>184</v>
      </c>
      <c r="E184" s="10">
        <v>2339</v>
      </c>
      <c r="F184" s="10">
        <v>112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2567</v>
      </c>
      <c r="D185" s="10">
        <v>161</v>
      </c>
      <c r="E185" s="10">
        <v>2302</v>
      </c>
      <c r="F185" s="10">
        <v>104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2323</v>
      </c>
      <c r="D186" s="10">
        <v>145</v>
      </c>
      <c r="E186" s="10">
        <v>2076</v>
      </c>
      <c r="F186" s="10">
        <v>102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2460</v>
      </c>
      <c r="D187" s="10">
        <v>154</v>
      </c>
      <c r="E187" s="10">
        <v>2200</v>
      </c>
      <c r="F187" s="10">
        <v>106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10914</v>
      </c>
      <c r="D188" s="10">
        <v>597</v>
      </c>
      <c r="E188" s="10">
        <v>9736</v>
      </c>
      <c r="F188" s="10">
        <v>581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2367</v>
      </c>
      <c r="D189" s="10">
        <v>159</v>
      </c>
      <c r="E189" s="10">
        <v>2092</v>
      </c>
      <c r="F189" s="10">
        <v>116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2196</v>
      </c>
      <c r="D190" s="10">
        <v>120</v>
      </c>
      <c r="E190" s="10">
        <v>1963</v>
      </c>
      <c r="F190" s="10">
        <v>113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2177</v>
      </c>
      <c r="D191" s="10">
        <v>121</v>
      </c>
      <c r="E191" s="10">
        <v>1950</v>
      </c>
      <c r="F191" s="10">
        <v>106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2150</v>
      </c>
      <c r="D192" s="10">
        <v>99</v>
      </c>
      <c r="E192" s="10">
        <v>1920</v>
      </c>
      <c r="F192" s="10">
        <v>131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2024</v>
      </c>
      <c r="D193" s="10">
        <v>98</v>
      </c>
      <c r="E193" s="10">
        <v>1811</v>
      </c>
      <c r="F193" s="10">
        <v>115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9325</v>
      </c>
      <c r="D194" s="10">
        <v>489</v>
      </c>
      <c r="E194" s="10">
        <v>8232</v>
      </c>
      <c r="F194" s="10">
        <v>604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2112</v>
      </c>
      <c r="D195" s="10">
        <v>118</v>
      </c>
      <c r="E195" s="10">
        <v>1867</v>
      </c>
      <c r="F195" s="10">
        <v>127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1950</v>
      </c>
      <c r="D196" s="10">
        <v>93</v>
      </c>
      <c r="E196" s="10">
        <v>1730</v>
      </c>
      <c r="F196" s="10">
        <v>127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1870</v>
      </c>
      <c r="D197" s="10">
        <v>103</v>
      </c>
      <c r="E197" s="10">
        <v>1649</v>
      </c>
      <c r="F197" s="10">
        <v>118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1682</v>
      </c>
      <c r="D198" s="10">
        <v>91</v>
      </c>
      <c r="E198" s="10">
        <v>1481</v>
      </c>
      <c r="F198" s="10">
        <v>110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1711</v>
      </c>
      <c r="D199" s="10">
        <v>84</v>
      </c>
      <c r="E199" s="10">
        <v>1505</v>
      </c>
      <c r="F199" s="10">
        <v>122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7171</v>
      </c>
      <c r="D200" s="10">
        <v>332</v>
      </c>
      <c r="E200" s="10">
        <v>6292</v>
      </c>
      <c r="F200" s="10">
        <v>547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1647</v>
      </c>
      <c r="D201" s="10">
        <v>73</v>
      </c>
      <c r="E201" s="10">
        <v>1459</v>
      </c>
      <c r="F201" s="10">
        <v>115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1499</v>
      </c>
      <c r="D202" s="10">
        <v>68</v>
      </c>
      <c r="E202" s="10">
        <v>1310</v>
      </c>
      <c r="F202" s="10">
        <v>121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1421</v>
      </c>
      <c r="D203" s="10">
        <v>57</v>
      </c>
      <c r="E203" s="10">
        <v>1260</v>
      </c>
      <c r="F203" s="10">
        <v>104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1356</v>
      </c>
      <c r="D204" s="10">
        <v>74</v>
      </c>
      <c r="E204" s="10">
        <v>1182</v>
      </c>
      <c r="F204" s="10">
        <v>100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1248</v>
      </c>
      <c r="D205" s="10">
        <v>60</v>
      </c>
      <c r="E205" s="10">
        <v>1081</v>
      </c>
      <c r="F205" s="10">
        <v>107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4747</v>
      </c>
      <c r="D206" s="10">
        <v>228</v>
      </c>
      <c r="E206" s="10">
        <v>4118</v>
      </c>
      <c r="F206" s="10">
        <v>401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1104</v>
      </c>
      <c r="D207" s="10">
        <v>51</v>
      </c>
      <c r="E207" s="10">
        <v>956</v>
      </c>
      <c r="F207" s="10">
        <v>97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998</v>
      </c>
      <c r="D208" s="10">
        <v>51</v>
      </c>
      <c r="E208" s="10">
        <v>869</v>
      </c>
      <c r="F208" s="10">
        <v>78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955</v>
      </c>
      <c r="D209" s="10">
        <v>42</v>
      </c>
      <c r="E209" s="10">
        <v>828</v>
      </c>
      <c r="F209" s="10">
        <v>85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874</v>
      </c>
      <c r="D210" s="10">
        <v>52</v>
      </c>
      <c r="E210" s="10">
        <v>753</v>
      </c>
      <c r="F210" s="10">
        <v>69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816</v>
      </c>
      <c r="D211" s="10">
        <v>32</v>
      </c>
      <c r="E211" s="10">
        <v>712</v>
      </c>
      <c r="F211" s="10">
        <v>72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2911</v>
      </c>
      <c r="D212" s="10">
        <v>134</v>
      </c>
      <c r="E212" s="10">
        <v>2480</v>
      </c>
      <c r="F212" s="10">
        <v>297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747</v>
      </c>
      <c r="D213" s="10">
        <v>34</v>
      </c>
      <c r="E213" s="10">
        <v>636</v>
      </c>
      <c r="F213" s="10">
        <v>77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637</v>
      </c>
      <c r="D214" s="10">
        <v>36</v>
      </c>
      <c r="E214" s="10">
        <v>534</v>
      </c>
      <c r="F214" s="10">
        <v>67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614</v>
      </c>
      <c r="D215" s="10">
        <v>24</v>
      </c>
      <c r="E215" s="10">
        <v>530</v>
      </c>
      <c r="F215" s="10">
        <v>60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479</v>
      </c>
      <c r="D216" s="10">
        <v>22</v>
      </c>
      <c r="E216" s="10">
        <v>412</v>
      </c>
      <c r="F216" s="10">
        <v>45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434</v>
      </c>
      <c r="D217" s="10">
        <v>18</v>
      </c>
      <c r="E217" s="10">
        <v>368</v>
      </c>
      <c r="F217" s="10">
        <v>48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1545</v>
      </c>
      <c r="D218" s="10">
        <v>92</v>
      </c>
      <c r="E218" s="10">
        <v>1257</v>
      </c>
      <c r="F218" s="10">
        <v>196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364</v>
      </c>
      <c r="D219" s="10">
        <v>17</v>
      </c>
      <c r="E219" s="10">
        <v>305</v>
      </c>
      <c r="F219" s="10">
        <v>42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370</v>
      </c>
      <c r="D220" s="10">
        <v>21</v>
      </c>
      <c r="E220" s="10">
        <v>292</v>
      </c>
      <c r="F220" s="10">
        <v>57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306</v>
      </c>
      <c r="D221" s="10">
        <v>17</v>
      </c>
      <c r="E221" s="10">
        <v>251</v>
      </c>
      <c r="F221" s="10">
        <v>38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276</v>
      </c>
      <c r="D222" s="10">
        <v>22</v>
      </c>
      <c r="E222" s="10">
        <v>222</v>
      </c>
      <c r="F222" s="10">
        <v>32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229</v>
      </c>
      <c r="D223" s="10">
        <v>15</v>
      </c>
      <c r="E223" s="10">
        <v>187</v>
      </c>
      <c r="F223" s="10">
        <v>27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935</v>
      </c>
      <c r="D224" s="10">
        <v>87</v>
      </c>
      <c r="E224" s="10">
        <v>728</v>
      </c>
      <c r="F224" s="10">
        <v>120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281310</v>
      </c>
      <c r="D225" s="3">
        <v>99485</v>
      </c>
      <c r="E225" s="3">
        <v>163646</v>
      </c>
      <c r="F225" s="3">
        <v>18179</v>
      </c>
    </row>
    <row r="226" spans="1:11" ht="12" customHeight="1">
      <c r="A226" s="33" t="s">
        <v>254</v>
      </c>
      <c r="B226" s="1" t="s">
        <v>8</v>
      </c>
      <c r="C226" s="10">
        <v>20768</v>
      </c>
      <c r="D226" s="10">
        <v>8452</v>
      </c>
      <c r="E226" s="10">
        <v>993</v>
      </c>
      <c r="F226" s="10">
        <v>11323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3539</v>
      </c>
      <c r="D227" s="10">
        <v>291</v>
      </c>
      <c r="E227" s="10">
        <v>230</v>
      </c>
      <c r="F227" s="10">
        <v>3018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3677</v>
      </c>
      <c r="D228" s="10">
        <v>319</v>
      </c>
      <c r="E228" s="10">
        <v>211</v>
      </c>
      <c r="F228" s="10">
        <v>3147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4132</v>
      </c>
      <c r="D229" s="10">
        <v>834</v>
      </c>
      <c r="E229" s="10">
        <v>250</v>
      </c>
      <c r="F229" s="10">
        <v>3048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4658</v>
      </c>
      <c r="D230" s="10">
        <v>2785</v>
      </c>
      <c r="E230" s="10">
        <v>183</v>
      </c>
      <c r="F230" s="10">
        <v>1690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4762</v>
      </c>
      <c r="D231" s="10">
        <v>4223</v>
      </c>
      <c r="E231" s="10">
        <v>119</v>
      </c>
      <c r="F231" s="10">
        <v>420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27303</v>
      </c>
      <c r="D232" s="10">
        <v>26583</v>
      </c>
      <c r="E232" s="10">
        <v>449</v>
      </c>
      <c r="F232" s="10">
        <v>271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5097</v>
      </c>
      <c r="D233" s="10">
        <v>4839</v>
      </c>
      <c r="E233" s="10">
        <v>102</v>
      </c>
      <c r="F233" s="10">
        <v>156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5341</v>
      </c>
      <c r="D234" s="10">
        <v>5221</v>
      </c>
      <c r="E234" s="10">
        <v>77</v>
      </c>
      <c r="F234" s="10">
        <v>43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5711</v>
      </c>
      <c r="D235" s="10">
        <v>5598</v>
      </c>
      <c r="E235" s="10">
        <v>87</v>
      </c>
      <c r="F235" s="10">
        <v>26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5582</v>
      </c>
      <c r="D236" s="10">
        <v>5466</v>
      </c>
      <c r="E236" s="10">
        <v>88</v>
      </c>
      <c r="F236" s="10">
        <v>28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5572</v>
      </c>
      <c r="D237" s="10">
        <v>5459</v>
      </c>
      <c r="E237" s="10">
        <v>95</v>
      </c>
      <c r="F237" s="10">
        <v>18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27440</v>
      </c>
      <c r="D238" s="10">
        <v>26448</v>
      </c>
      <c r="E238" s="10">
        <v>881</v>
      </c>
      <c r="F238" s="10">
        <v>111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5539</v>
      </c>
      <c r="D239" s="10">
        <v>5413</v>
      </c>
      <c r="E239" s="10">
        <v>110</v>
      </c>
      <c r="F239" s="10">
        <v>16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5551</v>
      </c>
      <c r="D240" s="10">
        <v>5403</v>
      </c>
      <c r="E240" s="10">
        <v>128</v>
      </c>
      <c r="F240" s="10">
        <v>20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5686</v>
      </c>
      <c r="D241" s="10">
        <v>5475</v>
      </c>
      <c r="E241" s="10">
        <v>180</v>
      </c>
      <c r="F241" s="10">
        <v>31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5443</v>
      </c>
      <c r="D242" s="10">
        <v>5213</v>
      </c>
      <c r="E242" s="10">
        <v>206</v>
      </c>
      <c r="F242" s="10">
        <v>24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5221</v>
      </c>
      <c r="D243" s="10">
        <v>4944</v>
      </c>
      <c r="E243" s="10">
        <v>257</v>
      </c>
      <c r="F243" s="10">
        <v>20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24561</v>
      </c>
      <c r="D244" s="10">
        <v>18390</v>
      </c>
      <c r="E244" s="10">
        <v>6013</v>
      </c>
      <c r="F244" s="10">
        <v>158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4951</v>
      </c>
      <c r="D245" s="10">
        <v>4598</v>
      </c>
      <c r="E245" s="10">
        <v>324</v>
      </c>
      <c r="F245" s="10">
        <v>29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5024</v>
      </c>
      <c r="D246" s="10">
        <v>4656</v>
      </c>
      <c r="E246" s="10">
        <v>351</v>
      </c>
      <c r="F246" s="10">
        <v>17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4980</v>
      </c>
      <c r="D247" s="10">
        <v>4230</v>
      </c>
      <c r="E247" s="10">
        <v>724</v>
      </c>
      <c r="F247" s="10">
        <v>26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4889</v>
      </c>
      <c r="D248" s="10">
        <v>2927</v>
      </c>
      <c r="E248" s="10">
        <v>1926</v>
      </c>
      <c r="F248" s="10">
        <v>36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4717</v>
      </c>
      <c r="D249" s="10">
        <v>1979</v>
      </c>
      <c r="E249" s="10">
        <v>2688</v>
      </c>
      <c r="F249" s="10">
        <v>50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22659</v>
      </c>
      <c r="D250" s="10">
        <v>6123</v>
      </c>
      <c r="E250" s="10">
        <v>16211</v>
      </c>
      <c r="F250" s="10">
        <v>325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4341</v>
      </c>
      <c r="D251" s="10">
        <v>1541</v>
      </c>
      <c r="E251" s="10">
        <v>2763</v>
      </c>
      <c r="F251" s="10">
        <v>37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4442</v>
      </c>
      <c r="D252" s="10">
        <v>1345</v>
      </c>
      <c r="E252" s="10">
        <v>3045</v>
      </c>
      <c r="F252" s="10">
        <v>52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4831</v>
      </c>
      <c r="D253" s="10">
        <v>1298</v>
      </c>
      <c r="E253" s="10">
        <v>3449</v>
      </c>
      <c r="F253" s="10">
        <v>84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4560</v>
      </c>
      <c r="D254" s="10">
        <v>1071</v>
      </c>
      <c r="E254" s="10">
        <v>3424</v>
      </c>
      <c r="F254" s="10">
        <v>65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4485</v>
      </c>
      <c r="D255" s="10">
        <v>868</v>
      </c>
      <c r="E255" s="10">
        <v>3530</v>
      </c>
      <c r="F255" s="10">
        <v>87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22927</v>
      </c>
      <c r="D256" s="10">
        <v>3418</v>
      </c>
      <c r="E256" s="10">
        <v>18996</v>
      </c>
      <c r="F256" s="10">
        <v>513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4713</v>
      </c>
      <c r="D257" s="10">
        <v>808</v>
      </c>
      <c r="E257" s="10">
        <v>3813</v>
      </c>
      <c r="F257" s="10">
        <v>92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4652</v>
      </c>
      <c r="D258" s="10">
        <v>762</v>
      </c>
      <c r="E258" s="10">
        <v>3804</v>
      </c>
      <c r="F258" s="10">
        <v>86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4642</v>
      </c>
      <c r="D259" s="10">
        <v>675</v>
      </c>
      <c r="E259" s="10">
        <v>3859</v>
      </c>
      <c r="F259" s="10">
        <v>108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4438</v>
      </c>
      <c r="D260" s="10">
        <v>607</v>
      </c>
      <c r="E260" s="10">
        <v>3704</v>
      </c>
      <c r="F260" s="10">
        <v>127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4482</v>
      </c>
      <c r="D261" s="10">
        <v>566</v>
      </c>
      <c r="E261" s="10">
        <v>3816</v>
      </c>
      <c r="F261" s="10">
        <v>100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22557</v>
      </c>
      <c r="D262" s="10">
        <v>2568</v>
      </c>
      <c r="E262" s="10">
        <v>19314</v>
      </c>
      <c r="F262" s="10">
        <v>675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4618</v>
      </c>
      <c r="D263" s="10">
        <v>567</v>
      </c>
      <c r="E263" s="10">
        <v>3904</v>
      </c>
      <c r="F263" s="10">
        <v>147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4556</v>
      </c>
      <c r="D264" s="10">
        <v>532</v>
      </c>
      <c r="E264" s="10">
        <v>3907</v>
      </c>
      <c r="F264" s="10">
        <v>117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4644</v>
      </c>
      <c r="D265" s="10">
        <v>526</v>
      </c>
      <c r="E265" s="10">
        <v>3969</v>
      </c>
      <c r="F265" s="10">
        <v>149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4420</v>
      </c>
      <c r="D266" s="10">
        <v>488</v>
      </c>
      <c r="E266" s="10">
        <v>3789</v>
      </c>
      <c r="F266" s="10">
        <v>143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4319</v>
      </c>
      <c r="D267" s="10">
        <v>455</v>
      </c>
      <c r="E267" s="10">
        <v>3745</v>
      </c>
      <c r="F267" s="10">
        <v>119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21112</v>
      </c>
      <c r="D268" s="10">
        <v>2024</v>
      </c>
      <c r="E268" s="10">
        <v>18424</v>
      </c>
      <c r="F268" s="10">
        <v>664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4620</v>
      </c>
      <c r="D269" s="10">
        <v>498</v>
      </c>
      <c r="E269" s="10">
        <v>3984</v>
      </c>
      <c r="F269" s="10">
        <v>138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4215</v>
      </c>
      <c r="D270" s="10">
        <v>439</v>
      </c>
      <c r="E270" s="10">
        <v>3624</v>
      </c>
      <c r="F270" s="10">
        <v>152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4043</v>
      </c>
      <c r="D271" s="10">
        <v>361</v>
      </c>
      <c r="E271" s="10">
        <v>3553</v>
      </c>
      <c r="F271" s="10">
        <v>129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4042</v>
      </c>
      <c r="D272" s="10">
        <v>370</v>
      </c>
      <c r="E272" s="10">
        <v>3558</v>
      </c>
      <c r="F272" s="10">
        <v>114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4192</v>
      </c>
      <c r="D273" s="10">
        <v>356</v>
      </c>
      <c r="E273" s="10">
        <v>3705</v>
      </c>
      <c r="F273" s="10">
        <v>131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20140</v>
      </c>
      <c r="D274" s="10">
        <v>1597</v>
      </c>
      <c r="E274" s="10">
        <v>17940</v>
      </c>
      <c r="F274" s="10">
        <v>603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4285</v>
      </c>
      <c r="D275" s="10">
        <v>345</v>
      </c>
      <c r="E275" s="10">
        <v>3813</v>
      </c>
      <c r="F275" s="10">
        <v>127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4054</v>
      </c>
      <c r="D276" s="10">
        <v>317</v>
      </c>
      <c r="E276" s="10">
        <v>3612</v>
      </c>
      <c r="F276" s="10">
        <v>125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4175</v>
      </c>
      <c r="D277" s="10">
        <v>323</v>
      </c>
      <c r="E277" s="10">
        <v>3736</v>
      </c>
      <c r="F277" s="10">
        <v>116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3904</v>
      </c>
      <c r="D278" s="10">
        <v>333</v>
      </c>
      <c r="E278" s="10">
        <v>3455</v>
      </c>
      <c r="F278" s="10">
        <v>116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3722</v>
      </c>
      <c r="D279" s="10">
        <v>279</v>
      </c>
      <c r="E279" s="10">
        <v>3324</v>
      </c>
      <c r="F279" s="10">
        <v>119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16427</v>
      </c>
      <c r="D280" s="10">
        <v>1113</v>
      </c>
      <c r="E280" s="10">
        <v>14771</v>
      </c>
      <c r="F280" s="10">
        <v>543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3621</v>
      </c>
      <c r="D281" s="10">
        <v>261</v>
      </c>
      <c r="E281" s="10">
        <v>3257</v>
      </c>
      <c r="F281" s="10">
        <v>103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3253</v>
      </c>
      <c r="D282" s="10">
        <v>234</v>
      </c>
      <c r="E282" s="10">
        <v>2913</v>
      </c>
      <c r="F282" s="10">
        <v>106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3329</v>
      </c>
      <c r="D283" s="10">
        <v>241</v>
      </c>
      <c r="E283" s="10">
        <v>2971</v>
      </c>
      <c r="F283" s="10">
        <v>117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3109</v>
      </c>
      <c r="D284" s="10">
        <v>191</v>
      </c>
      <c r="E284" s="10">
        <v>2815</v>
      </c>
      <c r="F284" s="10">
        <v>103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3115</v>
      </c>
      <c r="D285" s="10">
        <v>186</v>
      </c>
      <c r="E285" s="10">
        <v>2815</v>
      </c>
      <c r="F285" s="10">
        <v>114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13935</v>
      </c>
      <c r="D286" s="10">
        <v>762</v>
      </c>
      <c r="E286" s="10">
        <v>12619</v>
      </c>
      <c r="F286" s="10">
        <v>554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3153</v>
      </c>
      <c r="D287" s="10">
        <v>181</v>
      </c>
      <c r="E287" s="10">
        <v>2844</v>
      </c>
      <c r="F287" s="10">
        <v>128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2885</v>
      </c>
      <c r="D288" s="10">
        <v>153</v>
      </c>
      <c r="E288" s="10">
        <v>2613</v>
      </c>
      <c r="F288" s="10">
        <v>119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2837</v>
      </c>
      <c r="D289" s="10">
        <v>184</v>
      </c>
      <c r="E289" s="10">
        <v>2544</v>
      </c>
      <c r="F289" s="10">
        <v>109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2531</v>
      </c>
      <c r="D290" s="10">
        <v>107</v>
      </c>
      <c r="E290" s="10">
        <v>2330</v>
      </c>
      <c r="F290" s="10">
        <v>94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2529</v>
      </c>
      <c r="D291" s="10">
        <v>137</v>
      </c>
      <c r="E291" s="10">
        <v>2288</v>
      </c>
      <c r="F291" s="10">
        <v>104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11571</v>
      </c>
      <c r="D292" s="10">
        <v>566</v>
      </c>
      <c r="E292" s="10">
        <v>10472</v>
      </c>
      <c r="F292" s="10">
        <v>533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2362</v>
      </c>
      <c r="D293" s="10">
        <v>118</v>
      </c>
      <c r="E293" s="10">
        <v>2153</v>
      </c>
      <c r="F293" s="10">
        <v>91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2320</v>
      </c>
      <c r="D294" s="10">
        <v>118</v>
      </c>
      <c r="E294" s="10">
        <v>2098</v>
      </c>
      <c r="F294" s="10">
        <v>104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2283</v>
      </c>
      <c r="D295" s="10">
        <v>110</v>
      </c>
      <c r="E295" s="10">
        <v>2061</v>
      </c>
      <c r="F295" s="10">
        <v>112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2310</v>
      </c>
      <c r="D296" s="10">
        <v>117</v>
      </c>
      <c r="E296" s="10">
        <v>2085</v>
      </c>
      <c r="F296" s="10">
        <v>108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2296</v>
      </c>
      <c r="D297" s="10">
        <v>103</v>
      </c>
      <c r="E297" s="10">
        <v>2075</v>
      </c>
      <c r="F297" s="10">
        <v>118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9831</v>
      </c>
      <c r="D298" s="10">
        <v>414</v>
      </c>
      <c r="E298" s="10">
        <v>8876</v>
      </c>
      <c r="F298" s="10">
        <v>541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2052</v>
      </c>
      <c r="D299" s="10">
        <v>81</v>
      </c>
      <c r="E299" s="10">
        <v>1854</v>
      </c>
      <c r="F299" s="10">
        <v>117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1996</v>
      </c>
      <c r="D300" s="10">
        <v>103</v>
      </c>
      <c r="E300" s="10">
        <v>1794</v>
      </c>
      <c r="F300" s="10">
        <v>99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1956</v>
      </c>
      <c r="D301" s="10">
        <v>67</v>
      </c>
      <c r="E301" s="10">
        <v>1784</v>
      </c>
      <c r="F301" s="10">
        <v>105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1957</v>
      </c>
      <c r="D302" s="10">
        <v>89</v>
      </c>
      <c r="E302" s="10">
        <v>1755</v>
      </c>
      <c r="F302" s="10">
        <v>113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1870</v>
      </c>
      <c r="D303" s="10">
        <v>74</v>
      </c>
      <c r="E303" s="10">
        <v>1689</v>
      </c>
      <c r="F303" s="10">
        <v>107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7930</v>
      </c>
      <c r="D304" s="10">
        <v>334</v>
      </c>
      <c r="E304" s="10">
        <v>7155</v>
      </c>
      <c r="F304" s="10">
        <v>441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1829</v>
      </c>
      <c r="D305" s="10">
        <v>66</v>
      </c>
      <c r="E305" s="10">
        <v>1667</v>
      </c>
      <c r="F305" s="10">
        <v>96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1593</v>
      </c>
      <c r="D306" s="10">
        <v>73</v>
      </c>
      <c r="E306" s="10">
        <v>1440</v>
      </c>
      <c r="F306" s="10">
        <v>80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1599</v>
      </c>
      <c r="D307" s="10">
        <v>83</v>
      </c>
      <c r="E307" s="10">
        <v>1424</v>
      </c>
      <c r="F307" s="10">
        <v>92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1473</v>
      </c>
      <c r="D308" s="10">
        <v>54</v>
      </c>
      <c r="E308" s="10">
        <v>1321</v>
      </c>
      <c r="F308" s="10">
        <v>98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1436</v>
      </c>
      <c r="D309" s="10">
        <v>58</v>
      </c>
      <c r="E309" s="10">
        <v>1303</v>
      </c>
      <c r="F309" s="10">
        <v>75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5758</v>
      </c>
      <c r="D310" s="10">
        <v>291</v>
      </c>
      <c r="E310" s="10">
        <v>5063</v>
      </c>
      <c r="F310" s="10">
        <v>404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1350</v>
      </c>
      <c r="D311" s="10">
        <v>67</v>
      </c>
      <c r="E311" s="10">
        <v>1191</v>
      </c>
      <c r="F311" s="10">
        <v>92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1235</v>
      </c>
      <c r="D312" s="10">
        <v>64</v>
      </c>
      <c r="E312" s="10">
        <v>1086</v>
      </c>
      <c r="F312" s="10">
        <v>85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1183</v>
      </c>
      <c r="D313" s="10">
        <v>59</v>
      </c>
      <c r="E313" s="10">
        <v>1040</v>
      </c>
      <c r="F313" s="10">
        <v>84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1015</v>
      </c>
      <c r="D314" s="10">
        <v>54</v>
      </c>
      <c r="E314" s="10">
        <v>884</v>
      </c>
      <c r="F314" s="10">
        <v>77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975</v>
      </c>
      <c r="D315" s="10">
        <v>47</v>
      </c>
      <c r="E315" s="10">
        <v>862</v>
      </c>
      <c r="F315" s="10">
        <v>66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3428</v>
      </c>
      <c r="D316" s="10">
        <v>194</v>
      </c>
      <c r="E316" s="10">
        <v>2966</v>
      </c>
      <c r="F316" s="10">
        <v>268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847</v>
      </c>
      <c r="D317" s="10">
        <v>54</v>
      </c>
      <c r="E317" s="10">
        <v>734</v>
      </c>
      <c r="F317" s="10">
        <v>59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745</v>
      </c>
      <c r="D318" s="10">
        <v>37</v>
      </c>
      <c r="E318" s="10">
        <v>637</v>
      </c>
      <c r="F318" s="10">
        <v>71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665</v>
      </c>
      <c r="D319" s="10">
        <v>34</v>
      </c>
      <c r="E319" s="10">
        <v>581</v>
      </c>
      <c r="F319" s="10">
        <v>50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603</v>
      </c>
      <c r="D320" s="10">
        <v>36</v>
      </c>
      <c r="E320" s="10">
        <v>515</v>
      </c>
      <c r="F320" s="10">
        <v>52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568</v>
      </c>
      <c r="D321" s="10">
        <v>33</v>
      </c>
      <c r="E321" s="10">
        <v>499</v>
      </c>
      <c r="F321" s="10">
        <v>36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1698</v>
      </c>
      <c r="D322" s="10">
        <v>112</v>
      </c>
      <c r="E322" s="10">
        <v>1437</v>
      </c>
      <c r="F322" s="10">
        <v>149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439</v>
      </c>
      <c r="D323" s="10">
        <v>27</v>
      </c>
      <c r="E323" s="10">
        <v>375</v>
      </c>
      <c r="F323" s="10">
        <v>37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399</v>
      </c>
      <c r="D324" s="10">
        <v>28</v>
      </c>
      <c r="E324" s="10">
        <v>342</v>
      </c>
      <c r="F324" s="10">
        <v>29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377</v>
      </c>
      <c r="D325" s="10">
        <v>20</v>
      </c>
      <c r="E325" s="10">
        <v>320</v>
      </c>
      <c r="F325" s="10">
        <v>37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254</v>
      </c>
      <c r="D326" s="10">
        <v>25</v>
      </c>
      <c r="E326" s="10">
        <v>203</v>
      </c>
      <c r="F326" s="10">
        <v>26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229</v>
      </c>
      <c r="D327" s="10">
        <v>12</v>
      </c>
      <c r="E327" s="10">
        <v>197</v>
      </c>
      <c r="F327" s="10">
        <v>20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803</v>
      </c>
      <c r="D328" s="10">
        <v>52</v>
      </c>
      <c r="E328" s="10">
        <v>686</v>
      </c>
      <c r="F328" s="10">
        <v>65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233</v>
      </c>
      <c r="D329" s="10">
        <v>11</v>
      </c>
      <c r="E329" s="10">
        <v>202</v>
      </c>
      <c r="F329" s="10">
        <v>20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161</v>
      </c>
      <c r="D330" s="10">
        <v>9</v>
      </c>
      <c r="E330" s="10">
        <v>141</v>
      </c>
      <c r="F330" s="10">
        <v>11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149</v>
      </c>
      <c r="D331" s="10">
        <v>12</v>
      </c>
      <c r="E331" s="10">
        <v>124</v>
      </c>
      <c r="F331" s="10">
        <v>13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138</v>
      </c>
      <c r="D332" s="10">
        <v>11</v>
      </c>
      <c r="E332" s="10">
        <v>114</v>
      </c>
      <c r="F332" s="10">
        <v>13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122</v>
      </c>
      <c r="D333" s="10">
        <v>9</v>
      </c>
      <c r="E333" s="10">
        <v>105</v>
      </c>
      <c r="F333" s="10">
        <v>8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462</v>
      </c>
      <c r="D334" s="5">
        <v>44</v>
      </c>
      <c r="E334" s="5">
        <v>380</v>
      </c>
      <c r="F334" s="5">
        <v>38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0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6.332031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205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329517</v>
      </c>
      <c r="D5" s="3">
        <v>102090</v>
      </c>
      <c r="E5" s="3">
        <v>217591</v>
      </c>
      <c r="F5" s="3">
        <v>9836</v>
      </c>
    </row>
    <row r="6" spans="1:32" ht="12" customHeight="1">
      <c r="A6" s="33" t="s">
        <v>254</v>
      </c>
      <c r="B6" s="1" t="s">
        <v>8</v>
      </c>
      <c r="C6" s="10">
        <v>14324</v>
      </c>
      <c r="D6" s="10">
        <v>8533</v>
      </c>
      <c r="E6" s="10">
        <v>373</v>
      </c>
      <c r="F6" s="10">
        <v>5418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2343</v>
      </c>
      <c r="D7" s="10">
        <v>286</v>
      </c>
      <c r="E7" s="10">
        <v>85</v>
      </c>
      <c r="F7" s="10">
        <v>1972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2487</v>
      </c>
      <c r="D8" s="10">
        <v>616</v>
      </c>
      <c r="E8" s="10">
        <v>91</v>
      </c>
      <c r="F8" s="10">
        <v>1780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2868</v>
      </c>
      <c r="D9" s="10">
        <v>1499</v>
      </c>
      <c r="E9" s="10">
        <v>88</v>
      </c>
      <c r="F9" s="10">
        <v>1281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3167</v>
      </c>
      <c r="D10" s="10">
        <v>2757</v>
      </c>
      <c r="E10" s="10">
        <v>72</v>
      </c>
      <c r="F10" s="10">
        <v>338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3459</v>
      </c>
      <c r="D11" s="10">
        <v>3375</v>
      </c>
      <c r="E11" s="10">
        <v>37</v>
      </c>
      <c r="F11" s="10">
        <v>47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19965</v>
      </c>
      <c r="D12" s="10">
        <v>19665</v>
      </c>
      <c r="E12" s="10">
        <v>210</v>
      </c>
      <c r="F12" s="10">
        <v>90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3720</v>
      </c>
      <c r="D13" s="10">
        <v>3658</v>
      </c>
      <c r="E13" s="10">
        <v>32</v>
      </c>
      <c r="F13" s="10">
        <v>30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3931</v>
      </c>
      <c r="D14" s="10">
        <v>3868</v>
      </c>
      <c r="E14" s="10">
        <v>43</v>
      </c>
      <c r="F14" s="10">
        <v>20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4103</v>
      </c>
      <c r="D15" s="10">
        <v>4057</v>
      </c>
      <c r="E15" s="10">
        <v>34</v>
      </c>
      <c r="F15" s="10">
        <v>12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4073</v>
      </c>
      <c r="D16" s="10">
        <v>4004</v>
      </c>
      <c r="E16" s="10">
        <v>52</v>
      </c>
      <c r="F16" s="10">
        <v>17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4138</v>
      </c>
      <c r="D17" s="10">
        <v>4078</v>
      </c>
      <c r="E17" s="10">
        <v>49</v>
      </c>
      <c r="F17" s="10">
        <v>11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21257</v>
      </c>
      <c r="D18" s="10">
        <v>20812</v>
      </c>
      <c r="E18" s="10">
        <v>380</v>
      </c>
      <c r="F18" s="10">
        <v>65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4091</v>
      </c>
      <c r="D19" s="10">
        <v>4032</v>
      </c>
      <c r="E19" s="10">
        <v>48</v>
      </c>
      <c r="F19" s="10">
        <v>11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4272</v>
      </c>
      <c r="D20" s="10">
        <v>4210</v>
      </c>
      <c r="E20" s="10">
        <v>53</v>
      </c>
      <c r="F20" s="10">
        <v>9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4172</v>
      </c>
      <c r="D21" s="10">
        <v>4101</v>
      </c>
      <c r="E21" s="10">
        <v>60</v>
      </c>
      <c r="F21" s="10">
        <v>11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4420</v>
      </c>
      <c r="D22" s="10">
        <v>4309</v>
      </c>
      <c r="E22" s="10">
        <v>97</v>
      </c>
      <c r="F22" s="10">
        <v>14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4302</v>
      </c>
      <c r="D23" s="10">
        <v>4160</v>
      </c>
      <c r="E23" s="10">
        <v>122</v>
      </c>
      <c r="F23" s="10">
        <v>20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22311</v>
      </c>
      <c r="D24" s="10">
        <v>18635</v>
      </c>
      <c r="E24" s="10">
        <v>3607</v>
      </c>
      <c r="F24" s="10">
        <v>69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4348</v>
      </c>
      <c r="D25" s="10">
        <v>4214</v>
      </c>
      <c r="E25" s="10">
        <v>119</v>
      </c>
      <c r="F25" s="10">
        <v>15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4417</v>
      </c>
      <c r="D26" s="10">
        <v>4251</v>
      </c>
      <c r="E26" s="10">
        <v>153</v>
      </c>
      <c r="F26" s="10">
        <v>13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4650</v>
      </c>
      <c r="D27" s="10">
        <v>4292</v>
      </c>
      <c r="E27" s="10">
        <v>347</v>
      </c>
      <c r="F27" s="10">
        <v>11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4447</v>
      </c>
      <c r="D28" s="10">
        <v>3112</v>
      </c>
      <c r="E28" s="10">
        <v>1321</v>
      </c>
      <c r="F28" s="10">
        <v>14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4449</v>
      </c>
      <c r="D29" s="10">
        <v>2766</v>
      </c>
      <c r="E29" s="10">
        <v>1667</v>
      </c>
      <c r="F29" s="10">
        <v>16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21731</v>
      </c>
      <c r="D30" s="10">
        <v>10579</v>
      </c>
      <c r="E30" s="10">
        <v>11004</v>
      </c>
      <c r="F30" s="10">
        <v>148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4232</v>
      </c>
      <c r="D31" s="10">
        <v>2496</v>
      </c>
      <c r="E31" s="10">
        <v>1715</v>
      </c>
      <c r="F31" s="10">
        <v>21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4403</v>
      </c>
      <c r="D32" s="10">
        <v>2341</v>
      </c>
      <c r="E32" s="10">
        <v>2028</v>
      </c>
      <c r="F32" s="10">
        <v>34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4455</v>
      </c>
      <c r="D33" s="10">
        <v>2119</v>
      </c>
      <c r="E33" s="10">
        <v>2290</v>
      </c>
      <c r="F33" s="10">
        <v>46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4304</v>
      </c>
      <c r="D34" s="10">
        <v>1886</v>
      </c>
      <c r="E34" s="10">
        <v>2391</v>
      </c>
      <c r="F34" s="10">
        <v>27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4337</v>
      </c>
      <c r="D35" s="10">
        <v>1737</v>
      </c>
      <c r="E35" s="10">
        <v>2580</v>
      </c>
      <c r="F35" s="10">
        <v>20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22520</v>
      </c>
      <c r="D36" s="10">
        <v>6529</v>
      </c>
      <c r="E36" s="10">
        <v>15763</v>
      </c>
      <c r="F36" s="10">
        <v>228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4440</v>
      </c>
      <c r="D37" s="10">
        <v>1513</v>
      </c>
      <c r="E37" s="10">
        <v>2900</v>
      </c>
      <c r="F37" s="10">
        <v>27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4553</v>
      </c>
      <c r="D38" s="10">
        <v>1430</v>
      </c>
      <c r="E38" s="10">
        <v>3082</v>
      </c>
      <c r="F38" s="10">
        <v>41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4598</v>
      </c>
      <c r="D39" s="10">
        <v>1372</v>
      </c>
      <c r="E39" s="10">
        <v>3173</v>
      </c>
      <c r="F39" s="10">
        <v>53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4451</v>
      </c>
      <c r="D40" s="10">
        <v>1141</v>
      </c>
      <c r="E40" s="10">
        <v>3260</v>
      </c>
      <c r="F40" s="10">
        <v>50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4478</v>
      </c>
      <c r="D41" s="10">
        <v>1073</v>
      </c>
      <c r="E41" s="10">
        <v>3348</v>
      </c>
      <c r="F41" s="10">
        <v>57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23907</v>
      </c>
      <c r="D42" s="10">
        <v>4676</v>
      </c>
      <c r="E42" s="10">
        <v>18982</v>
      </c>
      <c r="F42" s="10">
        <v>249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4886</v>
      </c>
      <c r="D43" s="10">
        <v>1108</v>
      </c>
      <c r="E43" s="10">
        <v>3731</v>
      </c>
      <c r="F43" s="10">
        <v>47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4694</v>
      </c>
      <c r="D44" s="10">
        <v>967</v>
      </c>
      <c r="E44" s="10">
        <v>3675</v>
      </c>
      <c r="F44" s="10">
        <v>52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4708</v>
      </c>
      <c r="D45" s="10">
        <v>887</v>
      </c>
      <c r="E45" s="10">
        <v>3773</v>
      </c>
      <c r="F45" s="10">
        <v>48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4806</v>
      </c>
      <c r="D46" s="10">
        <v>859</v>
      </c>
      <c r="E46" s="10">
        <v>3900</v>
      </c>
      <c r="F46" s="10">
        <v>47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4813</v>
      </c>
      <c r="D47" s="10">
        <v>855</v>
      </c>
      <c r="E47" s="10">
        <v>3903</v>
      </c>
      <c r="F47" s="10">
        <v>55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23517</v>
      </c>
      <c r="D48" s="10">
        <v>3249</v>
      </c>
      <c r="E48" s="10">
        <v>20025</v>
      </c>
      <c r="F48" s="10">
        <v>243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4986</v>
      </c>
      <c r="D49" s="10">
        <v>766</v>
      </c>
      <c r="E49" s="10">
        <v>4161</v>
      </c>
      <c r="F49" s="10">
        <v>59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4689</v>
      </c>
      <c r="D50" s="10">
        <v>704</v>
      </c>
      <c r="E50" s="10">
        <v>3944</v>
      </c>
      <c r="F50" s="10">
        <v>41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4426</v>
      </c>
      <c r="D51" s="10">
        <v>619</v>
      </c>
      <c r="E51" s="10">
        <v>3759</v>
      </c>
      <c r="F51" s="10">
        <v>48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4648</v>
      </c>
      <c r="D52" s="10">
        <v>601</v>
      </c>
      <c r="E52" s="10">
        <v>3992</v>
      </c>
      <c r="F52" s="10">
        <v>55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4768</v>
      </c>
      <c r="D53" s="10">
        <v>559</v>
      </c>
      <c r="E53" s="10">
        <v>4169</v>
      </c>
      <c r="F53" s="10">
        <v>40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24779</v>
      </c>
      <c r="D54" s="10">
        <v>2637</v>
      </c>
      <c r="E54" s="10">
        <v>21892</v>
      </c>
      <c r="F54" s="10">
        <v>250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5001</v>
      </c>
      <c r="D55" s="10">
        <v>575</v>
      </c>
      <c r="E55" s="10">
        <v>4375</v>
      </c>
      <c r="F55" s="10">
        <v>51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4676</v>
      </c>
      <c r="D56" s="10">
        <v>509</v>
      </c>
      <c r="E56" s="10">
        <v>4118</v>
      </c>
      <c r="F56" s="10">
        <v>49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5105</v>
      </c>
      <c r="D57" s="10">
        <v>550</v>
      </c>
      <c r="E57" s="10">
        <v>4510</v>
      </c>
      <c r="F57" s="10">
        <v>45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5060</v>
      </c>
      <c r="D58" s="10">
        <v>544</v>
      </c>
      <c r="E58" s="10">
        <v>4462</v>
      </c>
      <c r="F58" s="10">
        <v>54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4937</v>
      </c>
      <c r="D59" s="10">
        <v>459</v>
      </c>
      <c r="E59" s="10">
        <v>4427</v>
      </c>
      <c r="F59" s="10">
        <v>51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22754</v>
      </c>
      <c r="D60" s="10">
        <v>1882</v>
      </c>
      <c r="E60" s="10">
        <v>20571</v>
      </c>
      <c r="F60" s="10">
        <v>301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5038</v>
      </c>
      <c r="D61" s="10">
        <v>450</v>
      </c>
      <c r="E61" s="10">
        <v>4525</v>
      </c>
      <c r="F61" s="10">
        <v>63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4717</v>
      </c>
      <c r="D62" s="10">
        <v>406</v>
      </c>
      <c r="E62" s="10">
        <v>4244</v>
      </c>
      <c r="F62" s="10">
        <v>67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4578</v>
      </c>
      <c r="D63" s="10">
        <v>388</v>
      </c>
      <c r="E63" s="10">
        <v>4127</v>
      </c>
      <c r="F63" s="10">
        <v>63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4221</v>
      </c>
      <c r="D64" s="10">
        <v>331</v>
      </c>
      <c r="E64" s="10">
        <v>3834</v>
      </c>
      <c r="F64" s="10">
        <v>56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4200</v>
      </c>
      <c r="D65" s="10">
        <v>307</v>
      </c>
      <c r="E65" s="10">
        <v>3841</v>
      </c>
      <c r="F65" s="10">
        <v>52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20176</v>
      </c>
      <c r="D66" s="10">
        <v>1354</v>
      </c>
      <c r="E66" s="10">
        <v>18544</v>
      </c>
      <c r="F66" s="10">
        <v>278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4545</v>
      </c>
      <c r="D67" s="10">
        <v>310</v>
      </c>
      <c r="E67" s="10">
        <v>4162</v>
      </c>
      <c r="F67" s="10">
        <v>73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4112</v>
      </c>
      <c r="D68" s="10">
        <v>285</v>
      </c>
      <c r="E68" s="10">
        <v>3772</v>
      </c>
      <c r="F68" s="10">
        <v>55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3988</v>
      </c>
      <c r="D69" s="10">
        <v>274</v>
      </c>
      <c r="E69" s="10">
        <v>3673</v>
      </c>
      <c r="F69" s="10">
        <v>41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3724</v>
      </c>
      <c r="D70" s="10">
        <v>224</v>
      </c>
      <c r="E70" s="10">
        <v>3439</v>
      </c>
      <c r="F70" s="10">
        <v>61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3807</v>
      </c>
      <c r="D71" s="10">
        <v>261</v>
      </c>
      <c r="E71" s="10">
        <v>3498</v>
      </c>
      <c r="F71" s="10">
        <v>48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18492</v>
      </c>
      <c r="D72" s="10">
        <v>885</v>
      </c>
      <c r="E72" s="10">
        <v>17326</v>
      </c>
      <c r="F72" s="10">
        <v>281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3633</v>
      </c>
      <c r="D73" s="10">
        <v>217</v>
      </c>
      <c r="E73" s="10">
        <v>3365</v>
      </c>
      <c r="F73" s="10">
        <v>51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3698</v>
      </c>
      <c r="D74" s="10">
        <v>187</v>
      </c>
      <c r="E74" s="10">
        <v>3462</v>
      </c>
      <c r="F74" s="10">
        <v>49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3653</v>
      </c>
      <c r="D75" s="10">
        <v>167</v>
      </c>
      <c r="E75" s="10">
        <v>3413</v>
      </c>
      <c r="F75" s="10">
        <v>73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3673</v>
      </c>
      <c r="D76" s="10">
        <v>162</v>
      </c>
      <c r="E76" s="10">
        <v>3461</v>
      </c>
      <c r="F76" s="10">
        <v>50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3835</v>
      </c>
      <c r="D77" s="10">
        <v>152</v>
      </c>
      <c r="E77" s="10">
        <v>3625</v>
      </c>
      <c r="F77" s="10">
        <v>58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17858</v>
      </c>
      <c r="D78" s="10">
        <v>656</v>
      </c>
      <c r="E78" s="10">
        <v>16865</v>
      </c>
      <c r="F78" s="10">
        <v>337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3702</v>
      </c>
      <c r="D79" s="10">
        <v>154</v>
      </c>
      <c r="E79" s="10">
        <v>3477</v>
      </c>
      <c r="F79" s="10">
        <v>71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3552</v>
      </c>
      <c r="D80" s="10">
        <v>129</v>
      </c>
      <c r="E80" s="10">
        <v>3373</v>
      </c>
      <c r="F80" s="10">
        <v>50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3733</v>
      </c>
      <c r="D81" s="10">
        <v>150</v>
      </c>
      <c r="E81" s="10">
        <v>3512</v>
      </c>
      <c r="F81" s="10">
        <v>71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3406</v>
      </c>
      <c r="D82" s="10">
        <v>101</v>
      </c>
      <c r="E82" s="10">
        <v>3228</v>
      </c>
      <c r="F82" s="10">
        <v>77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3465</v>
      </c>
      <c r="D83" s="10">
        <v>122</v>
      </c>
      <c r="E83" s="10">
        <v>3275</v>
      </c>
      <c r="F83" s="10">
        <v>68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16147</v>
      </c>
      <c r="D84" s="10">
        <v>528</v>
      </c>
      <c r="E84" s="10">
        <v>15271</v>
      </c>
      <c r="F84" s="10">
        <v>348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3555</v>
      </c>
      <c r="D85" s="10">
        <v>116</v>
      </c>
      <c r="E85" s="10">
        <v>3364</v>
      </c>
      <c r="F85" s="10">
        <v>75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3159</v>
      </c>
      <c r="D86" s="10">
        <v>115</v>
      </c>
      <c r="E86" s="10">
        <v>2977</v>
      </c>
      <c r="F86" s="10">
        <v>67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3300</v>
      </c>
      <c r="D87" s="10">
        <v>107</v>
      </c>
      <c r="E87" s="10">
        <v>3128</v>
      </c>
      <c r="F87" s="10">
        <v>65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3045</v>
      </c>
      <c r="D88" s="10">
        <v>101</v>
      </c>
      <c r="E88" s="10">
        <v>2880</v>
      </c>
      <c r="F88" s="10">
        <v>64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3088</v>
      </c>
      <c r="D89" s="10">
        <v>89</v>
      </c>
      <c r="E89" s="10">
        <v>2922</v>
      </c>
      <c r="F89" s="10">
        <v>77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14383</v>
      </c>
      <c r="D90" s="10">
        <v>461</v>
      </c>
      <c r="E90" s="10">
        <v>13536</v>
      </c>
      <c r="F90" s="10">
        <v>386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3167</v>
      </c>
      <c r="D91" s="10">
        <v>92</v>
      </c>
      <c r="E91" s="10">
        <v>2982</v>
      </c>
      <c r="F91" s="10">
        <v>93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2898</v>
      </c>
      <c r="D92" s="10">
        <v>95</v>
      </c>
      <c r="E92" s="10">
        <v>2724</v>
      </c>
      <c r="F92" s="10">
        <v>79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2866</v>
      </c>
      <c r="D93" s="10">
        <v>87</v>
      </c>
      <c r="E93" s="10">
        <v>2698</v>
      </c>
      <c r="F93" s="10">
        <v>81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2779</v>
      </c>
      <c r="D94" s="10">
        <v>98</v>
      </c>
      <c r="E94" s="10">
        <v>2620</v>
      </c>
      <c r="F94" s="10">
        <v>61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2673</v>
      </c>
      <c r="D95" s="10">
        <v>89</v>
      </c>
      <c r="E95" s="10">
        <v>2512</v>
      </c>
      <c r="F95" s="10">
        <v>72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10932</v>
      </c>
      <c r="D96" s="10">
        <v>313</v>
      </c>
      <c r="E96" s="10">
        <v>10250</v>
      </c>
      <c r="F96" s="10">
        <v>369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2560</v>
      </c>
      <c r="D97" s="10">
        <v>78</v>
      </c>
      <c r="E97" s="10">
        <v>2394</v>
      </c>
      <c r="F97" s="10">
        <v>88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2365</v>
      </c>
      <c r="D98" s="10">
        <v>56</v>
      </c>
      <c r="E98" s="10">
        <v>2247</v>
      </c>
      <c r="F98" s="10">
        <v>62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2218</v>
      </c>
      <c r="D99" s="10">
        <v>61</v>
      </c>
      <c r="E99" s="10">
        <v>2094</v>
      </c>
      <c r="F99" s="10">
        <v>63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1935</v>
      </c>
      <c r="D100" s="10">
        <v>62</v>
      </c>
      <c r="E100" s="10">
        <v>1793</v>
      </c>
      <c r="F100" s="10">
        <v>80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1854</v>
      </c>
      <c r="D101" s="10">
        <v>56</v>
      </c>
      <c r="E101" s="10">
        <v>1722</v>
      </c>
      <c r="F101" s="10">
        <v>76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7262</v>
      </c>
      <c r="D102" s="10">
        <v>226</v>
      </c>
      <c r="E102" s="10">
        <v>6695</v>
      </c>
      <c r="F102" s="10">
        <v>341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1702</v>
      </c>
      <c r="D103" s="10">
        <v>40</v>
      </c>
      <c r="E103" s="10">
        <v>1596</v>
      </c>
      <c r="F103" s="10">
        <v>66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1531</v>
      </c>
      <c r="D104" s="10">
        <v>61</v>
      </c>
      <c r="E104" s="10">
        <v>1394</v>
      </c>
      <c r="F104" s="10">
        <v>76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1528</v>
      </c>
      <c r="D105" s="10">
        <v>45</v>
      </c>
      <c r="E105" s="10">
        <v>1407</v>
      </c>
      <c r="F105" s="10">
        <v>76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1271</v>
      </c>
      <c r="D106" s="10">
        <v>40</v>
      </c>
      <c r="E106" s="10">
        <v>1167</v>
      </c>
      <c r="F106" s="10">
        <v>64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1230</v>
      </c>
      <c r="D107" s="10">
        <v>40</v>
      </c>
      <c r="E107" s="10">
        <v>1131</v>
      </c>
      <c r="F107" s="10">
        <v>59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4390</v>
      </c>
      <c r="D108" s="10">
        <v>200</v>
      </c>
      <c r="E108" s="10">
        <v>3941</v>
      </c>
      <c r="F108" s="10">
        <v>249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1123</v>
      </c>
      <c r="D109" s="10">
        <v>48</v>
      </c>
      <c r="E109" s="10">
        <v>1017</v>
      </c>
      <c r="F109" s="10">
        <v>58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963</v>
      </c>
      <c r="D110" s="10">
        <v>40</v>
      </c>
      <c r="E110" s="10">
        <v>864</v>
      </c>
      <c r="F110" s="10">
        <v>59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848</v>
      </c>
      <c r="D111" s="10">
        <v>41</v>
      </c>
      <c r="E111" s="10">
        <v>768</v>
      </c>
      <c r="F111" s="10">
        <v>39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750</v>
      </c>
      <c r="D112" s="10">
        <v>23</v>
      </c>
      <c r="E112" s="10">
        <v>682</v>
      </c>
      <c r="F112" s="10">
        <v>45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706</v>
      </c>
      <c r="D113" s="10">
        <v>48</v>
      </c>
      <c r="E113" s="10">
        <v>610</v>
      </c>
      <c r="F113" s="10">
        <v>48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2812</v>
      </c>
      <c r="D114" s="10">
        <v>270</v>
      </c>
      <c r="E114" s="10">
        <v>2356</v>
      </c>
      <c r="F114" s="10">
        <v>186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173315</v>
      </c>
      <c r="D115" s="3">
        <v>53817</v>
      </c>
      <c r="E115" s="3">
        <v>114376</v>
      </c>
      <c r="F115" s="3">
        <v>5122</v>
      </c>
    </row>
    <row r="116" spans="1:11" ht="12" customHeight="1">
      <c r="A116" s="33" t="s">
        <v>254</v>
      </c>
      <c r="B116" s="1" t="s">
        <v>8</v>
      </c>
      <c r="C116" s="10">
        <v>6977</v>
      </c>
      <c r="D116" s="10">
        <v>4143</v>
      </c>
      <c r="E116" s="10">
        <v>185</v>
      </c>
      <c r="F116" s="10">
        <v>2649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1153</v>
      </c>
      <c r="D117" s="10">
        <v>142</v>
      </c>
      <c r="E117" s="10">
        <v>49</v>
      </c>
      <c r="F117" s="10">
        <v>962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1207</v>
      </c>
      <c r="D118" s="10">
        <v>302</v>
      </c>
      <c r="E118" s="10">
        <v>48</v>
      </c>
      <c r="F118" s="10">
        <v>857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1377</v>
      </c>
      <c r="D119" s="10">
        <v>708</v>
      </c>
      <c r="E119" s="10">
        <v>35</v>
      </c>
      <c r="F119" s="10">
        <v>634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1527</v>
      </c>
      <c r="D120" s="10">
        <v>1319</v>
      </c>
      <c r="E120" s="10">
        <v>36</v>
      </c>
      <c r="F120" s="10">
        <v>172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1713</v>
      </c>
      <c r="D121" s="10">
        <v>1672</v>
      </c>
      <c r="E121" s="10">
        <v>17</v>
      </c>
      <c r="F121" s="10">
        <v>24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9771</v>
      </c>
      <c r="D122" s="10">
        <v>9620</v>
      </c>
      <c r="E122" s="10">
        <v>113</v>
      </c>
      <c r="F122" s="10">
        <v>38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1819</v>
      </c>
      <c r="D123" s="10">
        <v>1794</v>
      </c>
      <c r="E123" s="10">
        <v>14</v>
      </c>
      <c r="F123" s="10">
        <v>11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1967</v>
      </c>
      <c r="D124" s="10">
        <v>1933</v>
      </c>
      <c r="E124" s="10">
        <v>23</v>
      </c>
      <c r="F124" s="10">
        <v>11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1968</v>
      </c>
      <c r="D125" s="10">
        <v>1943</v>
      </c>
      <c r="E125" s="10">
        <v>21</v>
      </c>
      <c r="F125" s="10">
        <v>4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2013</v>
      </c>
      <c r="D126" s="10">
        <v>1981</v>
      </c>
      <c r="E126" s="10">
        <v>28</v>
      </c>
      <c r="F126" s="10">
        <v>4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2004</v>
      </c>
      <c r="D127" s="10">
        <v>1969</v>
      </c>
      <c r="E127" s="10">
        <v>27</v>
      </c>
      <c r="F127" s="10">
        <v>8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10504</v>
      </c>
      <c r="D128" s="10">
        <v>10291</v>
      </c>
      <c r="E128" s="10">
        <v>179</v>
      </c>
      <c r="F128" s="10">
        <v>34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2021</v>
      </c>
      <c r="D129" s="10">
        <v>1998</v>
      </c>
      <c r="E129" s="10">
        <v>19</v>
      </c>
      <c r="F129" s="10">
        <v>4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2042</v>
      </c>
      <c r="D130" s="10">
        <v>2015</v>
      </c>
      <c r="E130" s="10">
        <v>22</v>
      </c>
      <c r="F130" s="10">
        <v>5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2079</v>
      </c>
      <c r="D131" s="10">
        <v>2045</v>
      </c>
      <c r="E131" s="10">
        <v>27</v>
      </c>
      <c r="F131" s="10">
        <v>7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2187</v>
      </c>
      <c r="D132" s="10">
        <v>2126</v>
      </c>
      <c r="E132" s="10">
        <v>52</v>
      </c>
      <c r="F132" s="10">
        <v>9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2175</v>
      </c>
      <c r="D133" s="10">
        <v>2107</v>
      </c>
      <c r="E133" s="10">
        <v>59</v>
      </c>
      <c r="F133" s="10">
        <v>9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10965</v>
      </c>
      <c r="D134" s="10">
        <v>9354</v>
      </c>
      <c r="E134" s="10">
        <v>1582</v>
      </c>
      <c r="F134" s="10">
        <v>29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2128</v>
      </c>
      <c r="D135" s="10">
        <v>2079</v>
      </c>
      <c r="E135" s="10">
        <v>42</v>
      </c>
      <c r="F135" s="10">
        <v>7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2205</v>
      </c>
      <c r="D136" s="10">
        <v>2133</v>
      </c>
      <c r="E136" s="10">
        <v>66</v>
      </c>
      <c r="F136" s="10">
        <v>6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2251</v>
      </c>
      <c r="D137" s="10">
        <v>2095</v>
      </c>
      <c r="E137" s="10">
        <v>150</v>
      </c>
      <c r="F137" s="10">
        <v>6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2188</v>
      </c>
      <c r="D138" s="10">
        <v>1557</v>
      </c>
      <c r="E138" s="10">
        <v>624</v>
      </c>
      <c r="F138" s="10">
        <v>7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2193</v>
      </c>
      <c r="D139" s="10">
        <v>1490</v>
      </c>
      <c r="E139" s="10">
        <v>700</v>
      </c>
      <c r="F139" s="10">
        <v>3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10802</v>
      </c>
      <c r="D140" s="10">
        <v>5953</v>
      </c>
      <c r="E140" s="10">
        <v>4778</v>
      </c>
      <c r="F140" s="10">
        <v>71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2100</v>
      </c>
      <c r="D141" s="10">
        <v>1378</v>
      </c>
      <c r="E141" s="10">
        <v>711</v>
      </c>
      <c r="F141" s="10">
        <v>11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2190</v>
      </c>
      <c r="D142" s="10">
        <v>1340</v>
      </c>
      <c r="E142" s="10">
        <v>827</v>
      </c>
      <c r="F142" s="10">
        <v>23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2241</v>
      </c>
      <c r="D143" s="10">
        <v>1214</v>
      </c>
      <c r="E143" s="10">
        <v>1010</v>
      </c>
      <c r="F143" s="10">
        <v>17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2128</v>
      </c>
      <c r="D144" s="10">
        <v>1067</v>
      </c>
      <c r="E144" s="10">
        <v>1050</v>
      </c>
      <c r="F144" s="10">
        <v>11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2143</v>
      </c>
      <c r="D145" s="10">
        <v>954</v>
      </c>
      <c r="E145" s="10">
        <v>1180</v>
      </c>
      <c r="F145" s="10">
        <v>9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11364</v>
      </c>
      <c r="D146" s="10">
        <v>3781</v>
      </c>
      <c r="E146" s="10">
        <v>7482</v>
      </c>
      <c r="F146" s="10">
        <v>101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2229</v>
      </c>
      <c r="D147" s="10">
        <v>856</v>
      </c>
      <c r="E147" s="10">
        <v>1358</v>
      </c>
      <c r="F147" s="10">
        <v>15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2294</v>
      </c>
      <c r="D148" s="10">
        <v>826</v>
      </c>
      <c r="E148" s="10">
        <v>1449</v>
      </c>
      <c r="F148" s="10">
        <v>19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2309</v>
      </c>
      <c r="D149" s="10">
        <v>809</v>
      </c>
      <c r="E149" s="10">
        <v>1478</v>
      </c>
      <c r="F149" s="10">
        <v>22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2275</v>
      </c>
      <c r="D150" s="10">
        <v>649</v>
      </c>
      <c r="E150" s="10">
        <v>1600</v>
      </c>
      <c r="F150" s="10">
        <v>26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2257</v>
      </c>
      <c r="D151" s="10">
        <v>641</v>
      </c>
      <c r="E151" s="10">
        <v>1597</v>
      </c>
      <c r="F151" s="10">
        <v>19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12169</v>
      </c>
      <c r="D152" s="10">
        <v>2787</v>
      </c>
      <c r="E152" s="10">
        <v>9265</v>
      </c>
      <c r="F152" s="10">
        <v>117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2479</v>
      </c>
      <c r="D153" s="10">
        <v>655</v>
      </c>
      <c r="E153" s="10">
        <v>1805</v>
      </c>
      <c r="F153" s="10">
        <v>19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2398</v>
      </c>
      <c r="D154" s="10">
        <v>568</v>
      </c>
      <c r="E154" s="10">
        <v>1807</v>
      </c>
      <c r="F154" s="10">
        <v>23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2406</v>
      </c>
      <c r="D155" s="10">
        <v>533</v>
      </c>
      <c r="E155" s="10">
        <v>1840</v>
      </c>
      <c r="F155" s="10">
        <v>33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2418</v>
      </c>
      <c r="D156" s="10">
        <v>513</v>
      </c>
      <c r="E156" s="10">
        <v>1883</v>
      </c>
      <c r="F156" s="10">
        <v>22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2468</v>
      </c>
      <c r="D157" s="10">
        <v>518</v>
      </c>
      <c r="E157" s="10">
        <v>1930</v>
      </c>
      <c r="F157" s="10">
        <v>20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11972</v>
      </c>
      <c r="D158" s="10">
        <v>1961</v>
      </c>
      <c r="E158" s="10">
        <v>9902</v>
      </c>
      <c r="F158" s="10">
        <v>109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2509</v>
      </c>
      <c r="D159" s="10">
        <v>462</v>
      </c>
      <c r="E159" s="10">
        <v>2018</v>
      </c>
      <c r="F159" s="10">
        <v>29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2364</v>
      </c>
      <c r="D160" s="10">
        <v>414</v>
      </c>
      <c r="E160" s="10">
        <v>1931</v>
      </c>
      <c r="F160" s="10">
        <v>19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2321</v>
      </c>
      <c r="D161" s="10">
        <v>381</v>
      </c>
      <c r="E161" s="10">
        <v>1918</v>
      </c>
      <c r="F161" s="10">
        <v>22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2410</v>
      </c>
      <c r="D162" s="10">
        <v>375</v>
      </c>
      <c r="E162" s="10">
        <v>2014</v>
      </c>
      <c r="F162" s="10">
        <v>21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2368</v>
      </c>
      <c r="D163" s="10">
        <v>329</v>
      </c>
      <c r="E163" s="10">
        <v>2021</v>
      </c>
      <c r="F163" s="10">
        <v>18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12856</v>
      </c>
      <c r="D164" s="10">
        <v>1693</v>
      </c>
      <c r="E164" s="10">
        <v>11041</v>
      </c>
      <c r="F164" s="10">
        <v>122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2582</v>
      </c>
      <c r="D165" s="10">
        <v>358</v>
      </c>
      <c r="E165" s="10">
        <v>2202</v>
      </c>
      <c r="F165" s="10">
        <v>22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2470</v>
      </c>
      <c r="D166" s="10">
        <v>327</v>
      </c>
      <c r="E166" s="10">
        <v>2117</v>
      </c>
      <c r="F166" s="10">
        <v>26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2586</v>
      </c>
      <c r="D167" s="10">
        <v>336</v>
      </c>
      <c r="E167" s="10">
        <v>2230</v>
      </c>
      <c r="F167" s="10">
        <v>20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2635</v>
      </c>
      <c r="D168" s="10">
        <v>368</v>
      </c>
      <c r="E168" s="10">
        <v>2242</v>
      </c>
      <c r="F168" s="10">
        <v>25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2583</v>
      </c>
      <c r="D169" s="10">
        <v>304</v>
      </c>
      <c r="E169" s="10">
        <v>2250</v>
      </c>
      <c r="F169" s="10">
        <v>29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11857</v>
      </c>
      <c r="D170" s="10">
        <v>1190</v>
      </c>
      <c r="E170" s="10">
        <v>10519</v>
      </c>
      <c r="F170" s="10">
        <v>148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2572</v>
      </c>
      <c r="D171" s="10">
        <v>276</v>
      </c>
      <c r="E171" s="10">
        <v>2271</v>
      </c>
      <c r="F171" s="10">
        <v>25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2484</v>
      </c>
      <c r="D172" s="10">
        <v>261</v>
      </c>
      <c r="E172" s="10">
        <v>2188</v>
      </c>
      <c r="F172" s="10">
        <v>35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2363</v>
      </c>
      <c r="D173" s="10">
        <v>232</v>
      </c>
      <c r="E173" s="10">
        <v>2097</v>
      </c>
      <c r="F173" s="10">
        <v>34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2228</v>
      </c>
      <c r="D174" s="10">
        <v>226</v>
      </c>
      <c r="E174" s="10">
        <v>1971</v>
      </c>
      <c r="F174" s="10">
        <v>31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2210</v>
      </c>
      <c r="D175" s="10">
        <v>195</v>
      </c>
      <c r="E175" s="10">
        <v>1992</v>
      </c>
      <c r="F175" s="10">
        <v>23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10647</v>
      </c>
      <c r="D176" s="10">
        <v>880</v>
      </c>
      <c r="E176" s="10">
        <v>9636</v>
      </c>
      <c r="F176" s="10">
        <v>131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2391</v>
      </c>
      <c r="D177" s="10">
        <v>197</v>
      </c>
      <c r="E177" s="10">
        <v>2157</v>
      </c>
      <c r="F177" s="10">
        <v>37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2142</v>
      </c>
      <c r="D178" s="10">
        <v>181</v>
      </c>
      <c r="E178" s="10">
        <v>1937</v>
      </c>
      <c r="F178" s="10">
        <v>24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2145</v>
      </c>
      <c r="D179" s="10">
        <v>168</v>
      </c>
      <c r="E179" s="10">
        <v>1956</v>
      </c>
      <c r="F179" s="10">
        <v>21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1954</v>
      </c>
      <c r="D180" s="10">
        <v>146</v>
      </c>
      <c r="E180" s="10">
        <v>1783</v>
      </c>
      <c r="F180" s="10">
        <v>25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2015</v>
      </c>
      <c r="D181" s="10">
        <v>188</v>
      </c>
      <c r="E181" s="10">
        <v>1803</v>
      </c>
      <c r="F181" s="10">
        <v>24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9883</v>
      </c>
      <c r="D182" s="10">
        <v>533</v>
      </c>
      <c r="E182" s="10">
        <v>9198</v>
      </c>
      <c r="F182" s="10">
        <v>152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1907</v>
      </c>
      <c r="D183" s="10">
        <v>122</v>
      </c>
      <c r="E183" s="10">
        <v>1757</v>
      </c>
      <c r="F183" s="10">
        <v>28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1935</v>
      </c>
      <c r="D184" s="10">
        <v>120</v>
      </c>
      <c r="E184" s="10">
        <v>1787</v>
      </c>
      <c r="F184" s="10">
        <v>28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1974</v>
      </c>
      <c r="D185" s="10">
        <v>96</v>
      </c>
      <c r="E185" s="10">
        <v>1844</v>
      </c>
      <c r="F185" s="10">
        <v>34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1998</v>
      </c>
      <c r="D186" s="10">
        <v>100</v>
      </c>
      <c r="E186" s="10">
        <v>1871</v>
      </c>
      <c r="F186" s="10">
        <v>27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2069</v>
      </c>
      <c r="D187" s="10">
        <v>95</v>
      </c>
      <c r="E187" s="10">
        <v>1939</v>
      </c>
      <c r="F187" s="10">
        <v>35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9797</v>
      </c>
      <c r="D188" s="10">
        <v>401</v>
      </c>
      <c r="E188" s="10">
        <v>9206</v>
      </c>
      <c r="F188" s="10">
        <v>190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1971</v>
      </c>
      <c r="D189" s="10">
        <v>76</v>
      </c>
      <c r="E189" s="10">
        <v>1859</v>
      </c>
      <c r="F189" s="10">
        <v>36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1964</v>
      </c>
      <c r="D190" s="10">
        <v>87</v>
      </c>
      <c r="E190" s="10">
        <v>1849</v>
      </c>
      <c r="F190" s="10">
        <v>28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2094</v>
      </c>
      <c r="D191" s="10">
        <v>97</v>
      </c>
      <c r="E191" s="10">
        <v>1951</v>
      </c>
      <c r="F191" s="10">
        <v>46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1847</v>
      </c>
      <c r="D192" s="10">
        <v>65</v>
      </c>
      <c r="E192" s="10">
        <v>1743</v>
      </c>
      <c r="F192" s="10">
        <v>39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1921</v>
      </c>
      <c r="D193" s="10">
        <v>76</v>
      </c>
      <c r="E193" s="10">
        <v>1804</v>
      </c>
      <c r="F193" s="10">
        <v>41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9085</v>
      </c>
      <c r="D194" s="10">
        <v>323</v>
      </c>
      <c r="E194" s="10">
        <v>8551</v>
      </c>
      <c r="F194" s="10">
        <v>211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1934</v>
      </c>
      <c r="D195" s="10">
        <v>76</v>
      </c>
      <c r="E195" s="10">
        <v>1820</v>
      </c>
      <c r="F195" s="10">
        <v>38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1759</v>
      </c>
      <c r="D196" s="10">
        <v>66</v>
      </c>
      <c r="E196" s="10">
        <v>1653</v>
      </c>
      <c r="F196" s="10">
        <v>40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1882</v>
      </c>
      <c r="D197" s="10">
        <v>64</v>
      </c>
      <c r="E197" s="10">
        <v>1771</v>
      </c>
      <c r="F197" s="10">
        <v>47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1783</v>
      </c>
      <c r="D198" s="10">
        <v>68</v>
      </c>
      <c r="E198" s="10">
        <v>1677</v>
      </c>
      <c r="F198" s="10">
        <v>38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1727</v>
      </c>
      <c r="D199" s="10">
        <v>49</v>
      </c>
      <c r="E199" s="10">
        <v>1630</v>
      </c>
      <c r="F199" s="10">
        <v>48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8286</v>
      </c>
      <c r="D200" s="10">
        <v>267</v>
      </c>
      <c r="E200" s="10">
        <v>7788</v>
      </c>
      <c r="F200" s="10">
        <v>231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1867</v>
      </c>
      <c r="D201" s="10">
        <v>54</v>
      </c>
      <c r="E201" s="10">
        <v>1759</v>
      </c>
      <c r="F201" s="10">
        <v>54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1626</v>
      </c>
      <c r="D202" s="10">
        <v>62</v>
      </c>
      <c r="E202" s="10">
        <v>1514</v>
      </c>
      <c r="F202" s="10">
        <v>50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1658</v>
      </c>
      <c r="D203" s="10">
        <v>38</v>
      </c>
      <c r="E203" s="10">
        <v>1574</v>
      </c>
      <c r="F203" s="10">
        <v>46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1596</v>
      </c>
      <c r="D204" s="10">
        <v>62</v>
      </c>
      <c r="E204" s="10">
        <v>1500</v>
      </c>
      <c r="F204" s="10">
        <v>34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1539</v>
      </c>
      <c r="D205" s="10">
        <v>51</v>
      </c>
      <c r="E205" s="10">
        <v>1441</v>
      </c>
      <c r="F205" s="10">
        <v>47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6623</v>
      </c>
      <c r="D206" s="10">
        <v>184</v>
      </c>
      <c r="E206" s="10">
        <v>6196</v>
      </c>
      <c r="F206" s="10">
        <v>243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1513</v>
      </c>
      <c r="D207" s="10">
        <v>45</v>
      </c>
      <c r="E207" s="10">
        <v>1410</v>
      </c>
      <c r="F207" s="10">
        <v>58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1419</v>
      </c>
      <c r="D208" s="10">
        <v>33</v>
      </c>
      <c r="E208" s="10">
        <v>1344</v>
      </c>
      <c r="F208" s="10">
        <v>42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1313</v>
      </c>
      <c r="D209" s="10">
        <v>28</v>
      </c>
      <c r="E209" s="10">
        <v>1241</v>
      </c>
      <c r="F209" s="10">
        <v>44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1222</v>
      </c>
      <c r="D210" s="10">
        <v>44</v>
      </c>
      <c r="E210" s="10">
        <v>1124</v>
      </c>
      <c r="F210" s="10">
        <v>54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1156</v>
      </c>
      <c r="D211" s="10">
        <v>34</v>
      </c>
      <c r="E211" s="10">
        <v>1077</v>
      </c>
      <c r="F211" s="10">
        <v>45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4702</v>
      </c>
      <c r="D212" s="10">
        <v>142</v>
      </c>
      <c r="E212" s="10">
        <v>4336</v>
      </c>
      <c r="F212" s="10">
        <v>224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1066</v>
      </c>
      <c r="D213" s="10">
        <v>27</v>
      </c>
      <c r="E213" s="10">
        <v>1001</v>
      </c>
      <c r="F213" s="10">
        <v>38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956</v>
      </c>
      <c r="D214" s="10">
        <v>38</v>
      </c>
      <c r="E214" s="10">
        <v>876</v>
      </c>
      <c r="F214" s="10">
        <v>42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1016</v>
      </c>
      <c r="D215" s="10">
        <v>27</v>
      </c>
      <c r="E215" s="10">
        <v>930</v>
      </c>
      <c r="F215" s="10">
        <v>59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842</v>
      </c>
      <c r="D216" s="10">
        <v>27</v>
      </c>
      <c r="E216" s="10">
        <v>770</v>
      </c>
      <c r="F216" s="10">
        <v>45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822</v>
      </c>
      <c r="D217" s="10">
        <v>23</v>
      </c>
      <c r="E217" s="10">
        <v>759</v>
      </c>
      <c r="F217" s="10">
        <v>40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3043</v>
      </c>
      <c r="D218" s="10">
        <v>142</v>
      </c>
      <c r="E218" s="10">
        <v>2722</v>
      </c>
      <c r="F218" s="10">
        <v>179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792</v>
      </c>
      <c r="D219" s="10">
        <v>32</v>
      </c>
      <c r="E219" s="10">
        <v>717</v>
      </c>
      <c r="F219" s="10">
        <v>43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650</v>
      </c>
      <c r="D220" s="10">
        <v>29</v>
      </c>
      <c r="E220" s="10">
        <v>573</v>
      </c>
      <c r="F220" s="10">
        <v>48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578</v>
      </c>
      <c r="D221" s="10">
        <v>27</v>
      </c>
      <c r="E221" s="10">
        <v>529</v>
      </c>
      <c r="F221" s="10">
        <v>22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519</v>
      </c>
      <c r="D222" s="10">
        <v>17</v>
      </c>
      <c r="E222" s="10">
        <v>475</v>
      </c>
      <c r="F222" s="10">
        <v>27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504</v>
      </c>
      <c r="D223" s="10">
        <v>37</v>
      </c>
      <c r="E223" s="10">
        <v>428</v>
      </c>
      <c r="F223" s="10">
        <v>39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2012</v>
      </c>
      <c r="D224" s="10">
        <v>172</v>
      </c>
      <c r="E224" s="10">
        <v>1697</v>
      </c>
      <c r="F224" s="10">
        <v>143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156202</v>
      </c>
      <c r="D225" s="3">
        <v>48273</v>
      </c>
      <c r="E225" s="3">
        <v>103215</v>
      </c>
      <c r="F225" s="3">
        <v>4714</v>
      </c>
    </row>
    <row r="226" spans="1:11" ht="12" customHeight="1">
      <c r="A226" s="33" t="s">
        <v>254</v>
      </c>
      <c r="B226" s="1" t="s">
        <v>8</v>
      </c>
      <c r="C226" s="10">
        <v>7347</v>
      </c>
      <c r="D226" s="10">
        <v>4390</v>
      </c>
      <c r="E226" s="10">
        <v>188</v>
      </c>
      <c r="F226" s="10">
        <v>2769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1190</v>
      </c>
      <c r="D227" s="10">
        <v>144</v>
      </c>
      <c r="E227" s="10">
        <v>36</v>
      </c>
      <c r="F227" s="10">
        <v>1010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1280</v>
      </c>
      <c r="D228" s="10">
        <v>314</v>
      </c>
      <c r="E228" s="10">
        <v>43</v>
      </c>
      <c r="F228" s="10">
        <v>923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1491</v>
      </c>
      <c r="D229" s="10">
        <v>791</v>
      </c>
      <c r="E229" s="10">
        <v>53</v>
      </c>
      <c r="F229" s="10">
        <v>647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1640</v>
      </c>
      <c r="D230" s="10">
        <v>1438</v>
      </c>
      <c r="E230" s="10">
        <v>36</v>
      </c>
      <c r="F230" s="10">
        <v>166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1746</v>
      </c>
      <c r="D231" s="10">
        <v>1703</v>
      </c>
      <c r="E231" s="10">
        <v>20</v>
      </c>
      <c r="F231" s="10">
        <v>23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10194</v>
      </c>
      <c r="D232" s="10">
        <v>10045</v>
      </c>
      <c r="E232" s="10">
        <v>97</v>
      </c>
      <c r="F232" s="10">
        <v>52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1901</v>
      </c>
      <c r="D233" s="10">
        <v>1864</v>
      </c>
      <c r="E233" s="10">
        <v>18</v>
      </c>
      <c r="F233" s="10">
        <v>19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1964</v>
      </c>
      <c r="D234" s="10">
        <v>1935</v>
      </c>
      <c r="E234" s="10">
        <v>20</v>
      </c>
      <c r="F234" s="10">
        <v>9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2135</v>
      </c>
      <c r="D235" s="10">
        <v>2114</v>
      </c>
      <c r="E235" s="10">
        <v>13</v>
      </c>
      <c r="F235" s="10">
        <v>8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2060</v>
      </c>
      <c r="D236" s="10">
        <v>2023</v>
      </c>
      <c r="E236" s="10">
        <v>24</v>
      </c>
      <c r="F236" s="10">
        <v>13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2134</v>
      </c>
      <c r="D237" s="10">
        <v>2109</v>
      </c>
      <c r="E237" s="10">
        <v>22</v>
      </c>
      <c r="F237" s="10">
        <v>3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10753</v>
      </c>
      <c r="D238" s="10">
        <v>10521</v>
      </c>
      <c r="E238" s="10">
        <v>201</v>
      </c>
      <c r="F238" s="10">
        <v>31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2070</v>
      </c>
      <c r="D239" s="10">
        <v>2034</v>
      </c>
      <c r="E239" s="10">
        <v>29</v>
      </c>
      <c r="F239" s="10">
        <v>7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2230</v>
      </c>
      <c r="D240" s="10">
        <v>2195</v>
      </c>
      <c r="E240" s="10">
        <v>31</v>
      </c>
      <c r="F240" s="10">
        <v>4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2093</v>
      </c>
      <c r="D241" s="10">
        <v>2056</v>
      </c>
      <c r="E241" s="10">
        <v>33</v>
      </c>
      <c r="F241" s="10">
        <v>4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2233</v>
      </c>
      <c r="D242" s="10">
        <v>2183</v>
      </c>
      <c r="E242" s="10">
        <v>45</v>
      </c>
      <c r="F242" s="10">
        <v>5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2127</v>
      </c>
      <c r="D243" s="10">
        <v>2053</v>
      </c>
      <c r="E243" s="10">
        <v>63</v>
      </c>
      <c r="F243" s="10">
        <v>11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11346</v>
      </c>
      <c r="D244" s="10">
        <v>9281</v>
      </c>
      <c r="E244" s="10">
        <v>2025</v>
      </c>
      <c r="F244" s="10">
        <v>40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2220</v>
      </c>
      <c r="D245" s="10">
        <v>2135</v>
      </c>
      <c r="E245" s="10">
        <v>77</v>
      </c>
      <c r="F245" s="10">
        <v>8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2212</v>
      </c>
      <c r="D246" s="10">
        <v>2118</v>
      </c>
      <c r="E246" s="10">
        <v>87</v>
      </c>
      <c r="F246" s="10">
        <v>7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2399</v>
      </c>
      <c r="D247" s="10">
        <v>2197</v>
      </c>
      <c r="E247" s="10">
        <v>197</v>
      </c>
      <c r="F247" s="10">
        <v>5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2259</v>
      </c>
      <c r="D248" s="10">
        <v>1555</v>
      </c>
      <c r="E248" s="10">
        <v>697</v>
      </c>
      <c r="F248" s="10">
        <v>7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2256</v>
      </c>
      <c r="D249" s="10">
        <v>1276</v>
      </c>
      <c r="E249" s="10">
        <v>967</v>
      </c>
      <c r="F249" s="10">
        <v>13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10929</v>
      </c>
      <c r="D250" s="10">
        <v>4626</v>
      </c>
      <c r="E250" s="10">
        <v>6226</v>
      </c>
      <c r="F250" s="10">
        <v>77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2132</v>
      </c>
      <c r="D251" s="10">
        <v>1118</v>
      </c>
      <c r="E251" s="10">
        <v>1004</v>
      </c>
      <c r="F251" s="10">
        <v>10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2213</v>
      </c>
      <c r="D252" s="10">
        <v>1001</v>
      </c>
      <c r="E252" s="10">
        <v>1201</v>
      </c>
      <c r="F252" s="10">
        <v>11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2214</v>
      </c>
      <c r="D253" s="10">
        <v>905</v>
      </c>
      <c r="E253" s="10">
        <v>1280</v>
      </c>
      <c r="F253" s="10">
        <v>29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2176</v>
      </c>
      <c r="D254" s="10">
        <v>819</v>
      </c>
      <c r="E254" s="10">
        <v>1341</v>
      </c>
      <c r="F254" s="10">
        <v>16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2194</v>
      </c>
      <c r="D255" s="10">
        <v>783</v>
      </c>
      <c r="E255" s="10">
        <v>1400</v>
      </c>
      <c r="F255" s="10">
        <v>11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11156</v>
      </c>
      <c r="D256" s="10">
        <v>2748</v>
      </c>
      <c r="E256" s="10">
        <v>8281</v>
      </c>
      <c r="F256" s="10">
        <v>127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2211</v>
      </c>
      <c r="D257" s="10">
        <v>657</v>
      </c>
      <c r="E257" s="10">
        <v>1542</v>
      </c>
      <c r="F257" s="10">
        <v>12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2259</v>
      </c>
      <c r="D258" s="10">
        <v>604</v>
      </c>
      <c r="E258" s="10">
        <v>1633</v>
      </c>
      <c r="F258" s="10">
        <v>22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2289</v>
      </c>
      <c r="D259" s="10">
        <v>563</v>
      </c>
      <c r="E259" s="10">
        <v>1695</v>
      </c>
      <c r="F259" s="10">
        <v>31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2176</v>
      </c>
      <c r="D260" s="10">
        <v>492</v>
      </c>
      <c r="E260" s="10">
        <v>1660</v>
      </c>
      <c r="F260" s="10">
        <v>24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2221</v>
      </c>
      <c r="D261" s="10">
        <v>432</v>
      </c>
      <c r="E261" s="10">
        <v>1751</v>
      </c>
      <c r="F261" s="10">
        <v>38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11738</v>
      </c>
      <c r="D262" s="10">
        <v>1889</v>
      </c>
      <c r="E262" s="10">
        <v>9717</v>
      </c>
      <c r="F262" s="10">
        <v>132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2407</v>
      </c>
      <c r="D263" s="10">
        <v>453</v>
      </c>
      <c r="E263" s="10">
        <v>1926</v>
      </c>
      <c r="F263" s="10">
        <v>28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2296</v>
      </c>
      <c r="D264" s="10">
        <v>399</v>
      </c>
      <c r="E264" s="10">
        <v>1868</v>
      </c>
      <c r="F264" s="10">
        <v>29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2302</v>
      </c>
      <c r="D265" s="10">
        <v>354</v>
      </c>
      <c r="E265" s="10">
        <v>1933</v>
      </c>
      <c r="F265" s="10">
        <v>15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2388</v>
      </c>
      <c r="D266" s="10">
        <v>346</v>
      </c>
      <c r="E266" s="10">
        <v>2017</v>
      </c>
      <c r="F266" s="10">
        <v>25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2345</v>
      </c>
      <c r="D267" s="10">
        <v>337</v>
      </c>
      <c r="E267" s="10">
        <v>1973</v>
      </c>
      <c r="F267" s="10">
        <v>35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11545</v>
      </c>
      <c r="D268" s="10">
        <v>1288</v>
      </c>
      <c r="E268" s="10">
        <v>10123</v>
      </c>
      <c r="F268" s="10">
        <v>134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2477</v>
      </c>
      <c r="D269" s="10">
        <v>304</v>
      </c>
      <c r="E269" s="10">
        <v>2143</v>
      </c>
      <c r="F269" s="10">
        <v>30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2325</v>
      </c>
      <c r="D270" s="10">
        <v>290</v>
      </c>
      <c r="E270" s="10">
        <v>2013</v>
      </c>
      <c r="F270" s="10">
        <v>22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2105</v>
      </c>
      <c r="D271" s="10">
        <v>238</v>
      </c>
      <c r="E271" s="10">
        <v>1841</v>
      </c>
      <c r="F271" s="10">
        <v>26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2238</v>
      </c>
      <c r="D272" s="10">
        <v>226</v>
      </c>
      <c r="E272" s="10">
        <v>1978</v>
      </c>
      <c r="F272" s="10">
        <v>34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2400</v>
      </c>
      <c r="D273" s="10">
        <v>230</v>
      </c>
      <c r="E273" s="10">
        <v>2148</v>
      </c>
      <c r="F273" s="10">
        <v>22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11923</v>
      </c>
      <c r="D274" s="10">
        <v>944</v>
      </c>
      <c r="E274" s="10">
        <v>10851</v>
      </c>
      <c r="F274" s="10">
        <v>128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2419</v>
      </c>
      <c r="D275" s="10">
        <v>217</v>
      </c>
      <c r="E275" s="10">
        <v>2173</v>
      </c>
      <c r="F275" s="10">
        <v>29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2206</v>
      </c>
      <c r="D276" s="10">
        <v>182</v>
      </c>
      <c r="E276" s="10">
        <v>2001</v>
      </c>
      <c r="F276" s="10">
        <v>23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2519</v>
      </c>
      <c r="D277" s="10">
        <v>214</v>
      </c>
      <c r="E277" s="10">
        <v>2280</v>
      </c>
      <c r="F277" s="10">
        <v>25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2425</v>
      </c>
      <c r="D278" s="10">
        <v>176</v>
      </c>
      <c r="E278" s="10">
        <v>2220</v>
      </c>
      <c r="F278" s="10">
        <v>29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2354</v>
      </c>
      <c r="D279" s="10">
        <v>155</v>
      </c>
      <c r="E279" s="10">
        <v>2177</v>
      </c>
      <c r="F279" s="10">
        <v>22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10897</v>
      </c>
      <c r="D280" s="10">
        <v>692</v>
      </c>
      <c r="E280" s="10">
        <v>10052</v>
      </c>
      <c r="F280" s="10">
        <v>153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2466</v>
      </c>
      <c r="D281" s="10">
        <v>174</v>
      </c>
      <c r="E281" s="10">
        <v>2254</v>
      </c>
      <c r="F281" s="10">
        <v>38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2233</v>
      </c>
      <c r="D282" s="10">
        <v>145</v>
      </c>
      <c r="E282" s="10">
        <v>2056</v>
      </c>
      <c r="F282" s="10">
        <v>32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2215</v>
      </c>
      <c r="D283" s="10">
        <v>156</v>
      </c>
      <c r="E283" s="10">
        <v>2030</v>
      </c>
      <c r="F283" s="10">
        <v>29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1993</v>
      </c>
      <c r="D284" s="10">
        <v>105</v>
      </c>
      <c r="E284" s="10">
        <v>1863</v>
      </c>
      <c r="F284" s="10">
        <v>25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1990</v>
      </c>
      <c r="D285" s="10">
        <v>112</v>
      </c>
      <c r="E285" s="10">
        <v>1849</v>
      </c>
      <c r="F285" s="10">
        <v>29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9529</v>
      </c>
      <c r="D286" s="10">
        <v>474</v>
      </c>
      <c r="E286" s="10">
        <v>8908</v>
      </c>
      <c r="F286" s="10">
        <v>147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2154</v>
      </c>
      <c r="D287" s="10">
        <v>113</v>
      </c>
      <c r="E287" s="10">
        <v>2005</v>
      </c>
      <c r="F287" s="10">
        <v>36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1970</v>
      </c>
      <c r="D288" s="10">
        <v>104</v>
      </c>
      <c r="E288" s="10">
        <v>1835</v>
      </c>
      <c r="F288" s="10">
        <v>31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1843</v>
      </c>
      <c r="D289" s="10">
        <v>106</v>
      </c>
      <c r="E289" s="10">
        <v>1717</v>
      </c>
      <c r="F289" s="10">
        <v>20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1770</v>
      </c>
      <c r="D290" s="10">
        <v>78</v>
      </c>
      <c r="E290" s="10">
        <v>1656</v>
      </c>
      <c r="F290" s="10">
        <v>36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1792</v>
      </c>
      <c r="D291" s="10">
        <v>73</v>
      </c>
      <c r="E291" s="10">
        <v>1695</v>
      </c>
      <c r="F291" s="10">
        <v>24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8609</v>
      </c>
      <c r="D292" s="10">
        <v>352</v>
      </c>
      <c r="E292" s="10">
        <v>8128</v>
      </c>
      <c r="F292" s="10">
        <v>129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1726</v>
      </c>
      <c r="D293" s="10">
        <v>95</v>
      </c>
      <c r="E293" s="10">
        <v>1608</v>
      </c>
      <c r="F293" s="10">
        <v>23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1763</v>
      </c>
      <c r="D294" s="10">
        <v>67</v>
      </c>
      <c r="E294" s="10">
        <v>1675</v>
      </c>
      <c r="F294" s="10">
        <v>21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1679</v>
      </c>
      <c r="D295" s="10">
        <v>71</v>
      </c>
      <c r="E295" s="10">
        <v>1569</v>
      </c>
      <c r="F295" s="10">
        <v>39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1675</v>
      </c>
      <c r="D296" s="10">
        <v>62</v>
      </c>
      <c r="E296" s="10">
        <v>1590</v>
      </c>
      <c r="F296" s="10">
        <v>23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1766</v>
      </c>
      <c r="D297" s="10">
        <v>57</v>
      </c>
      <c r="E297" s="10">
        <v>1686</v>
      </c>
      <c r="F297" s="10">
        <v>23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8061</v>
      </c>
      <c r="D298" s="10">
        <v>255</v>
      </c>
      <c r="E298" s="10">
        <v>7659</v>
      </c>
      <c r="F298" s="10">
        <v>147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1731</v>
      </c>
      <c r="D299" s="10">
        <v>78</v>
      </c>
      <c r="E299" s="10">
        <v>1618</v>
      </c>
      <c r="F299" s="10">
        <v>35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1588</v>
      </c>
      <c r="D300" s="10">
        <v>42</v>
      </c>
      <c r="E300" s="10">
        <v>1524</v>
      </c>
      <c r="F300" s="10">
        <v>22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1639</v>
      </c>
      <c r="D301" s="10">
        <v>53</v>
      </c>
      <c r="E301" s="10">
        <v>1561</v>
      </c>
      <c r="F301" s="10">
        <v>25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1559</v>
      </c>
      <c r="D302" s="10">
        <v>36</v>
      </c>
      <c r="E302" s="10">
        <v>1485</v>
      </c>
      <c r="F302" s="10">
        <v>38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1544</v>
      </c>
      <c r="D303" s="10">
        <v>46</v>
      </c>
      <c r="E303" s="10">
        <v>1471</v>
      </c>
      <c r="F303" s="10">
        <v>27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7062</v>
      </c>
      <c r="D304" s="10">
        <v>205</v>
      </c>
      <c r="E304" s="10">
        <v>6720</v>
      </c>
      <c r="F304" s="10">
        <v>137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1621</v>
      </c>
      <c r="D305" s="10">
        <v>40</v>
      </c>
      <c r="E305" s="10">
        <v>1544</v>
      </c>
      <c r="F305" s="10">
        <v>37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1400</v>
      </c>
      <c r="D306" s="10">
        <v>49</v>
      </c>
      <c r="E306" s="10">
        <v>1324</v>
      </c>
      <c r="F306" s="10">
        <v>27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1418</v>
      </c>
      <c r="D307" s="10">
        <v>43</v>
      </c>
      <c r="E307" s="10">
        <v>1357</v>
      </c>
      <c r="F307" s="10">
        <v>18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1262</v>
      </c>
      <c r="D308" s="10">
        <v>33</v>
      </c>
      <c r="E308" s="10">
        <v>1203</v>
      </c>
      <c r="F308" s="10">
        <v>26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1361</v>
      </c>
      <c r="D309" s="10">
        <v>40</v>
      </c>
      <c r="E309" s="10">
        <v>1292</v>
      </c>
      <c r="F309" s="10">
        <v>29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6097</v>
      </c>
      <c r="D310" s="10">
        <v>194</v>
      </c>
      <c r="E310" s="10">
        <v>5748</v>
      </c>
      <c r="F310" s="10">
        <v>155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1300</v>
      </c>
      <c r="D311" s="10">
        <v>38</v>
      </c>
      <c r="E311" s="10">
        <v>1223</v>
      </c>
      <c r="F311" s="10">
        <v>39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1272</v>
      </c>
      <c r="D312" s="10">
        <v>33</v>
      </c>
      <c r="E312" s="10">
        <v>1210</v>
      </c>
      <c r="F312" s="10">
        <v>29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1208</v>
      </c>
      <c r="D313" s="10">
        <v>49</v>
      </c>
      <c r="E313" s="10">
        <v>1124</v>
      </c>
      <c r="F313" s="10">
        <v>35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1183</v>
      </c>
      <c r="D314" s="10">
        <v>36</v>
      </c>
      <c r="E314" s="10">
        <v>1120</v>
      </c>
      <c r="F314" s="10">
        <v>27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1134</v>
      </c>
      <c r="D315" s="10">
        <v>38</v>
      </c>
      <c r="E315" s="10">
        <v>1071</v>
      </c>
      <c r="F315" s="10">
        <v>25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4309</v>
      </c>
      <c r="D316" s="10">
        <v>129</v>
      </c>
      <c r="E316" s="10">
        <v>4054</v>
      </c>
      <c r="F316" s="10">
        <v>126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1047</v>
      </c>
      <c r="D317" s="10">
        <v>33</v>
      </c>
      <c r="E317" s="10">
        <v>984</v>
      </c>
      <c r="F317" s="10">
        <v>30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946</v>
      </c>
      <c r="D318" s="10">
        <v>23</v>
      </c>
      <c r="E318" s="10">
        <v>903</v>
      </c>
      <c r="F318" s="10">
        <v>20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905</v>
      </c>
      <c r="D319" s="10">
        <v>33</v>
      </c>
      <c r="E319" s="10">
        <v>853</v>
      </c>
      <c r="F319" s="10">
        <v>19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713</v>
      </c>
      <c r="D320" s="10">
        <v>18</v>
      </c>
      <c r="E320" s="10">
        <v>669</v>
      </c>
      <c r="F320" s="10">
        <v>26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698</v>
      </c>
      <c r="D321" s="10">
        <v>22</v>
      </c>
      <c r="E321" s="10">
        <v>645</v>
      </c>
      <c r="F321" s="10">
        <v>31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2560</v>
      </c>
      <c r="D322" s="10">
        <v>84</v>
      </c>
      <c r="E322" s="10">
        <v>2359</v>
      </c>
      <c r="F322" s="10">
        <v>117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636</v>
      </c>
      <c r="D323" s="10">
        <v>13</v>
      </c>
      <c r="E323" s="10">
        <v>595</v>
      </c>
      <c r="F323" s="10">
        <v>28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575</v>
      </c>
      <c r="D324" s="10">
        <v>23</v>
      </c>
      <c r="E324" s="10">
        <v>518</v>
      </c>
      <c r="F324" s="10">
        <v>34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512</v>
      </c>
      <c r="D325" s="10">
        <v>18</v>
      </c>
      <c r="E325" s="10">
        <v>477</v>
      </c>
      <c r="F325" s="10">
        <v>17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429</v>
      </c>
      <c r="D326" s="10">
        <v>13</v>
      </c>
      <c r="E326" s="10">
        <v>397</v>
      </c>
      <c r="F326" s="10">
        <v>19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408</v>
      </c>
      <c r="D327" s="10">
        <v>17</v>
      </c>
      <c r="E327" s="10">
        <v>372</v>
      </c>
      <c r="F327" s="10">
        <v>19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1347</v>
      </c>
      <c r="D328" s="10">
        <v>58</v>
      </c>
      <c r="E328" s="10">
        <v>1219</v>
      </c>
      <c r="F328" s="10">
        <v>70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331</v>
      </c>
      <c r="D329" s="10">
        <v>16</v>
      </c>
      <c r="E329" s="10">
        <v>300</v>
      </c>
      <c r="F329" s="10">
        <v>15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313</v>
      </c>
      <c r="D330" s="10">
        <v>11</v>
      </c>
      <c r="E330" s="10">
        <v>291</v>
      </c>
      <c r="F330" s="10">
        <v>11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270</v>
      </c>
      <c r="D331" s="10">
        <v>14</v>
      </c>
      <c r="E331" s="10">
        <v>239</v>
      </c>
      <c r="F331" s="10">
        <v>17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231</v>
      </c>
      <c r="D332" s="10">
        <v>6</v>
      </c>
      <c r="E332" s="10">
        <v>207</v>
      </c>
      <c r="F332" s="10">
        <v>18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202</v>
      </c>
      <c r="D333" s="10">
        <v>11</v>
      </c>
      <c r="E333" s="10">
        <v>182</v>
      </c>
      <c r="F333" s="10">
        <v>9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800</v>
      </c>
      <c r="D334" s="5">
        <v>98</v>
      </c>
      <c r="E334" s="5">
        <v>659</v>
      </c>
      <c r="F334" s="5">
        <v>43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1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7.832031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206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19888</v>
      </c>
      <c r="D5" s="3">
        <v>6438</v>
      </c>
      <c r="E5" s="3">
        <v>12584</v>
      </c>
      <c r="F5" s="3">
        <v>866</v>
      </c>
    </row>
    <row r="6" spans="1:32" ht="12" customHeight="1">
      <c r="A6" s="33" t="s">
        <v>254</v>
      </c>
      <c r="B6" s="1" t="s">
        <v>8</v>
      </c>
      <c r="C6" s="10">
        <v>1192</v>
      </c>
      <c r="D6" s="10">
        <v>653</v>
      </c>
      <c r="E6" s="10">
        <v>44</v>
      </c>
      <c r="F6" s="10">
        <v>495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175</v>
      </c>
      <c r="D7" s="10">
        <v>17</v>
      </c>
      <c r="E7" s="10">
        <v>9</v>
      </c>
      <c r="F7" s="10">
        <v>149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235</v>
      </c>
      <c r="D8" s="10">
        <v>41</v>
      </c>
      <c r="E8" s="10">
        <v>13</v>
      </c>
      <c r="F8" s="10">
        <v>181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263</v>
      </c>
      <c r="D9" s="10">
        <v>134</v>
      </c>
      <c r="E9" s="10">
        <v>8</v>
      </c>
      <c r="F9" s="10">
        <v>121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279</v>
      </c>
      <c r="D10" s="10">
        <v>235</v>
      </c>
      <c r="E10" s="10">
        <v>8</v>
      </c>
      <c r="F10" s="10">
        <v>36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240</v>
      </c>
      <c r="D11" s="10">
        <v>226</v>
      </c>
      <c r="E11" s="10">
        <v>6</v>
      </c>
      <c r="F11" s="10">
        <v>8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1626</v>
      </c>
      <c r="D12" s="10">
        <v>1590</v>
      </c>
      <c r="E12" s="10">
        <v>24</v>
      </c>
      <c r="F12" s="10">
        <v>12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309</v>
      </c>
      <c r="D13" s="10">
        <v>303</v>
      </c>
      <c r="E13" s="10">
        <v>5</v>
      </c>
      <c r="F13" s="10">
        <v>1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318</v>
      </c>
      <c r="D14" s="10">
        <v>312</v>
      </c>
      <c r="E14" s="10">
        <v>2</v>
      </c>
      <c r="F14" s="10">
        <v>4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331</v>
      </c>
      <c r="D15" s="10">
        <v>324</v>
      </c>
      <c r="E15" s="10">
        <v>6</v>
      </c>
      <c r="F15" s="10">
        <v>1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344</v>
      </c>
      <c r="D16" s="10">
        <v>334</v>
      </c>
      <c r="E16" s="10">
        <v>8</v>
      </c>
      <c r="F16" s="10">
        <v>2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324</v>
      </c>
      <c r="D17" s="10">
        <v>317</v>
      </c>
      <c r="E17" s="10">
        <v>3</v>
      </c>
      <c r="F17" s="10">
        <v>4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1724</v>
      </c>
      <c r="D18" s="10">
        <v>1654</v>
      </c>
      <c r="E18" s="10">
        <v>61</v>
      </c>
      <c r="F18" s="10">
        <v>9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328</v>
      </c>
      <c r="D19" s="10">
        <v>313</v>
      </c>
      <c r="E19" s="10">
        <v>12</v>
      </c>
      <c r="F19" s="10">
        <v>3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350</v>
      </c>
      <c r="D20" s="10">
        <v>344</v>
      </c>
      <c r="E20" s="10">
        <v>6</v>
      </c>
      <c r="F20" s="10" t="s">
        <v>265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346</v>
      </c>
      <c r="D21" s="10">
        <v>336</v>
      </c>
      <c r="E21" s="10">
        <v>9</v>
      </c>
      <c r="F21" s="10">
        <v>1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348</v>
      </c>
      <c r="D22" s="10">
        <v>335</v>
      </c>
      <c r="E22" s="10">
        <v>12</v>
      </c>
      <c r="F22" s="10">
        <v>1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352</v>
      </c>
      <c r="D23" s="10">
        <v>326</v>
      </c>
      <c r="E23" s="10">
        <v>22</v>
      </c>
      <c r="F23" s="10">
        <v>4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1702</v>
      </c>
      <c r="D24" s="10">
        <v>1284</v>
      </c>
      <c r="E24" s="10">
        <v>413</v>
      </c>
      <c r="F24" s="10">
        <v>5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369</v>
      </c>
      <c r="D25" s="10">
        <v>345</v>
      </c>
      <c r="E25" s="10">
        <v>23</v>
      </c>
      <c r="F25" s="10">
        <v>1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320</v>
      </c>
      <c r="D26" s="10">
        <v>291</v>
      </c>
      <c r="E26" s="10">
        <v>29</v>
      </c>
      <c r="F26" s="10" t="s">
        <v>265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353</v>
      </c>
      <c r="D27" s="10">
        <v>291</v>
      </c>
      <c r="E27" s="10">
        <v>61</v>
      </c>
      <c r="F27" s="10">
        <v>1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340</v>
      </c>
      <c r="D28" s="10">
        <v>211</v>
      </c>
      <c r="E28" s="10">
        <v>128</v>
      </c>
      <c r="F28" s="10">
        <v>1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320</v>
      </c>
      <c r="D29" s="10">
        <v>146</v>
      </c>
      <c r="E29" s="10">
        <v>172</v>
      </c>
      <c r="F29" s="10">
        <v>2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1418</v>
      </c>
      <c r="D30" s="10">
        <v>435</v>
      </c>
      <c r="E30" s="10">
        <v>972</v>
      </c>
      <c r="F30" s="10">
        <v>11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266</v>
      </c>
      <c r="D31" s="10">
        <v>87</v>
      </c>
      <c r="E31" s="10">
        <v>179</v>
      </c>
      <c r="F31" s="10" t="s">
        <v>265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294</v>
      </c>
      <c r="D32" s="10">
        <v>115</v>
      </c>
      <c r="E32" s="10">
        <v>174</v>
      </c>
      <c r="F32" s="10">
        <v>5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292</v>
      </c>
      <c r="D33" s="10">
        <v>87</v>
      </c>
      <c r="E33" s="10">
        <v>202</v>
      </c>
      <c r="F33" s="10">
        <v>3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285</v>
      </c>
      <c r="D34" s="10">
        <v>79</v>
      </c>
      <c r="E34" s="10">
        <v>203</v>
      </c>
      <c r="F34" s="10">
        <v>3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281</v>
      </c>
      <c r="D35" s="10">
        <v>67</v>
      </c>
      <c r="E35" s="10">
        <v>214</v>
      </c>
      <c r="F35" s="10" t="s">
        <v>265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1430</v>
      </c>
      <c r="D36" s="10">
        <v>218</v>
      </c>
      <c r="E36" s="10">
        <v>1188</v>
      </c>
      <c r="F36" s="10">
        <v>24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299</v>
      </c>
      <c r="D37" s="10">
        <v>55</v>
      </c>
      <c r="E37" s="10">
        <v>239</v>
      </c>
      <c r="F37" s="10">
        <v>5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298</v>
      </c>
      <c r="D38" s="10">
        <v>53</v>
      </c>
      <c r="E38" s="10">
        <v>242</v>
      </c>
      <c r="F38" s="10">
        <v>3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277</v>
      </c>
      <c r="D39" s="10">
        <v>45</v>
      </c>
      <c r="E39" s="10">
        <v>229</v>
      </c>
      <c r="F39" s="10">
        <v>3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283</v>
      </c>
      <c r="D40" s="10">
        <v>35</v>
      </c>
      <c r="E40" s="10">
        <v>243</v>
      </c>
      <c r="F40" s="10">
        <v>5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273</v>
      </c>
      <c r="D41" s="10">
        <v>30</v>
      </c>
      <c r="E41" s="10">
        <v>235</v>
      </c>
      <c r="F41" s="10">
        <v>8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1485</v>
      </c>
      <c r="D42" s="10">
        <v>152</v>
      </c>
      <c r="E42" s="10">
        <v>1312</v>
      </c>
      <c r="F42" s="10">
        <v>21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316</v>
      </c>
      <c r="D43" s="10">
        <v>37</v>
      </c>
      <c r="E43" s="10">
        <v>279</v>
      </c>
      <c r="F43" s="10" t="s">
        <v>265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305</v>
      </c>
      <c r="D44" s="10">
        <v>39</v>
      </c>
      <c r="E44" s="10">
        <v>262</v>
      </c>
      <c r="F44" s="10">
        <v>4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292</v>
      </c>
      <c r="D45" s="10">
        <v>29</v>
      </c>
      <c r="E45" s="10">
        <v>262</v>
      </c>
      <c r="F45" s="10">
        <v>1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303</v>
      </c>
      <c r="D46" s="10">
        <v>31</v>
      </c>
      <c r="E46" s="10">
        <v>261</v>
      </c>
      <c r="F46" s="10">
        <v>11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269</v>
      </c>
      <c r="D47" s="10">
        <v>16</v>
      </c>
      <c r="E47" s="10">
        <v>248</v>
      </c>
      <c r="F47" s="10">
        <v>5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1405</v>
      </c>
      <c r="D48" s="10">
        <v>119</v>
      </c>
      <c r="E48" s="10">
        <v>1259</v>
      </c>
      <c r="F48" s="10">
        <v>27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278</v>
      </c>
      <c r="D49" s="10">
        <v>27</v>
      </c>
      <c r="E49" s="10">
        <v>246</v>
      </c>
      <c r="F49" s="10">
        <v>5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269</v>
      </c>
      <c r="D50" s="10">
        <v>23</v>
      </c>
      <c r="E50" s="10">
        <v>241</v>
      </c>
      <c r="F50" s="10">
        <v>5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289</v>
      </c>
      <c r="D51" s="10">
        <v>28</v>
      </c>
      <c r="E51" s="10">
        <v>258</v>
      </c>
      <c r="F51" s="10">
        <v>3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271</v>
      </c>
      <c r="D52" s="10">
        <v>19</v>
      </c>
      <c r="E52" s="10">
        <v>247</v>
      </c>
      <c r="F52" s="10">
        <v>5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298</v>
      </c>
      <c r="D53" s="10">
        <v>22</v>
      </c>
      <c r="E53" s="10">
        <v>267</v>
      </c>
      <c r="F53" s="10">
        <v>9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1322</v>
      </c>
      <c r="D54" s="10">
        <v>80</v>
      </c>
      <c r="E54" s="10">
        <v>1219</v>
      </c>
      <c r="F54" s="10">
        <v>23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276</v>
      </c>
      <c r="D55" s="10">
        <v>20</v>
      </c>
      <c r="E55" s="10">
        <v>252</v>
      </c>
      <c r="F55" s="10">
        <v>4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236</v>
      </c>
      <c r="D56" s="10">
        <v>17</v>
      </c>
      <c r="E56" s="10">
        <v>215</v>
      </c>
      <c r="F56" s="10">
        <v>4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292</v>
      </c>
      <c r="D57" s="10">
        <v>17</v>
      </c>
      <c r="E57" s="10">
        <v>271</v>
      </c>
      <c r="F57" s="10">
        <v>4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259</v>
      </c>
      <c r="D58" s="10">
        <v>11</v>
      </c>
      <c r="E58" s="10">
        <v>242</v>
      </c>
      <c r="F58" s="10">
        <v>6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259</v>
      </c>
      <c r="D59" s="10">
        <v>15</v>
      </c>
      <c r="E59" s="10">
        <v>239</v>
      </c>
      <c r="F59" s="10">
        <v>5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1110</v>
      </c>
      <c r="D60" s="10">
        <v>64</v>
      </c>
      <c r="E60" s="10">
        <v>1034</v>
      </c>
      <c r="F60" s="10">
        <v>12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227</v>
      </c>
      <c r="D61" s="10">
        <v>16</v>
      </c>
      <c r="E61" s="10">
        <v>207</v>
      </c>
      <c r="F61" s="10">
        <v>4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224</v>
      </c>
      <c r="D62" s="10">
        <v>16</v>
      </c>
      <c r="E62" s="10">
        <v>207</v>
      </c>
      <c r="F62" s="10">
        <v>1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243</v>
      </c>
      <c r="D63" s="10">
        <v>12</v>
      </c>
      <c r="E63" s="10">
        <v>227</v>
      </c>
      <c r="F63" s="10">
        <v>4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199</v>
      </c>
      <c r="D64" s="10">
        <v>10</v>
      </c>
      <c r="E64" s="10">
        <v>187</v>
      </c>
      <c r="F64" s="10">
        <v>2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217</v>
      </c>
      <c r="D65" s="10">
        <v>10</v>
      </c>
      <c r="E65" s="10">
        <v>206</v>
      </c>
      <c r="F65" s="10">
        <v>1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969</v>
      </c>
      <c r="D66" s="10">
        <v>33</v>
      </c>
      <c r="E66" s="10">
        <v>914</v>
      </c>
      <c r="F66" s="10">
        <v>22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200</v>
      </c>
      <c r="D67" s="10">
        <v>7</v>
      </c>
      <c r="E67" s="10">
        <v>189</v>
      </c>
      <c r="F67" s="10">
        <v>4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193</v>
      </c>
      <c r="D68" s="10">
        <v>10</v>
      </c>
      <c r="E68" s="10">
        <v>178</v>
      </c>
      <c r="F68" s="10">
        <v>5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204</v>
      </c>
      <c r="D69" s="10">
        <v>4</v>
      </c>
      <c r="E69" s="10">
        <v>196</v>
      </c>
      <c r="F69" s="10">
        <v>4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188</v>
      </c>
      <c r="D70" s="10">
        <v>6</v>
      </c>
      <c r="E70" s="10">
        <v>176</v>
      </c>
      <c r="F70" s="10">
        <v>6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184</v>
      </c>
      <c r="D71" s="10">
        <v>6</v>
      </c>
      <c r="E71" s="10">
        <v>175</v>
      </c>
      <c r="F71" s="10">
        <v>3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1056</v>
      </c>
      <c r="D72" s="10">
        <v>35</v>
      </c>
      <c r="E72" s="10">
        <v>985</v>
      </c>
      <c r="F72" s="10">
        <v>36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208</v>
      </c>
      <c r="D73" s="10">
        <v>9</v>
      </c>
      <c r="E73" s="10">
        <v>194</v>
      </c>
      <c r="F73" s="10">
        <v>5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195</v>
      </c>
      <c r="D74" s="10">
        <v>5</v>
      </c>
      <c r="E74" s="10">
        <v>186</v>
      </c>
      <c r="F74" s="10">
        <v>4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228</v>
      </c>
      <c r="D75" s="10">
        <v>9</v>
      </c>
      <c r="E75" s="10">
        <v>206</v>
      </c>
      <c r="F75" s="10">
        <v>13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212</v>
      </c>
      <c r="D76" s="10">
        <v>7</v>
      </c>
      <c r="E76" s="10">
        <v>200</v>
      </c>
      <c r="F76" s="10">
        <v>5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213</v>
      </c>
      <c r="D77" s="10">
        <v>5</v>
      </c>
      <c r="E77" s="10">
        <v>199</v>
      </c>
      <c r="F77" s="10">
        <v>9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885</v>
      </c>
      <c r="D78" s="10">
        <v>19</v>
      </c>
      <c r="E78" s="10">
        <v>841</v>
      </c>
      <c r="F78" s="10">
        <v>25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187</v>
      </c>
      <c r="D79" s="10">
        <v>3</v>
      </c>
      <c r="E79" s="10">
        <v>180</v>
      </c>
      <c r="F79" s="10">
        <v>4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202</v>
      </c>
      <c r="D80" s="10">
        <v>8</v>
      </c>
      <c r="E80" s="10">
        <v>190</v>
      </c>
      <c r="F80" s="10">
        <v>4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190</v>
      </c>
      <c r="D81" s="10">
        <v>5</v>
      </c>
      <c r="E81" s="10">
        <v>179</v>
      </c>
      <c r="F81" s="10">
        <v>6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157</v>
      </c>
      <c r="D82" s="10">
        <v>2</v>
      </c>
      <c r="E82" s="10">
        <v>152</v>
      </c>
      <c r="F82" s="10">
        <v>3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149</v>
      </c>
      <c r="D83" s="10">
        <v>1</v>
      </c>
      <c r="E83" s="10">
        <v>140</v>
      </c>
      <c r="F83" s="10">
        <v>8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754</v>
      </c>
      <c r="D84" s="10">
        <v>18</v>
      </c>
      <c r="E84" s="10">
        <v>694</v>
      </c>
      <c r="F84" s="10">
        <v>42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156</v>
      </c>
      <c r="D85" s="10">
        <v>3</v>
      </c>
      <c r="E85" s="10">
        <v>146</v>
      </c>
      <c r="F85" s="10">
        <v>7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163</v>
      </c>
      <c r="D86" s="10">
        <v>1</v>
      </c>
      <c r="E86" s="10">
        <v>153</v>
      </c>
      <c r="F86" s="10">
        <v>9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135</v>
      </c>
      <c r="D87" s="10">
        <v>3</v>
      </c>
      <c r="E87" s="10">
        <v>128</v>
      </c>
      <c r="F87" s="10">
        <v>4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158</v>
      </c>
      <c r="D88" s="10">
        <v>5</v>
      </c>
      <c r="E88" s="10">
        <v>139</v>
      </c>
      <c r="F88" s="10">
        <v>14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142</v>
      </c>
      <c r="D89" s="10">
        <v>6</v>
      </c>
      <c r="E89" s="10">
        <v>128</v>
      </c>
      <c r="F89" s="10">
        <v>8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632</v>
      </c>
      <c r="D90" s="10">
        <v>29</v>
      </c>
      <c r="E90" s="10">
        <v>566</v>
      </c>
      <c r="F90" s="10">
        <v>37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121</v>
      </c>
      <c r="D91" s="10">
        <v>4</v>
      </c>
      <c r="E91" s="10">
        <v>108</v>
      </c>
      <c r="F91" s="10">
        <v>9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124</v>
      </c>
      <c r="D92" s="10">
        <v>6</v>
      </c>
      <c r="E92" s="10">
        <v>110</v>
      </c>
      <c r="F92" s="10">
        <v>8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150</v>
      </c>
      <c r="D93" s="10">
        <v>11</v>
      </c>
      <c r="E93" s="10">
        <v>130</v>
      </c>
      <c r="F93" s="10">
        <v>9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126</v>
      </c>
      <c r="D94" s="10">
        <v>4</v>
      </c>
      <c r="E94" s="10">
        <v>113</v>
      </c>
      <c r="F94" s="10">
        <v>9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111</v>
      </c>
      <c r="D95" s="10">
        <v>4</v>
      </c>
      <c r="E95" s="10">
        <v>105</v>
      </c>
      <c r="F95" s="10">
        <v>2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545</v>
      </c>
      <c r="D96" s="10">
        <v>19</v>
      </c>
      <c r="E96" s="10">
        <v>494</v>
      </c>
      <c r="F96" s="10">
        <v>32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122</v>
      </c>
      <c r="D97" s="10">
        <v>3</v>
      </c>
      <c r="E97" s="10">
        <v>114</v>
      </c>
      <c r="F97" s="10">
        <v>5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111</v>
      </c>
      <c r="D98" s="10">
        <v>4</v>
      </c>
      <c r="E98" s="10">
        <v>101</v>
      </c>
      <c r="F98" s="10">
        <v>6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126</v>
      </c>
      <c r="D99" s="10">
        <v>7</v>
      </c>
      <c r="E99" s="10">
        <v>109</v>
      </c>
      <c r="F99" s="10">
        <v>10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88</v>
      </c>
      <c r="D100" s="10">
        <v>2</v>
      </c>
      <c r="E100" s="10">
        <v>79</v>
      </c>
      <c r="F100" s="10">
        <v>7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98</v>
      </c>
      <c r="D101" s="10">
        <v>3</v>
      </c>
      <c r="E101" s="10">
        <v>91</v>
      </c>
      <c r="F101" s="10">
        <v>4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326</v>
      </c>
      <c r="D102" s="10">
        <v>18</v>
      </c>
      <c r="E102" s="10">
        <v>296</v>
      </c>
      <c r="F102" s="10">
        <v>12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74</v>
      </c>
      <c r="D103" s="10">
        <v>6</v>
      </c>
      <c r="E103" s="10">
        <v>65</v>
      </c>
      <c r="F103" s="10">
        <v>3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79</v>
      </c>
      <c r="D104" s="10" t="s">
        <v>265</v>
      </c>
      <c r="E104" s="10">
        <v>76</v>
      </c>
      <c r="F104" s="10">
        <v>3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65</v>
      </c>
      <c r="D105" s="10">
        <v>7</v>
      </c>
      <c r="E105" s="10">
        <v>57</v>
      </c>
      <c r="F105" s="10">
        <v>1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50</v>
      </c>
      <c r="D106" s="10">
        <v>3</v>
      </c>
      <c r="E106" s="10">
        <v>45</v>
      </c>
      <c r="F106" s="10">
        <v>2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58</v>
      </c>
      <c r="D107" s="10">
        <v>2</v>
      </c>
      <c r="E107" s="10">
        <v>53</v>
      </c>
      <c r="F107" s="10">
        <v>3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195</v>
      </c>
      <c r="D108" s="10">
        <v>13</v>
      </c>
      <c r="E108" s="10">
        <v>171</v>
      </c>
      <c r="F108" s="10">
        <v>11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48</v>
      </c>
      <c r="D109" s="10">
        <v>5</v>
      </c>
      <c r="E109" s="10">
        <v>42</v>
      </c>
      <c r="F109" s="10">
        <v>1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51</v>
      </c>
      <c r="D110" s="10">
        <v>5</v>
      </c>
      <c r="E110" s="10">
        <v>41</v>
      </c>
      <c r="F110" s="10">
        <v>5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28</v>
      </c>
      <c r="D111" s="10">
        <v>1</v>
      </c>
      <c r="E111" s="10">
        <v>25</v>
      </c>
      <c r="F111" s="10">
        <v>2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38</v>
      </c>
      <c r="D112" s="10">
        <v>2</v>
      </c>
      <c r="E112" s="10">
        <v>35</v>
      </c>
      <c r="F112" s="10">
        <v>1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30</v>
      </c>
      <c r="D113" s="10" t="s">
        <v>265</v>
      </c>
      <c r="E113" s="10">
        <v>28</v>
      </c>
      <c r="F113" s="10">
        <v>2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112</v>
      </c>
      <c r="D114" s="10">
        <v>5</v>
      </c>
      <c r="E114" s="10">
        <v>97</v>
      </c>
      <c r="F114" s="10">
        <v>10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10107</v>
      </c>
      <c r="D115" s="3">
        <v>3402</v>
      </c>
      <c r="E115" s="3">
        <v>6280</v>
      </c>
      <c r="F115" s="3">
        <v>425</v>
      </c>
    </row>
    <row r="116" spans="1:11" ht="12" customHeight="1">
      <c r="A116" s="33" t="s">
        <v>254</v>
      </c>
      <c r="B116" s="1" t="s">
        <v>8</v>
      </c>
      <c r="C116" s="10">
        <v>609</v>
      </c>
      <c r="D116" s="10">
        <v>334</v>
      </c>
      <c r="E116" s="10">
        <v>29</v>
      </c>
      <c r="F116" s="10">
        <v>246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88</v>
      </c>
      <c r="D117" s="10">
        <v>5</v>
      </c>
      <c r="E117" s="10">
        <v>6</v>
      </c>
      <c r="F117" s="10">
        <v>77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114</v>
      </c>
      <c r="D118" s="10">
        <v>17</v>
      </c>
      <c r="E118" s="10">
        <v>10</v>
      </c>
      <c r="F118" s="10">
        <v>87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142</v>
      </c>
      <c r="D119" s="10">
        <v>75</v>
      </c>
      <c r="E119" s="10">
        <v>5</v>
      </c>
      <c r="F119" s="10">
        <v>62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151</v>
      </c>
      <c r="D120" s="10">
        <v>128</v>
      </c>
      <c r="E120" s="10">
        <v>6</v>
      </c>
      <c r="F120" s="10">
        <v>17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114</v>
      </c>
      <c r="D121" s="10">
        <v>109</v>
      </c>
      <c r="E121" s="10">
        <v>2</v>
      </c>
      <c r="F121" s="10">
        <v>3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802</v>
      </c>
      <c r="D122" s="10">
        <v>786</v>
      </c>
      <c r="E122" s="10">
        <v>9</v>
      </c>
      <c r="F122" s="10">
        <v>7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147</v>
      </c>
      <c r="D123" s="10">
        <v>146</v>
      </c>
      <c r="E123" s="10">
        <v>1</v>
      </c>
      <c r="F123" s="10" t="s">
        <v>265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151</v>
      </c>
      <c r="D124" s="10">
        <v>149</v>
      </c>
      <c r="E124" s="10" t="s">
        <v>265</v>
      </c>
      <c r="F124" s="10">
        <v>2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168</v>
      </c>
      <c r="D125" s="10">
        <v>164</v>
      </c>
      <c r="E125" s="10">
        <v>3</v>
      </c>
      <c r="F125" s="10">
        <v>1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171</v>
      </c>
      <c r="D126" s="10">
        <v>165</v>
      </c>
      <c r="E126" s="10">
        <v>5</v>
      </c>
      <c r="F126" s="10">
        <v>1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165</v>
      </c>
      <c r="D127" s="10">
        <v>162</v>
      </c>
      <c r="E127" s="10" t="s">
        <v>265</v>
      </c>
      <c r="F127" s="10">
        <v>3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818</v>
      </c>
      <c r="D128" s="10">
        <v>794</v>
      </c>
      <c r="E128" s="10">
        <v>21</v>
      </c>
      <c r="F128" s="10">
        <v>3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154</v>
      </c>
      <c r="D129" s="10">
        <v>150</v>
      </c>
      <c r="E129" s="10">
        <v>4</v>
      </c>
      <c r="F129" s="10" t="s">
        <v>265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163</v>
      </c>
      <c r="D130" s="10">
        <v>159</v>
      </c>
      <c r="E130" s="10">
        <v>4</v>
      </c>
      <c r="F130" s="10" t="s">
        <v>265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174</v>
      </c>
      <c r="D131" s="10">
        <v>171</v>
      </c>
      <c r="E131" s="10">
        <v>3</v>
      </c>
      <c r="F131" s="10" t="s">
        <v>265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160</v>
      </c>
      <c r="D132" s="10">
        <v>156</v>
      </c>
      <c r="E132" s="10">
        <v>3</v>
      </c>
      <c r="F132" s="10">
        <v>1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167</v>
      </c>
      <c r="D133" s="10">
        <v>158</v>
      </c>
      <c r="E133" s="10">
        <v>7</v>
      </c>
      <c r="F133" s="10">
        <v>2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793</v>
      </c>
      <c r="D134" s="10">
        <v>650</v>
      </c>
      <c r="E134" s="10">
        <v>142</v>
      </c>
      <c r="F134" s="10">
        <v>1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172</v>
      </c>
      <c r="D135" s="10">
        <v>161</v>
      </c>
      <c r="E135" s="10">
        <v>11</v>
      </c>
      <c r="F135" s="10" t="s">
        <v>265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164</v>
      </c>
      <c r="D136" s="10">
        <v>153</v>
      </c>
      <c r="E136" s="10">
        <v>11</v>
      </c>
      <c r="F136" s="10" t="s">
        <v>265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185</v>
      </c>
      <c r="D137" s="10">
        <v>169</v>
      </c>
      <c r="E137" s="10">
        <v>16</v>
      </c>
      <c r="F137" s="10" t="s">
        <v>265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140</v>
      </c>
      <c r="D138" s="10">
        <v>96</v>
      </c>
      <c r="E138" s="10">
        <v>43</v>
      </c>
      <c r="F138" s="10">
        <v>1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132</v>
      </c>
      <c r="D139" s="10">
        <v>71</v>
      </c>
      <c r="E139" s="10">
        <v>61</v>
      </c>
      <c r="F139" s="10" t="s">
        <v>265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706</v>
      </c>
      <c r="D140" s="10">
        <v>300</v>
      </c>
      <c r="E140" s="10">
        <v>402</v>
      </c>
      <c r="F140" s="10">
        <v>4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141</v>
      </c>
      <c r="D141" s="10">
        <v>61</v>
      </c>
      <c r="E141" s="10">
        <v>80</v>
      </c>
      <c r="F141" s="10" t="s">
        <v>265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145</v>
      </c>
      <c r="D142" s="10">
        <v>81</v>
      </c>
      <c r="E142" s="10">
        <v>62</v>
      </c>
      <c r="F142" s="10">
        <v>2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149</v>
      </c>
      <c r="D143" s="10">
        <v>65</v>
      </c>
      <c r="E143" s="10">
        <v>83</v>
      </c>
      <c r="F143" s="10">
        <v>1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138</v>
      </c>
      <c r="D144" s="10">
        <v>49</v>
      </c>
      <c r="E144" s="10">
        <v>88</v>
      </c>
      <c r="F144" s="10">
        <v>1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133</v>
      </c>
      <c r="D145" s="10">
        <v>44</v>
      </c>
      <c r="E145" s="10">
        <v>89</v>
      </c>
      <c r="F145" s="10" t="s">
        <v>265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700</v>
      </c>
      <c r="D146" s="10">
        <v>144</v>
      </c>
      <c r="E146" s="10">
        <v>545</v>
      </c>
      <c r="F146" s="10">
        <v>11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152</v>
      </c>
      <c r="D147" s="10">
        <v>39</v>
      </c>
      <c r="E147" s="10">
        <v>109</v>
      </c>
      <c r="F147" s="10">
        <v>4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155</v>
      </c>
      <c r="D148" s="10">
        <v>40</v>
      </c>
      <c r="E148" s="10">
        <v>114</v>
      </c>
      <c r="F148" s="10">
        <v>1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124</v>
      </c>
      <c r="D149" s="10">
        <v>25</v>
      </c>
      <c r="E149" s="10">
        <v>98</v>
      </c>
      <c r="F149" s="10">
        <v>1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141</v>
      </c>
      <c r="D150" s="10">
        <v>23</v>
      </c>
      <c r="E150" s="10">
        <v>115</v>
      </c>
      <c r="F150" s="10">
        <v>3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128</v>
      </c>
      <c r="D151" s="10">
        <v>17</v>
      </c>
      <c r="E151" s="10">
        <v>109</v>
      </c>
      <c r="F151" s="10">
        <v>2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759</v>
      </c>
      <c r="D152" s="10">
        <v>99</v>
      </c>
      <c r="E152" s="10">
        <v>651</v>
      </c>
      <c r="F152" s="10">
        <v>9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163</v>
      </c>
      <c r="D153" s="10">
        <v>28</v>
      </c>
      <c r="E153" s="10">
        <v>135</v>
      </c>
      <c r="F153" s="10" t="s">
        <v>265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168</v>
      </c>
      <c r="D154" s="10">
        <v>23</v>
      </c>
      <c r="E154" s="10">
        <v>145</v>
      </c>
      <c r="F154" s="10" t="s">
        <v>265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149</v>
      </c>
      <c r="D155" s="10">
        <v>14</v>
      </c>
      <c r="E155" s="10">
        <v>135</v>
      </c>
      <c r="F155" s="10" t="s">
        <v>265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152</v>
      </c>
      <c r="D156" s="10">
        <v>24</v>
      </c>
      <c r="E156" s="10">
        <v>124</v>
      </c>
      <c r="F156" s="10">
        <v>4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127</v>
      </c>
      <c r="D157" s="10">
        <v>10</v>
      </c>
      <c r="E157" s="10">
        <v>112</v>
      </c>
      <c r="F157" s="10">
        <v>5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715</v>
      </c>
      <c r="D158" s="10">
        <v>88</v>
      </c>
      <c r="E158" s="10">
        <v>612</v>
      </c>
      <c r="F158" s="10">
        <v>15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141</v>
      </c>
      <c r="D159" s="10">
        <v>19</v>
      </c>
      <c r="E159" s="10">
        <v>120</v>
      </c>
      <c r="F159" s="10">
        <v>2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136</v>
      </c>
      <c r="D160" s="10">
        <v>22</v>
      </c>
      <c r="E160" s="10">
        <v>111</v>
      </c>
      <c r="F160" s="10">
        <v>3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142</v>
      </c>
      <c r="D161" s="10">
        <v>20</v>
      </c>
      <c r="E161" s="10">
        <v>119</v>
      </c>
      <c r="F161" s="10">
        <v>3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132</v>
      </c>
      <c r="D162" s="10">
        <v>14</v>
      </c>
      <c r="E162" s="10">
        <v>116</v>
      </c>
      <c r="F162" s="10">
        <v>2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164</v>
      </c>
      <c r="D163" s="10">
        <v>13</v>
      </c>
      <c r="E163" s="10">
        <v>146</v>
      </c>
      <c r="F163" s="10">
        <v>5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665</v>
      </c>
      <c r="D164" s="10">
        <v>52</v>
      </c>
      <c r="E164" s="10">
        <v>602</v>
      </c>
      <c r="F164" s="10">
        <v>11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144</v>
      </c>
      <c r="D165" s="10">
        <v>16</v>
      </c>
      <c r="E165" s="10">
        <v>126</v>
      </c>
      <c r="F165" s="10">
        <v>2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120</v>
      </c>
      <c r="D166" s="10">
        <v>10</v>
      </c>
      <c r="E166" s="10">
        <v>108</v>
      </c>
      <c r="F166" s="10">
        <v>2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140</v>
      </c>
      <c r="D167" s="10">
        <v>9</v>
      </c>
      <c r="E167" s="10">
        <v>129</v>
      </c>
      <c r="F167" s="10">
        <v>2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120</v>
      </c>
      <c r="D168" s="10">
        <v>7</v>
      </c>
      <c r="E168" s="10">
        <v>110</v>
      </c>
      <c r="F168" s="10">
        <v>3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141</v>
      </c>
      <c r="D169" s="10">
        <v>10</v>
      </c>
      <c r="E169" s="10">
        <v>129</v>
      </c>
      <c r="F169" s="10">
        <v>2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573</v>
      </c>
      <c r="D170" s="10">
        <v>46</v>
      </c>
      <c r="E170" s="10">
        <v>523</v>
      </c>
      <c r="F170" s="10">
        <v>4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127</v>
      </c>
      <c r="D171" s="10">
        <v>12</v>
      </c>
      <c r="E171" s="10">
        <v>115</v>
      </c>
      <c r="F171" s="10" t="s">
        <v>265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116</v>
      </c>
      <c r="D172" s="10">
        <v>13</v>
      </c>
      <c r="E172" s="10">
        <v>103</v>
      </c>
      <c r="F172" s="10" t="s">
        <v>265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120</v>
      </c>
      <c r="D173" s="10">
        <v>9</v>
      </c>
      <c r="E173" s="10">
        <v>108</v>
      </c>
      <c r="F173" s="10">
        <v>3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100</v>
      </c>
      <c r="D174" s="10">
        <v>5</v>
      </c>
      <c r="E174" s="10">
        <v>94</v>
      </c>
      <c r="F174" s="10">
        <v>1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110</v>
      </c>
      <c r="D175" s="10">
        <v>7</v>
      </c>
      <c r="E175" s="10">
        <v>103</v>
      </c>
      <c r="F175" s="10" t="s">
        <v>265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489</v>
      </c>
      <c r="D176" s="10">
        <v>19</v>
      </c>
      <c r="E176" s="10">
        <v>460</v>
      </c>
      <c r="F176" s="10">
        <v>10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101</v>
      </c>
      <c r="D177" s="10">
        <v>3</v>
      </c>
      <c r="E177" s="10">
        <v>98</v>
      </c>
      <c r="F177" s="10" t="s">
        <v>265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90</v>
      </c>
      <c r="D178" s="10">
        <v>5</v>
      </c>
      <c r="E178" s="10">
        <v>82</v>
      </c>
      <c r="F178" s="10">
        <v>3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103</v>
      </c>
      <c r="D179" s="10">
        <v>2</v>
      </c>
      <c r="E179" s="10">
        <v>99</v>
      </c>
      <c r="F179" s="10">
        <v>2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102</v>
      </c>
      <c r="D180" s="10">
        <v>5</v>
      </c>
      <c r="E180" s="10">
        <v>93</v>
      </c>
      <c r="F180" s="10">
        <v>4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93</v>
      </c>
      <c r="D181" s="10">
        <v>4</v>
      </c>
      <c r="E181" s="10">
        <v>88</v>
      </c>
      <c r="F181" s="10">
        <v>1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551</v>
      </c>
      <c r="D182" s="10">
        <v>22</v>
      </c>
      <c r="E182" s="10">
        <v>507</v>
      </c>
      <c r="F182" s="10">
        <v>22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111</v>
      </c>
      <c r="D183" s="10">
        <v>6</v>
      </c>
      <c r="E183" s="10">
        <v>101</v>
      </c>
      <c r="F183" s="10">
        <v>4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104</v>
      </c>
      <c r="D184" s="10">
        <v>2</v>
      </c>
      <c r="E184" s="10">
        <v>100</v>
      </c>
      <c r="F184" s="10">
        <v>2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124</v>
      </c>
      <c r="D185" s="10">
        <v>5</v>
      </c>
      <c r="E185" s="10">
        <v>110</v>
      </c>
      <c r="F185" s="10">
        <v>9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106</v>
      </c>
      <c r="D186" s="10">
        <v>7</v>
      </c>
      <c r="E186" s="10">
        <v>97</v>
      </c>
      <c r="F186" s="10">
        <v>2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106</v>
      </c>
      <c r="D187" s="10">
        <v>2</v>
      </c>
      <c r="E187" s="10">
        <v>99</v>
      </c>
      <c r="F187" s="10">
        <v>5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471</v>
      </c>
      <c r="D188" s="10">
        <v>12</v>
      </c>
      <c r="E188" s="10">
        <v>443</v>
      </c>
      <c r="F188" s="10">
        <v>16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97</v>
      </c>
      <c r="D189" s="10">
        <v>1</v>
      </c>
      <c r="E189" s="10">
        <v>94</v>
      </c>
      <c r="F189" s="10">
        <v>2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106</v>
      </c>
      <c r="D190" s="10">
        <v>5</v>
      </c>
      <c r="E190" s="10">
        <v>98</v>
      </c>
      <c r="F190" s="10">
        <v>3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102</v>
      </c>
      <c r="D191" s="10">
        <v>4</v>
      </c>
      <c r="E191" s="10">
        <v>96</v>
      </c>
      <c r="F191" s="10">
        <v>2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83</v>
      </c>
      <c r="D192" s="10">
        <v>1</v>
      </c>
      <c r="E192" s="10">
        <v>79</v>
      </c>
      <c r="F192" s="10">
        <v>3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83</v>
      </c>
      <c r="D193" s="10">
        <v>1</v>
      </c>
      <c r="E193" s="10">
        <v>76</v>
      </c>
      <c r="F193" s="10">
        <v>6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393</v>
      </c>
      <c r="D194" s="10">
        <v>7</v>
      </c>
      <c r="E194" s="10">
        <v>373</v>
      </c>
      <c r="F194" s="10">
        <v>13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83</v>
      </c>
      <c r="D195" s="10">
        <v>1</v>
      </c>
      <c r="E195" s="10">
        <v>79</v>
      </c>
      <c r="F195" s="10">
        <v>3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81</v>
      </c>
      <c r="D196" s="10" t="s">
        <v>265</v>
      </c>
      <c r="E196" s="10">
        <v>80</v>
      </c>
      <c r="F196" s="10">
        <v>1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70</v>
      </c>
      <c r="D197" s="10">
        <v>2</v>
      </c>
      <c r="E197" s="10">
        <v>67</v>
      </c>
      <c r="F197" s="10">
        <v>1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80</v>
      </c>
      <c r="D198" s="10">
        <v>1</v>
      </c>
      <c r="E198" s="10">
        <v>77</v>
      </c>
      <c r="F198" s="10">
        <v>2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79</v>
      </c>
      <c r="D199" s="10">
        <v>3</v>
      </c>
      <c r="E199" s="10">
        <v>70</v>
      </c>
      <c r="F199" s="10">
        <v>6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346</v>
      </c>
      <c r="D200" s="10">
        <v>18</v>
      </c>
      <c r="E200" s="10">
        <v>310</v>
      </c>
      <c r="F200" s="10">
        <v>18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61</v>
      </c>
      <c r="D201" s="10">
        <v>1</v>
      </c>
      <c r="E201" s="10">
        <v>54</v>
      </c>
      <c r="F201" s="10">
        <v>6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71</v>
      </c>
      <c r="D202" s="10">
        <v>4</v>
      </c>
      <c r="E202" s="10">
        <v>65</v>
      </c>
      <c r="F202" s="10">
        <v>2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83</v>
      </c>
      <c r="D203" s="10">
        <v>7</v>
      </c>
      <c r="E203" s="10">
        <v>72</v>
      </c>
      <c r="F203" s="10">
        <v>4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68</v>
      </c>
      <c r="D204" s="10">
        <v>2</v>
      </c>
      <c r="E204" s="10">
        <v>61</v>
      </c>
      <c r="F204" s="10">
        <v>5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63</v>
      </c>
      <c r="D205" s="10">
        <v>4</v>
      </c>
      <c r="E205" s="10">
        <v>58</v>
      </c>
      <c r="F205" s="10">
        <v>1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296</v>
      </c>
      <c r="D206" s="10">
        <v>8</v>
      </c>
      <c r="E206" s="10">
        <v>276</v>
      </c>
      <c r="F206" s="10">
        <v>12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81</v>
      </c>
      <c r="D207" s="10" t="s">
        <v>265</v>
      </c>
      <c r="E207" s="10">
        <v>79</v>
      </c>
      <c r="F207" s="10">
        <v>2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55</v>
      </c>
      <c r="D208" s="10">
        <v>2</v>
      </c>
      <c r="E208" s="10">
        <v>51</v>
      </c>
      <c r="F208" s="10">
        <v>2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66</v>
      </c>
      <c r="D209" s="10">
        <v>2</v>
      </c>
      <c r="E209" s="10">
        <v>59</v>
      </c>
      <c r="F209" s="10">
        <v>5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46</v>
      </c>
      <c r="D210" s="10">
        <v>2</v>
      </c>
      <c r="E210" s="10">
        <v>42</v>
      </c>
      <c r="F210" s="10">
        <v>2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48</v>
      </c>
      <c r="D211" s="10">
        <v>2</v>
      </c>
      <c r="E211" s="10">
        <v>45</v>
      </c>
      <c r="F211" s="10">
        <v>1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210</v>
      </c>
      <c r="D212" s="10">
        <v>11</v>
      </c>
      <c r="E212" s="10">
        <v>192</v>
      </c>
      <c r="F212" s="10">
        <v>7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44</v>
      </c>
      <c r="D213" s="10">
        <v>4</v>
      </c>
      <c r="E213" s="10">
        <v>39</v>
      </c>
      <c r="F213" s="10">
        <v>1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54</v>
      </c>
      <c r="D214" s="10" t="s">
        <v>265</v>
      </c>
      <c r="E214" s="10">
        <v>51</v>
      </c>
      <c r="F214" s="10">
        <v>3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35</v>
      </c>
      <c r="D215" s="10">
        <v>4</v>
      </c>
      <c r="E215" s="10">
        <v>30</v>
      </c>
      <c r="F215" s="10">
        <v>1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34</v>
      </c>
      <c r="D216" s="10">
        <v>3</v>
      </c>
      <c r="E216" s="10">
        <v>30</v>
      </c>
      <c r="F216" s="10">
        <v>1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43</v>
      </c>
      <c r="D217" s="10" t="s">
        <v>265</v>
      </c>
      <c r="E217" s="10">
        <v>42</v>
      </c>
      <c r="F217" s="10">
        <v>1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133</v>
      </c>
      <c r="D218" s="10">
        <v>9</v>
      </c>
      <c r="E218" s="10">
        <v>114</v>
      </c>
      <c r="F218" s="10">
        <v>10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27</v>
      </c>
      <c r="D219" s="10">
        <v>2</v>
      </c>
      <c r="E219" s="10">
        <v>24</v>
      </c>
      <c r="F219" s="10">
        <v>1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40</v>
      </c>
      <c r="D220" s="10">
        <v>5</v>
      </c>
      <c r="E220" s="10">
        <v>31</v>
      </c>
      <c r="F220" s="10">
        <v>4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20</v>
      </c>
      <c r="D221" s="10" t="s">
        <v>265</v>
      </c>
      <c r="E221" s="10">
        <v>18</v>
      </c>
      <c r="F221" s="10">
        <v>2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24</v>
      </c>
      <c r="D222" s="10">
        <v>2</v>
      </c>
      <c r="E222" s="10">
        <v>21</v>
      </c>
      <c r="F222" s="10">
        <v>1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22</v>
      </c>
      <c r="D223" s="10" t="s">
        <v>265</v>
      </c>
      <c r="E223" s="10">
        <v>20</v>
      </c>
      <c r="F223" s="10">
        <v>2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78</v>
      </c>
      <c r="D224" s="10">
        <v>3</v>
      </c>
      <c r="E224" s="10">
        <v>69</v>
      </c>
      <c r="F224" s="10">
        <v>6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9781</v>
      </c>
      <c r="D225" s="3">
        <v>3036</v>
      </c>
      <c r="E225" s="3">
        <v>6304</v>
      </c>
      <c r="F225" s="3">
        <v>441</v>
      </c>
    </row>
    <row r="226" spans="1:11" ht="12" customHeight="1">
      <c r="A226" s="33" t="s">
        <v>254</v>
      </c>
      <c r="B226" s="1" t="s">
        <v>8</v>
      </c>
      <c r="C226" s="10">
        <v>583</v>
      </c>
      <c r="D226" s="10">
        <v>319</v>
      </c>
      <c r="E226" s="10">
        <v>15</v>
      </c>
      <c r="F226" s="10">
        <v>249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87</v>
      </c>
      <c r="D227" s="10">
        <v>12</v>
      </c>
      <c r="E227" s="10">
        <v>3</v>
      </c>
      <c r="F227" s="10">
        <v>72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121</v>
      </c>
      <c r="D228" s="10">
        <v>24</v>
      </c>
      <c r="E228" s="10">
        <v>3</v>
      </c>
      <c r="F228" s="10">
        <v>94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121</v>
      </c>
      <c r="D229" s="10">
        <v>59</v>
      </c>
      <c r="E229" s="10">
        <v>3</v>
      </c>
      <c r="F229" s="10">
        <v>59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128</v>
      </c>
      <c r="D230" s="10">
        <v>107</v>
      </c>
      <c r="E230" s="10">
        <v>2</v>
      </c>
      <c r="F230" s="10">
        <v>19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126</v>
      </c>
      <c r="D231" s="10">
        <v>117</v>
      </c>
      <c r="E231" s="10">
        <v>4</v>
      </c>
      <c r="F231" s="10">
        <v>5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824</v>
      </c>
      <c r="D232" s="10">
        <v>804</v>
      </c>
      <c r="E232" s="10">
        <v>15</v>
      </c>
      <c r="F232" s="10">
        <v>5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162</v>
      </c>
      <c r="D233" s="10">
        <v>157</v>
      </c>
      <c r="E233" s="10">
        <v>4</v>
      </c>
      <c r="F233" s="10">
        <v>1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167</v>
      </c>
      <c r="D234" s="10">
        <v>163</v>
      </c>
      <c r="E234" s="10">
        <v>2</v>
      </c>
      <c r="F234" s="10">
        <v>2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163</v>
      </c>
      <c r="D235" s="10">
        <v>160</v>
      </c>
      <c r="E235" s="10">
        <v>3</v>
      </c>
      <c r="F235" s="10" t="s">
        <v>265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173</v>
      </c>
      <c r="D236" s="10">
        <v>169</v>
      </c>
      <c r="E236" s="10">
        <v>3</v>
      </c>
      <c r="F236" s="10">
        <v>1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159</v>
      </c>
      <c r="D237" s="10">
        <v>155</v>
      </c>
      <c r="E237" s="10">
        <v>3</v>
      </c>
      <c r="F237" s="10">
        <v>1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906</v>
      </c>
      <c r="D238" s="10">
        <v>860</v>
      </c>
      <c r="E238" s="10">
        <v>40</v>
      </c>
      <c r="F238" s="10">
        <v>6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174</v>
      </c>
      <c r="D239" s="10">
        <v>163</v>
      </c>
      <c r="E239" s="10">
        <v>8</v>
      </c>
      <c r="F239" s="10">
        <v>3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187</v>
      </c>
      <c r="D240" s="10">
        <v>185</v>
      </c>
      <c r="E240" s="10">
        <v>2</v>
      </c>
      <c r="F240" s="10" t="s">
        <v>265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172</v>
      </c>
      <c r="D241" s="10">
        <v>165</v>
      </c>
      <c r="E241" s="10">
        <v>6</v>
      </c>
      <c r="F241" s="10">
        <v>1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188</v>
      </c>
      <c r="D242" s="10">
        <v>179</v>
      </c>
      <c r="E242" s="10">
        <v>9</v>
      </c>
      <c r="F242" s="10" t="s">
        <v>265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185</v>
      </c>
      <c r="D243" s="10">
        <v>168</v>
      </c>
      <c r="E243" s="10">
        <v>15</v>
      </c>
      <c r="F243" s="10">
        <v>2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909</v>
      </c>
      <c r="D244" s="10">
        <v>634</v>
      </c>
      <c r="E244" s="10">
        <v>271</v>
      </c>
      <c r="F244" s="10">
        <v>4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197</v>
      </c>
      <c r="D245" s="10">
        <v>184</v>
      </c>
      <c r="E245" s="10">
        <v>12</v>
      </c>
      <c r="F245" s="10">
        <v>1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156</v>
      </c>
      <c r="D246" s="10">
        <v>138</v>
      </c>
      <c r="E246" s="10">
        <v>18</v>
      </c>
      <c r="F246" s="10" t="s">
        <v>265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168</v>
      </c>
      <c r="D247" s="10">
        <v>122</v>
      </c>
      <c r="E247" s="10">
        <v>45</v>
      </c>
      <c r="F247" s="10">
        <v>1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200</v>
      </c>
      <c r="D248" s="10">
        <v>115</v>
      </c>
      <c r="E248" s="10">
        <v>85</v>
      </c>
      <c r="F248" s="10" t="s">
        <v>265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188</v>
      </c>
      <c r="D249" s="10">
        <v>75</v>
      </c>
      <c r="E249" s="10">
        <v>111</v>
      </c>
      <c r="F249" s="10">
        <v>2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712</v>
      </c>
      <c r="D250" s="10">
        <v>135</v>
      </c>
      <c r="E250" s="10">
        <v>570</v>
      </c>
      <c r="F250" s="10">
        <v>7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125</v>
      </c>
      <c r="D251" s="10">
        <v>26</v>
      </c>
      <c r="E251" s="10">
        <v>99</v>
      </c>
      <c r="F251" s="10" t="s">
        <v>265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149</v>
      </c>
      <c r="D252" s="10">
        <v>34</v>
      </c>
      <c r="E252" s="10">
        <v>112</v>
      </c>
      <c r="F252" s="10">
        <v>3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143</v>
      </c>
      <c r="D253" s="10">
        <v>22</v>
      </c>
      <c r="E253" s="10">
        <v>119</v>
      </c>
      <c r="F253" s="10">
        <v>2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147</v>
      </c>
      <c r="D254" s="10">
        <v>30</v>
      </c>
      <c r="E254" s="10">
        <v>115</v>
      </c>
      <c r="F254" s="10">
        <v>2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148</v>
      </c>
      <c r="D255" s="10">
        <v>23</v>
      </c>
      <c r="E255" s="10">
        <v>125</v>
      </c>
      <c r="F255" s="10" t="s">
        <v>265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730</v>
      </c>
      <c r="D256" s="10">
        <v>74</v>
      </c>
      <c r="E256" s="10">
        <v>643</v>
      </c>
      <c r="F256" s="10">
        <v>13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147</v>
      </c>
      <c r="D257" s="10">
        <v>16</v>
      </c>
      <c r="E257" s="10">
        <v>130</v>
      </c>
      <c r="F257" s="10">
        <v>1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143</v>
      </c>
      <c r="D258" s="10">
        <v>13</v>
      </c>
      <c r="E258" s="10">
        <v>128</v>
      </c>
      <c r="F258" s="10">
        <v>2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153</v>
      </c>
      <c r="D259" s="10">
        <v>20</v>
      </c>
      <c r="E259" s="10">
        <v>131</v>
      </c>
      <c r="F259" s="10">
        <v>2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142</v>
      </c>
      <c r="D260" s="10">
        <v>12</v>
      </c>
      <c r="E260" s="10">
        <v>128</v>
      </c>
      <c r="F260" s="10">
        <v>2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145</v>
      </c>
      <c r="D261" s="10">
        <v>13</v>
      </c>
      <c r="E261" s="10">
        <v>126</v>
      </c>
      <c r="F261" s="10">
        <v>6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726</v>
      </c>
      <c r="D262" s="10">
        <v>53</v>
      </c>
      <c r="E262" s="10">
        <v>661</v>
      </c>
      <c r="F262" s="10">
        <v>12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153</v>
      </c>
      <c r="D263" s="10">
        <v>9</v>
      </c>
      <c r="E263" s="10">
        <v>144</v>
      </c>
      <c r="F263" s="10" t="s">
        <v>265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137</v>
      </c>
      <c r="D264" s="10">
        <v>16</v>
      </c>
      <c r="E264" s="10">
        <v>117</v>
      </c>
      <c r="F264" s="10">
        <v>4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143</v>
      </c>
      <c r="D265" s="10">
        <v>15</v>
      </c>
      <c r="E265" s="10">
        <v>127</v>
      </c>
      <c r="F265" s="10">
        <v>1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151</v>
      </c>
      <c r="D266" s="10">
        <v>7</v>
      </c>
      <c r="E266" s="10">
        <v>137</v>
      </c>
      <c r="F266" s="10">
        <v>7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142</v>
      </c>
      <c r="D267" s="10">
        <v>6</v>
      </c>
      <c r="E267" s="10">
        <v>136</v>
      </c>
      <c r="F267" s="10" t="s">
        <v>265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690</v>
      </c>
      <c r="D268" s="10">
        <v>31</v>
      </c>
      <c r="E268" s="10">
        <v>647</v>
      </c>
      <c r="F268" s="10">
        <v>12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137</v>
      </c>
      <c r="D269" s="10">
        <v>8</v>
      </c>
      <c r="E269" s="10">
        <v>126</v>
      </c>
      <c r="F269" s="10">
        <v>3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133</v>
      </c>
      <c r="D270" s="10">
        <v>1</v>
      </c>
      <c r="E270" s="10">
        <v>130</v>
      </c>
      <c r="F270" s="10">
        <v>2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147</v>
      </c>
      <c r="D271" s="10">
        <v>8</v>
      </c>
      <c r="E271" s="10">
        <v>139</v>
      </c>
      <c r="F271" s="10" t="s">
        <v>265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139</v>
      </c>
      <c r="D272" s="10">
        <v>5</v>
      </c>
      <c r="E272" s="10">
        <v>131</v>
      </c>
      <c r="F272" s="10">
        <v>3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134</v>
      </c>
      <c r="D273" s="10">
        <v>9</v>
      </c>
      <c r="E273" s="10">
        <v>121</v>
      </c>
      <c r="F273" s="10">
        <v>4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657</v>
      </c>
      <c r="D274" s="10">
        <v>28</v>
      </c>
      <c r="E274" s="10">
        <v>617</v>
      </c>
      <c r="F274" s="10">
        <v>12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132</v>
      </c>
      <c r="D275" s="10">
        <v>4</v>
      </c>
      <c r="E275" s="10">
        <v>126</v>
      </c>
      <c r="F275" s="10">
        <v>2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116</v>
      </c>
      <c r="D276" s="10">
        <v>7</v>
      </c>
      <c r="E276" s="10">
        <v>107</v>
      </c>
      <c r="F276" s="10">
        <v>2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152</v>
      </c>
      <c r="D277" s="10">
        <v>8</v>
      </c>
      <c r="E277" s="10">
        <v>142</v>
      </c>
      <c r="F277" s="10">
        <v>2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139</v>
      </c>
      <c r="D278" s="10">
        <v>4</v>
      </c>
      <c r="E278" s="10">
        <v>132</v>
      </c>
      <c r="F278" s="10">
        <v>3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118</v>
      </c>
      <c r="D279" s="10">
        <v>5</v>
      </c>
      <c r="E279" s="10">
        <v>110</v>
      </c>
      <c r="F279" s="10">
        <v>3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537</v>
      </c>
      <c r="D280" s="10">
        <v>18</v>
      </c>
      <c r="E280" s="10">
        <v>511</v>
      </c>
      <c r="F280" s="10">
        <v>8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100</v>
      </c>
      <c r="D281" s="10">
        <v>4</v>
      </c>
      <c r="E281" s="10">
        <v>92</v>
      </c>
      <c r="F281" s="10">
        <v>4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108</v>
      </c>
      <c r="D282" s="10">
        <v>3</v>
      </c>
      <c r="E282" s="10">
        <v>104</v>
      </c>
      <c r="F282" s="10">
        <v>1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123</v>
      </c>
      <c r="D283" s="10">
        <v>3</v>
      </c>
      <c r="E283" s="10">
        <v>119</v>
      </c>
      <c r="F283" s="10">
        <v>1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99</v>
      </c>
      <c r="D284" s="10">
        <v>5</v>
      </c>
      <c r="E284" s="10">
        <v>93</v>
      </c>
      <c r="F284" s="10">
        <v>1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107</v>
      </c>
      <c r="D285" s="10">
        <v>3</v>
      </c>
      <c r="E285" s="10">
        <v>103</v>
      </c>
      <c r="F285" s="10">
        <v>1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480</v>
      </c>
      <c r="D286" s="10">
        <v>14</v>
      </c>
      <c r="E286" s="10">
        <v>454</v>
      </c>
      <c r="F286" s="10">
        <v>12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99</v>
      </c>
      <c r="D287" s="10">
        <v>4</v>
      </c>
      <c r="E287" s="10">
        <v>91</v>
      </c>
      <c r="F287" s="10">
        <v>4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103</v>
      </c>
      <c r="D288" s="10">
        <v>5</v>
      </c>
      <c r="E288" s="10">
        <v>96</v>
      </c>
      <c r="F288" s="10">
        <v>2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101</v>
      </c>
      <c r="D289" s="10">
        <v>2</v>
      </c>
      <c r="E289" s="10">
        <v>97</v>
      </c>
      <c r="F289" s="10">
        <v>2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86</v>
      </c>
      <c r="D290" s="10">
        <v>1</v>
      </c>
      <c r="E290" s="10">
        <v>83</v>
      </c>
      <c r="F290" s="10">
        <v>2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91</v>
      </c>
      <c r="D291" s="10">
        <v>2</v>
      </c>
      <c r="E291" s="10">
        <v>87</v>
      </c>
      <c r="F291" s="10">
        <v>2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505</v>
      </c>
      <c r="D292" s="10">
        <v>13</v>
      </c>
      <c r="E292" s="10">
        <v>478</v>
      </c>
      <c r="F292" s="10">
        <v>14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97</v>
      </c>
      <c r="D293" s="10">
        <v>3</v>
      </c>
      <c r="E293" s="10">
        <v>93</v>
      </c>
      <c r="F293" s="10">
        <v>1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91</v>
      </c>
      <c r="D294" s="10">
        <v>3</v>
      </c>
      <c r="E294" s="10">
        <v>86</v>
      </c>
      <c r="F294" s="10">
        <v>2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104</v>
      </c>
      <c r="D295" s="10">
        <v>4</v>
      </c>
      <c r="E295" s="10">
        <v>96</v>
      </c>
      <c r="F295" s="10">
        <v>4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106</v>
      </c>
      <c r="D296" s="10" t="s">
        <v>265</v>
      </c>
      <c r="E296" s="10">
        <v>103</v>
      </c>
      <c r="F296" s="10">
        <v>3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107</v>
      </c>
      <c r="D297" s="10">
        <v>3</v>
      </c>
      <c r="E297" s="10">
        <v>100</v>
      </c>
      <c r="F297" s="10">
        <v>4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414</v>
      </c>
      <c r="D298" s="10">
        <v>7</v>
      </c>
      <c r="E298" s="10">
        <v>398</v>
      </c>
      <c r="F298" s="10">
        <v>9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90</v>
      </c>
      <c r="D299" s="10">
        <v>2</v>
      </c>
      <c r="E299" s="10">
        <v>86</v>
      </c>
      <c r="F299" s="10">
        <v>2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96</v>
      </c>
      <c r="D300" s="10">
        <v>3</v>
      </c>
      <c r="E300" s="10">
        <v>92</v>
      </c>
      <c r="F300" s="10">
        <v>1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88</v>
      </c>
      <c r="D301" s="10">
        <v>1</v>
      </c>
      <c r="E301" s="10">
        <v>83</v>
      </c>
      <c r="F301" s="10">
        <v>4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74</v>
      </c>
      <c r="D302" s="10">
        <v>1</v>
      </c>
      <c r="E302" s="10">
        <v>73</v>
      </c>
      <c r="F302" s="10" t="s">
        <v>265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66</v>
      </c>
      <c r="D303" s="10" t="s">
        <v>265</v>
      </c>
      <c r="E303" s="10">
        <v>64</v>
      </c>
      <c r="F303" s="10">
        <v>2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361</v>
      </c>
      <c r="D304" s="10">
        <v>11</v>
      </c>
      <c r="E304" s="10">
        <v>321</v>
      </c>
      <c r="F304" s="10">
        <v>29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73</v>
      </c>
      <c r="D305" s="10">
        <v>2</v>
      </c>
      <c r="E305" s="10">
        <v>67</v>
      </c>
      <c r="F305" s="10">
        <v>4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82</v>
      </c>
      <c r="D306" s="10">
        <v>1</v>
      </c>
      <c r="E306" s="10">
        <v>73</v>
      </c>
      <c r="F306" s="10">
        <v>8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65</v>
      </c>
      <c r="D307" s="10">
        <v>1</v>
      </c>
      <c r="E307" s="10">
        <v>61</v>
      </c>
      <c r="F307" s="10">
        <v>3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78</v>
      </c>
      <c r="D308" s="10">
        <v>4</v>
      </c>
      <c r="E308" s="10">
        <v>62</v>
      </c>
      <c r="F308" s="10">
        <v>12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63</v>
      </c>
      <c r="D309" s="10">
        <v>3</v>
      </c>
      <c r="E309" s="10">
        <v>58</v>
      </c>
      <c r="F309" s="10">
        <v>2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286</v>
      </c>
      <c r="D310" s="10">
        <v>11</v>
      </c>
      <c r="E310" s="10">
        <v>256</v>
      </c>
      <c r="F310" s="10">
        <v>19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60</v>
      </c>
      <c r="D311" s="10">
        <v>3</v>
      </c>
      <c r="E311" s="10">
        <v>54</v>
      </c>
      <c r="F311" s="10">
        <v>3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53</v>
      </c>
      <c r="D312" s="10">
        <v>2</v>
      </c>
      <c r="E312" s="10">
        <v>45</v>
      </c>
      <c r="F312" s="10">
        <v>6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67</v>
      </c>
      <c r="D313" s="10">
        <v>4</v>
      </c>
      <c r="E313" s="10">
        <v>58</v>
      </c>
      <c r="F313" s="10">
        <v>5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58</v>
      </c>
      <c r="D314" s="10">
        <v>2</v>
      </c>
      <c r="E314" s="10">
        <v>52</v>
      </c>
      <c r="F314" s="10">
        <v>4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48</v>
      </c>
      <c r="D315" s="10" t="s">
        <v>265</v>
      </c>
      <c r="E315" s="10">
        <v>47</v>
      </c>
      <c r="F315" s="10">
        <v>1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249</v>
      </c>
      <c r="D316" s="10">
        <v>11</v>
      </c>
      <c r="E316" s="10">
        <v>218</v>
      </c>
      <c r="F316" s="10">
        <v>20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41</v>
      </c>
      <c r="D317" s="10">
        <v>3</v>
      </c>
      <c r="E317" s="10">
        <v>35</v>
      </c>
      <c r="F317" s="10">
        <v>3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56</v>
      </c>
      <c r="D318" s="10">
        <v>2</v>
      </c>
      <c r="E318" s="10">
        <v>50</v>
      </c>
      <c r="F318" s="10">
        <v>4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60</v>
      </c>
      <c r="D319" s="10">
        <v>5</v>
      </c>
      <c r="E319" s="10">
        <v>50</v>
      </c>
      <c r="F319" s="10">
        <v>5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42</v>
      </c>
      <c r="D320" s="10" t="s">
        <v>265</v>
      </c>
      <c r="E320" s="10">
        <v>37</v>
      </c>
      <c r="F320" s="10">
        <v>5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50</v>
      </c>
      <c r="D321" s="10">
        <v>1</v>
      </c>
      <c r="E321" s="10">
        <v>46</v>
      </c>
      <c r="F321" s="10">
        <v>3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116</v>
      </c>
      <c r="D322" s="10">
        <v>7</v>
      </c>
      <c r="E322" s="10">
        <v>104</v>
      </c>
      <c r="F322" s="10">
        <v>5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30</v>
      </c>
      <c r="D323" s="10">
        <v>2</v>
      </c>
      <c r="E323" s="10">
        <v>26</v>
      </c>
      <c r="F323" s="10">
        <v>2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25</v>
      </c>
      <c r="D324" s="10" t="s">
        <v>265</v>
      </c>
      <c r="E324" s="10">
        <v>25</v>
      </c>
      <c r="F324" s="10" t="s">
        <v>265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30</v>
      </c>
      <c r="D325" s="10">
        <v>3</v>
      </c>
      <c r="E325" s="10">
        <v>27</v>
      </c>
      <c r="F325" s="10" t="s">
        <v>265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16</v>
      </c>
      <c r="D326" s="10" t="s">
        <v>265</v>
      </c>
      <c r="E326" s="10">
        <v>15</v>
      </c>
      <c r="F326" s="10">
        <v>1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15</v>
      </c>
      <c r="D327" s="10">
        <v>2</v>
      </c>
      <c r="E327" s="10">
        <v>11</v>
      </c>
      <c r="F327" s="10">
        <v>2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62</v>
      </c>
      <c r="D328" s="10">
        <v>4</v>
      </c>
      <c r="E328" s="10">
        <v>57</v>
      </c>
      <c r="F328" s="10">
        <v>1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21</v>
      </c>
      <c r="D329" s="10">
        <v>3</v>
      </c>
      <c r="E329" s="10">
        <v>18</v>
      </c>
      <c r="F329" s="10" t="s">
        <v>265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11</v>
      </c>
      <c r="D330" s="10" t="s">
        <v>265</v>
      </c>
      <c r="E330" s="10">
        <v>10</v>
      </c>
      <c r="F330" s="10">
        <v>1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8</v>
      </c>
      <c r="D331" s="10">
        <v>1</v>
      </c>
      <c r="E331" s="10">
        <v>7</v>
      </c>
      <c r="F331" s="10" t="s">
        <v>265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14</v>
      </c>
      <c r="D332" s="10" t="s">
        <v>265</v>
      </c>
      <c r="E332" s="10">
        <v>14</v>
      </c>
      <c r="F332" s="10" t="s">
        <v>265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8</v>
      </c>
      <c r="D333" s="10" t="s">
        <v>265</v>
      </c>
      <c r="E333" s="10">
        <v>8</v>
      </c>
      <c r="F333" s="10" t="s">
        <v>265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34</v>
      </c>
      <c r="D334" s="5">
        <v>2</v>
      </c>
      <c r="E334" s="5">
        <v>28</v>
      </c>
      <c r="F334" s="5">
        <v>4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2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9.16406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207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101483</v>
      </c>
      <c r="D5" s="3">
        <v>31437</v>
      </c>
      <c r="E5" s="3">
        <v>66426</v>
      </c>
      <c r="F5" s="3">
        <v>3620</v>
      </c>
    </row>
    <row r="6" spans="1:32" ht="12" customHeight="1">
      <c r="A6" s="33" t="s">
        <v>254</v>
      </c>
      <c r="B6" s="1" t="s">
        <v>8</v>
      </c>
      <c r="C6" s="10">
        <v>5511</v>
      </c>
      <c r="D6" s="10">
        <v>3329</v>
      </c>
      <c r="E6" s="10">
        <v>165</v>
      </c>
      <c r="F6" s="10">
        <v>2017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918</v>
      </c>
      <c r="D7" s="10">
        <v>151</v>
      </c>
      <c r="E7" s="10">
        <v>40</v>
      </c>
      <c r="F7" s="10">
        <v>727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972</v>
      </c>
      <c r="D8" s="10">
        <v>245</v>
      </c>
      <c r="E8" s="10">
        <v>33</v>
      </c>
      <c r="F8" s="10">
        <v>694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1119</v>
      </c>
      <c r="D9" s="10">
        <v>617</v>
      </c>
      <c r="E9" s="10">
        <v>48</v>
      </c>
      <c r="F9" s="10">
        <v>454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1273</v>
      </c>
      <c r="D10" s="10">
        <v>1122</v>
      </c>
      <c r="E10" s="10">
        <v>27</v>
      </c>
      <c r="F10" s="10">
        <v>124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1229</v>
      </c>
      <c r="D11" s="10">
        <v>1194</v>
      </c>
      <c r="E11" s="10">
        <v>17</v>
      </c>
      <c r="F11" s="10">
        <v>18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7393</v>
      </c>
      <c r="D12" s="10">
        <v>7287</v>
      </c>
      <c r="E12" s="10">
        <v>76</v>
      </c>
      <c r="F12" s="10">
        <v>30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1403</v>
      </c>
      <c r="D13" s="10">
        <v>1377</v>
      </c>
      <c r="E13" s="10">
        <v>16</v>
      </c>
      <c r="F13" s="10">
        <v>10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1460</v>
      </c>
      <c r="D14" s="10">
        <v>1446</v>
      </c>
      <c r="E14" s="10">
        <v>13</v>
      </c>
      <c r="F14" s="10">
        <v>1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1508</v>
      </c>
      <c r="D15" s="10">
        <v>1486</v>
      </c>
      <c r="E15" s="10">
        <v>14</v>
      </c>
      <c r="F15" s="10">
        <v>8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1510</v>
      </c>
      <c r="D16" s="10">
        <v>1494</v>
      </c>
      <c r="E16" s="10">
        <v>11</v>
      </c>
      <c r="F16" s="10">
        <v>5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1512</v>
      </c>
      <c r="D17" s="10">
        <v>1484</v>
      </c>
      <c r="E17" s="10">
        <v>22</v>
      </c>
      <c r="F17" s="10">
        <v>6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7616</v>
      </c>
      <c r="D18" s="10">
        <v>7425</v>
      </c>
      <c r="E18" s="10">
        <v>161</v>
      </c>
      <c r="F18" s="10">
        <v>30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1450</v>
      </c>
      <c r="D19" s="10">
        <v>1428</v>
      </c>
      <c r="E19" s="10">
        <v>16</v>
      </c>
      <c r="F19" s="10">
        <v>6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1591</v>
      </c>
      <c r="D20" s="10">
        <v>1566</v>
      </c>
      <c r="E20" s="10">
        <v>17</v>
      </c>
      <c r="F20" s="10">
        <v>8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1514</v>
      </c>
      <c r="D21" s="10">
        <v>1479</v>
      </c>
      <c r="E21" s="10">
        <v>30</v>
      </c>
      <c r="F21" s="10">
        <v>5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1557</v>
      </c>
      <c r="D22" s="10">
        <v>1510</v>
      </c>
      <c r="E22" s="10">
        <v>42</v>
      </c>
      <c r="F22" s="10">
        <v>5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1504</v>
      </c>
      <c r="D23" s="10">
        <v>1442</v>
      </c>
      <c r="E23" s="10">
        <v>56</v>
      </c>
      <c r="F23" s="10">
        <v>6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7557</v>
      </c>
      <c r="D24" s="10">
        <v>6251</v>
      </c>
      <c r="E24" s="10">
        <v>1260</v>
      </c>
      <c r="F24" s="10">
        <v>46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1552</v>
      </c>
      <c r="D25" s="10">
        <v>1468</v>
      </c>
      <c r="E25" s="10">
        <v>73</v>
      </c>
      <c r="F25" s="10">
        <v>11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1525</v>
      </c>
      <c r="D26" s="10">
        <v>1419</v>
      </c>
      <c r="E26" s="10">
        <v>98</v>
      </c>
      <c r="F26" s="10">
        <v>8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1656</v>
      </c>
      <c r="D27" s="10">
        <v>1469</v>
      </c>
      <c r="E27" s="10">
        <v>177</v>
      </c>
      <c r="F27" s="10">
        <v>10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1553</v>
      </c>
      <c r="D28" s="10">
        <v>1154</v>
      </c>
      <c r="E28" s="10">
        <v>388</v>
      </c>
      <c r="F28" s="10">
        <v>11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1271</v>
      </c>
      <c r="D29" s="10">
        <v>741</v>
      </c>
      <c r="E29" s="10">
        <v>524</v>
      </c>
      <c r="F29" s="10">
        <v>6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6353</v>
      </c>
      <c r="D30" s="10">
        <v>2453</v>
      </c>
      <c r="E30" s="10">
        <v>3848</v>
      </c>
      <c r="F30" s="10">
        <v>52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1321</v>
      </c>
      <c r="D31" s="10">
        <v>651</v>
      </c>
      <c r="E31" s="10">
        <v>663</v>
      </c>
      <c r="F31" s="10">
        <v>7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1246</v>
      </c>
      <c r="D32" s="10">
        <v>565</v>
      </c>
      <c r="E32" s="10">
        <v>673</v>
      </c>
      <c r="F32" s="10">
        <v>8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1277</v>
      </c>
      <c r="D33" s="10">
        <v>499</v>
      </c>
      <c r="E33" s="10">
        <v>767</v>
      </c>
      <c r="F33" s="10">
        <v>11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1281</v>
      </c>
      <c r="D34" s="10">
        <v>408</v>
      </c>
      <c r="E34" s="10">
        <v>859</v>
      </c>
      <c r="F34" s="10">
        <v>14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1228</v>
      </c>
      <c r="D35" s="10">
        <v>330</v>
      </c>
      <c r="E35" s="10">
        <v>886</v>
      </c>
      <c r="F35" s="10">
        <v>12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6619</v>
      </c>
      <c r="D36" s="10">
        <v>1268</v>
      </c>
      <c r="E36" s="10">
        <v>5277</v>
      </c>
      <c r="F36" s="10">
        <v>74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1270</v>
      </c>
      <c r="D37" s="10">
        <v>298</v>
      </c>
      <c r="E37" s="10">
        <v>959</v>
      </c>
      <c r="F37" s="10">
        <v>13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1305</v>
      </c>
      <c r="D38" s="10">
        <v>265</v>
      </c>
      <c r="E38" s="10">
        <v>1023</v>
      </c>
      <c r="F38" s="10">
        <v>17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1353</v>
      </c>
      <c r="D39" s="10">
        <v>261</v>
      </c>
      <c r="E39" s="10">
        <v>1071</v>
      </c>
      <c r="F39" s="10">
        <v>21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1317</v>
      </c>
      <c r="D40" s="10">
        <v>227</v>
      </c>
      <c r="E40" s="10">
        <v>1078</v>
      </c>
      <c r="F40" s="10">
        <v>12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1374</v>
      </c>
      <c r="D41" s="10">
        <v>217</v>
      </c>
      <c r="E41" s="10">
        <v>1146</v>
      </c>
      <c r="F41" s="10">
        <v>11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6836</v>
      </c>
      <c r="D42" s="10">
        <v>854</v>
      </c>
      <c r="E42" s="10">
        <v>5904</v>
      </c>
      <c r="F42" s="10">
        <v>78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1418</v>
      </c>
      <c r="D43" s="10">
        <v>207</v>
      </c>
      <c r="E43" s="10">
        <v>1198</v>
      </c>
      <c r="F43" s="10">
        <v>13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1456</v>
      </c>
      <c r="D44" s="10">
        <v>191</v>
      </c>
      <c r="E44" s="10">
        <v>1250</v>
      </c>
      <c r="F44" s="10">
        <v>15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1356</v>
      </c>
      <c r="D45" s="10">
        <v>167</v>
      </c>
      <c r="E45" s="10">
        <v>1171</v>
      </c>
      <c r="F45" s="10">
        <v>18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1300</v>
      </c>
      <c r="D46" s="10">
        <v>146</v>
      </c>
      <c r="E46" s="10">
        <v>1136</v>
      </c>
      <c r="F46" s="10">
        <v>18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1306</v>
      </c>
      <c r="D47" s="10">
        <v>143</v>
      </c>
      <c r="E47" s="10">
        <v>1149</v>
      </c>
      <c r="F47" s="10">
        <v>14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6926</v>
      </c>
      <c r="D48" s="10">
        <v>643</v>
      </c>
      <c r="E48" s="10">
        <v>6186</v>
      </c>
      <c r="F48" s="10">
        <v>97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1394</v>
      </c>
      <c r="D49" s="10">
        <v>139</v>
      </c>
      <c r="E49" s="10">
        <v>1235</v>
      </c>
      <c r="F49" s="10">
        <v>20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1379</v>
      </c>
      <c r="D50" s="10">
        <v>135</v>
      </c>
      <c r="E50" s="10">
        <v>1221</v>
      </c>
      <c r="F50" s="10">
        <v>23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1381</v>
      </c>
      <c r="D51" s="10">
        <v>141</v>
      </c>
      <c r="E51" s="10">
        <v>1224</v>
      </c>
      <c r="F51" s="10">
        <v>16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1345</v>
      </c>
      <c r="D52" s="10">
        <v>109</v>
      </c>
      <c r="E52" s="10">
        <v>1214</v>
      </c>
      <c r="F52" s="10">
        <v>22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1427</v>
      </c>
      <c r="D53" s="10">
        <v>119</v>
      </c>
      <c r="E53" s="10">
        <v>1292</v>
      </c>
      <c r="F53" s="10">
        <v>16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7206</v>
      </c>
      <c r="D54" s="10">
        <v>537</v>
      </c>
      <c r="E54" s="10">
        <v>6573</v>
      </c>
      <c r="F54" s="10">
        <v>96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1466</v>
      </c>
      <c r="D55" s="10">
        <v>126</v>
      </c>
      <c r="E55" s="10">
        <v>1325</v>
      </c>
      <c r="F55" s="10">
        <v>15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1429</v>
      </c>
      <c r="D56" s="10">
        <v>109</v>
      </c>
      <c r="E56" s="10">
        <v>1295</v>
      </c>
      <c r="F56" s="10">
        <v>25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1443</v>
      </c>
      <c r="D57" s="10">
        <v>102</v>
      </c>
      <c r="E57" s="10">
        <v>1328</v>
      </c>
      <c r="F57" s="10">
        <v>13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1426</v>
      </c>
      <c r="D58" s="10">
        <v>110</v>
      </c>
      <c r="E58" s="10">
        <v>1298</v>
      </c>
      <c r="F58" s="10">
        <v>18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1442</v>
      </c>
      <c r="D59" s="10">
        <v>90</v>
      </c>
      <c r="E59" s="10">
        <v>1327</v>
      </c>
      <c r="F59" s="10">
        <v>25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6550</v>
      </c>
      <c r="D60" s="10">
        <v>387</v>
      </c>
      <c r="E60" s="10">
        <v>6038</v>
      </c>
      <c r="F60" s="10">
        <v>125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1352</v>
      </c>
      <c r="D61" s="10">
        <v>93</v>
      </c>
      <c r="E61" s="10">
        <v>1243</v>
      </c>
      <c r="F61" s="10">
        <v>16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1321</v>
      </c>
      <c r="D62" s="10">
        <v>83</v>
      </c>
      <c r="E62" s="10">
        <v>1217</v>
      </c>
      <c r="F62" s="10">
        <v>21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1330</v>
      </c>
      <c r="D63" s="10">
        <v>72</v>
      </c>
      <c r="E63" s="10">
        <v>1225</v>
      </c>
      <c r="F63" s="10">
        <v>33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1228</v>
      </c>
      <c r="D64" s="10">
        <v>72</v>
      </c>
      <c r="E64" s="10">
        <v>1131</v>
      </c>
      <c r="F64" s="10">
        <v>25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1319</v>
      </c>
      <c r="D65" s="10">
        <v>67</v>
      </c>
      <c r="E65" s="10">
        <v>1222</v>
      </c>
      <c r="F65" s="10">
        <v>30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6009</v>
      </c>
      <c r="D66" s="10">
        <v>261</v>
      </c>
      <c r="E66" s="10">
        <v>5632</v>
      </c>
      <c r="F66" s="10">
        <v>116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1318</v>
      </c>
      <c r="D67" s="10">
        <v>65</v>
      </c>
      <c r="E67" s="10">
        <v>1227</v>
      </c>
      <c r="F67" s="10">
        <v>26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1239</v>
      </c>
      <c r="D68" s="10">
        <v>41</v>
      </c>
      <c r="E68" s="10">
        <v>1178</v>
      </c>
      <c r="F68" s="10">
        <v>20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1127</v>
      </c>
      <c r="D69" s="10">
        <v>52</v>
      </c>
      <c r="E69" s="10">
        <v>1057</v>
      </c>
      <c r="F69" s="10">
        <v>18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1129</v>
      </c>
      <c r="D70" s="10">
        <v>50</v>
      </c>
      <c r="E70" s="10">
        <v>1059</v>
      </c>
      <c r="F70" s="10">
        <v>20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1196</v>
      </c>
      <c r="D71" s="10">
        <v>53</v>
      </c>
      <c r="E71" s="10">
        <v>1111</v>
      </c>
      <c r="F71" s="10">
        <v>32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5701</v>
      </c>
      <c r="D72" s="10">
        <v>188</v>
      </c>
      <c r="E72" s="10">
        <v>5391</v>
      </c>
      <c r="F72" s="10">
        <v>122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1098</v>
      </c>
      <c r="D73" s="10">
        <v>38</v>
      </c>
      <c r="E73" s="10">
        <v>1038</v>
      </c>
      <c r="F73" s="10">
        <v>22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1047</v>
      </c>
      <c r="D74" s="10">
        <v>36</v>
      </c>
      <c r="E74" s="10">
        <v>981</v>
      </c>
      <c r="F74" s="10">
        <v>30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1206</v>
      </c>
      <c r="D75" s="10">
        <v>47</v>
      </c>
      <c r="E75" s="10">
        <v>1129</v>
      </c>
      <c r="F75" s="10">
        <v>30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1183</v>
      </c>
      <c r="D76" s="10">
        <v>34</v>
      </c>
      <c r="E76" s="10">
        <v>1132</v>
      </c>
      <c r="F76" s="10">
        <v>17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1167</v>
      </c>
      <c r="D77" s="10">
        <v>33</v>
      </c>
      <c r="E77" s="10">
        <v>1111</v>
      </c>
      <c r="F77" s="10">
        <v>23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5238</v>
      </c>
      <c r="D78" s="10">
        <v>152</v>
      </c>
      <c r="E78" s="10">
        <v>4965</v>
      </c>
      <c r="F78" s="10">
        <v>121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1085</v>
      </c>
      <c r="D79" s="10">
        <v>31</v>
      </c>
      <c r="E79" s="10">
        <v>1028</v>
      </c>
      <c r="F79" s="10">
        <v>26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1051</v>
      </c>
      <c r="D80" s="10">
        <v>30</v>
      </c>
      <c r="E80" s="10">
        <v>997</v>
      </c>
      <c r="F80" s="10">
        <v>24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1052</v>
      </c>
      <c r="D81" s="10">
        <v>31</v>
      </c>
      <c r="E81" s="10">
        <v>999</v>
      </c>
      <c r="F81" s="10">
        <v>22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1033</v>
      </c>
      <c r="D82" s="10">
        <v>35</v>
      </c>
      <c r="E82" s="10">
        <v>971</v>
      </c>
      <c r="F82" s="10">
        <v>27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1017</v>
      </c>
      <c r="D83" s="10">
        <v>25</v>
      </c>
      <c r="E83" s="10">
        <v>970</v>
      </c>
      <c r="F83" s="10">
        <v>22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4730</v>
      </c>
      <c r="D84" s="10">
        <v>126</v>
      </c>
      <c r="E84" s="10">
        <v>4489</v>
      </c>
      <c r="F84" s="10">
        <v>115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1075</v>
      </c>
      <c r="D85" s="10">
        <v>31</v>
      </c>
      <c r="E85" s="10">
        <v>1012</v>
      </c>
      <c r="F85" s="10">
        <v>32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1001</v>
      </c>
      <c r="D86" s="10">
        <v>27</v>
      </c>
      <c r="E86" s="10">
        <v>954</v>
      </c>
      <c r="F86" s="10">
        <v>20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883</v>
      </c>
      <c r="D87" s="10">
        <v>26</v>
      </c>
      <c r="E87" s="10">
        <v>834</v>
      </c>
      <c r="F87" s="10">
        <v>23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880</v>
      </c>
      <c r="D88" s="10">
        <v>27</v>
      </c>
      <c r="E88" s="10">
        <v>829</v>
      </c>
      <c r="F88" s="10">
        <v>24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891</v>
      </c>
      <c r="D89" s="10">
        <v>15</v>
      </c>
      <c r="E89" s="10">
        <v>860</v>
      </c>
      <c r="F89" s="10">
        <v>16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4129</v>
      </c>
      <c r="D90" s="10">
        <v>100</v>
      </c>
      <c r="E90" s="10">
        <v>3887</v>
      </c>
      <c r="F90" s="10">
        <v>142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853</v>
      </c>
      <c r="D91" s="10">
        <v>31</v>
      </c>
      <c r="E91" s="10">
        <v>799</v>
      </c>
      <c r="F91" s="10">
        <v>23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847</v>
      </c>
      <c r="D92" s="10">
        <v>15</v>
      </c>
      <c r="E92" s="10">
        <v>814</v>
      </c>
      <c r="F92" s="10">
        <v>18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870</v>
      </c>
      <c r="D93" s="10">
        <v>14</v>
      </c>
      <c r="E93" s="10">
        <v>820</v>
      </c>
      <c r="F93" s="10">
        <v>36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849</v>
      </c>
      <c r="D94" s="10">
        <v>19</v>
      </c>
      <c r="E94" s="10">
        <v>793</v>
      </c>
      <c r="F94" s="10">
        <v>37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710</v>
      </c>
      <c r="D95" s="10">
        <v>21</v>
      </c>
      <c r="E95" s="10">
        <v>661</v>
      </c>
      <c r="F95" s="10">
        <v>28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3219</v>
      </c>
      <c r="D96" s="10">
        <v>83</v>
      </c>
      <c r="E96" s="10">
        <v>3024</v>
      </c>
      <c r="F96" s="10">
        <v>112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702</v>
      </c>
      <c r="D97" s="10">
        <v>9</v>
      </c>
      <c r="E97" s="10">
        <v>673</v>
      </c>
      <c r="F97" s="10">
        <v>20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688</v>
      </c>
      <c r="D98" s="10">
        <v>15</v>
      </c>
      <c r="E98" s="10">
        <v>652</v>
      </c>
      <c r="F98" s="10">
        <v>21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632</v>
      </c>
      <c r="D99" s="10">
        <v>21</v>
      </c>
      <c r="E99" s="10">
        <v>591</v>
      </c>
      <c r="F99" s="10">
        <v>20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630</v>
      </c>
      <c r="D100" s="10">
        <v>18</v>
      </c>
      <c r="E100" s="10">
        <v>592</v>
      </c>
      <c r="F100" s="10">
        <v>20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567</v>
      </c>
      <c r="D101" s="10">
        <v>20</v>
      </c>
      <c r="E101" s="10">
        <v>516</v>
      </c>
      <c r="F101" s="10">
        <v>31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2115</v>
      </c>
      <c r="D102" s="10">
        <v>38</v>
      </c>
      <c r="E102" s="10">
        <v>1948</v>
      </c>
      <c r="F102" s="10">
        <v>129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524</v>
      </c>
      <c r="D103" s="10">
        <v>13</v>
      </c>
      <c r="E103" s="10">
        <v>483</v>
      </c>
      <c r="F103" s="10">
        <v>28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440</v>
      </c>
      <c r="D104" s="10">
        <v>7</v>
      </c>
      <c r="E104" s="10">
        <v>404</v>
      </c>
      <c r="F104" s="10">
        <v>29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436</v>
      </c>
      <c r="D105" s="10">
        <v>9</v>
      </c>
      <c r="E105" s="10">
        <v>401</v>
      </c>
      <c r="F105" s="10">
        <v>26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371</v>
      </c>
      <c r="D106" s="10">
        <v>3</v>
      </c>
      <c r="E106" s="10">
        <v>343</v>
      </c>
      <c r="F106" s="10">
        <v>25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344</v>
      </c>
      <c r="D107" s="10">
        <v>6</v>
      </c>
      <c r="E107" s="10">
        <v>317</v>
      </c>
      <c r="F107" s="10">
        <v>21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1167</v>
      </c>
      <c r="D108" s="10">
        <v>32</v>
      </c>
      <c r="E108" s="10">
        <v>1059</v>
      </c>
      <c r="F108" s="10">
        <v>76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305</v>
      </c>
      <c r="D109" s="10">
        <v>6</v>
      </c>
      <c r="E109" s="10">
        <v>277</v>
      </c>
      <c r="F109" s="10">
        <v>22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274</v>
      </c>
      <c r="D110" s="10">
        <v>9</v>
      </c>
      <c r="E110" s="10">
        <v>257</v>
      </c>
      <c r="F110" s="10">
        <v>8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251</v>
      </c>
      <c r="D111" s="10">
        <v>9</v>
      </c>
      <c r="E111" s="10">
        <v>228</v>
      </c>
      <c r="F111" s="10">
        <v>14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169</v>
      </c>
      <c r="D112" s="10">
        <v>4</v>
      </c>
      <c r="E112" s="10">
        <v>152</v>
      </c>
      <c r="F112" s="10">
        <v>13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168</v>
      </c>
      <c r="D113" s="10">
        <v>4</v>
      </c>
      <c r="E113" s="10">
        <v>145</v>
      </c>
      <c r="F113" s="10">
        <v>19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608</v>
      </c>
      <c r="D114" s="10">
        <v>23</v>
      </c>
      <c r="E114" s="10">
        <v>543</v>
      </c>
      <c r="F114" s="10">
        <v>42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53024</v>
      </c>
      <c r="D115" s="3">
        <v>16666</v>
      </c>
      <c r="E115" s="3">
        <v>34518</v>
      </c>
      <c r="F115" s="3">
        <v>1840</v>
      </c>
    </row>
    <row r="116" spans="1:11" ht="12" customHeight="1">
      <c r="A116" s="33" t="s">
        <v>254</v>
      </c>
      <c r="B116" s="1" t="s">
        <v>8</v>
      </c>
      <c r="C116" s="10">
        <v>2679</v>
      </c>
      <c r="D116" s="10">
        <v>1596</v>
      </c>
      <c r="E116" s="10">
        <v>66</v>
      </c>
      <c r="F116" s="10">
        <v>1017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446</v>
      </c>
      <c r="D117" s="10">
        <v>83</v>
      </c>
      <c r="E117" s="10">
        <v>13</v>
      </c>
      <c r="F117" s="10">
        <v>350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486</v>
      </c>
      <c r="D118" s="10">
        <v>108</v>
      </c>
      <c r="E118" s="10">
        <v>13</v>
      </c>
      <c r="F118" s="10">
        <v>365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558</v>
      </c>
      <c r="D119" s="10">
        <v>304</v>
      </c>
      <c r="E119" s="10">
        <v>19</v>
      </c>
      <c r="F119" s="10">
        <v>235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583</v>
      </c>
      <c r="D120" s="10">
        <v>514</v>
      </c>
      <c r="E120" s="10">
        <v>11</v>
      </c>
      <c r="F120" s="10">
        <v>58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606</v>
      </c>
      <c r="D121" s="10">
        <v>587</v>
      </c>
      <c r="E121" s="10">
        <v>10</v>
      </c>
      <c r="F121" s="10">
        <v>9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3654</v>
      </c>
      <c r="D122" s="10">
        <v>3602</v>
      </c>
      <c r="E122" s="10">
        <v>38</v>
      </c>
      <c r="F122" s="10">
        <v>14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723</v>
      </c>
      <c r="D123" s="10">
        <v>712</v>
      </c>
      <c r="E123" s="10">
        <v>7</v>
      </c>
      <c r="F123" s="10">
        <v>4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687</v>
      </c>
      <c r="D124" s="10">
        <v>684</v>
      </c>
      <c r="E124" s="10">
        <v>3</v>
      </c>
      <c r="F124" s="10" t="s">
        <v>265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750</v>
      </c>
      <c r="D125" s="10">
        <v>740</v>
      </c>
      <c r="E125" s="10">
        <v>7</v>
      </c>
      <c r="F125" s="10">
        <v>3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725</v>
      </c>
      <c r="D126" s="10">
        <v>714</v>
      </c>
      <c r="E126" s="10">
        <v>7</v>
      </c>
      <c r="F126" s="10">
        <v>4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769</v>
      </c>
      <c r="D127" s="10">
        <v>752</v>
      </c>
      <c r="E127" s="10">
        <v>14</v>
      </c>
      <c r="F127" s="10">
        <v>3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3814</v>
      </c>
      <c r="D128" s="10">
        <v>3718</v>
      </c>
      <c r="E128" s="10">
        <v>81</v>
      </c>
      <c r="F128" s="10">
        <v>15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683</v>
      </c>
      <c r="D129" s="10">
        <v>672</v>
      </c>
      <c r="E129" s="10">
        <v>9</v>
      </c>
      <c r="F129" s="10">
        <v>2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786</v>
      </c>
      <c r="D130" s="10">
        <v>775</v>
      </c>
      <c r="E130" s="10">
        <v>7</v>
      </c>
      <c r="F130" s="10">
        <v>4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768</v>
      </c>
      <c r="D131" s="10">
        <v>754</v>
      </c>
      <c r="E131" s="10">
        <v>12</v>
      </c>
      <c r="F131" s="10">
        <v>2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798</v>
      </c>
      <c r="D132" s="10">
        <v>774</v>
      </c>
      <c r="E132" s="10">
        <v>21</v>
      </c>
      <c r="F132" s="10">
        <v>3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779</v>
      </c>
      <c r="D133" s="10">
        <v>743</v>
      </c>
      <c r="E133" s="10">
        <v>32</v>
      </c>
      <c r="F133" s="10">
        <v>4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3720</v>
      </c>
      <c r="D134" s="10">
        <v>3192</v>
      </c>
      <c r="E134" s="10">
        <v>496</v>
      </c>
      <c r="F134" s="10">
        <v>32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774</v>
      </c>
      <c r="D135" s="10">
        <v>736</v>
      </c>
      <c r="E135" s="10">
        <v>31</v>
      </c>
      <c r="F135" s="10">
        <v>7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742</v>
      </c>
      <c r="D136" s="10">
        <v>695</v>
      </c>
      <c r="E136" s="10">
        <v>43</v>
      </c>
      <c r="F136" s="10">
        <v>4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822</v>
      </c>
      <c r="D137" s="10">
        <v>744</v>
      </c>
      <c r="E137" s="10">
        <v>72</v>
      </c>
      <c r="F137" s="10">
        <v>6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756</v>
      </c>
      <c r="D138" s="10">
        <v>597</v>
      </c>
      <c r="E138" s="10">
        <v>148</v>
      </c>
      <c r="F138" s="10">
        <v>11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626</v>
      </c>
      <c r="D139" s="10">
        <v>420</v>
      </c>
      <c r="E139" s="10">
        <v>202</v>
      </c>
      <c r="F139" s="10">
        <v>4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3140</v>
      </c>
      <c r="D140" s="10">
        <v>1492</v>
      </c>
      <c r="E140" s="10">
        <v>1623</v>
      </c>
      <c r="F140" s="10">
        <v>25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634</v>
      </c>
      <c r="D141" s="10">
        <v>388</v>
      </c>
      <c r="E141" s="10">
        <v>242</v>
      </c>
      <c r="F141" s="10">
        <v>4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626</v>
      </c>
      <c r="D142" s="10">
        <v>341</v>
      </c>
      <c r="E142" s="10">
        <v>283</v>
      </c>
      <c r="F142" s="10">
        <v>2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630</v>
      </c>
      <c r="D143" s="10">
        <v>307</v>
      </c>
      <c r="E143" s="10">
        <v>318</v>
      </c>
      <c r="F143" s="10">
        <v>5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634</v>
      </c>
      <c r="D144" s="10">
        <v>252</v>
      </c>
      <c r="E144" s="10">
        <v>373</v>
      </c>
      <c r="F144" s="10">
        <v>9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616</v>
      </c>
      <c r="D145" s="10">
        <v>204</v>
      </c>
      <c r="E145" s="10">
        <v>407</v>
      </c>
      <c r="F145" s="10">
        <v>5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3420</v>
      </c>
      <c r="D146" s="10">
        <v>826</v>
      </c>
      <c r="E146" s="10">
        <v>2550</v>
      </c>
      <c r="F146" s="10">
        <v>44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669</v>
      </c>
      <c r="D147" s="10">
        <v>189</v>
      </c>
      <c r="E147" s="10">
        <v>471</v>
      </c>
      <c r="F147" s="10">
        <v>9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681</v>
      </c>
      <c r="D148" s="10">
        <v>169</v>
      </c>
      <c r="E148" s="10">
        <v>499</v>
      </c>
      <c r="F148" s="10">
        <v>13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660</v>
      </c>
      <c r="D149" s="10">
        <v>163</v>
      </c>
      <c r="E149" s="10">
        <v>488</v>
      </c>
      <c r="F149" s="10">
        <v>9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694</v>
      </c>
      <c r="D150" s="10">
        <v>172</v>
      </c>
      <c r="E150" s="10">
        <v>515</v>
      </c>
      <c r="F150" s="10">
        <v>7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716</v>
      </c>
      <c r="D151" s="10">
        <v>133</v>
      </c>
      <c r="E151" s="10">
        <v>577</v>
      </c>
      <c r="F151" s="10">
        <v>6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3549</v>
      </c>
      <c r="D152" s="10">
        <v>588</v>
      </c>
      <c r="E152" s="10">
        <v>2932</v>
      </c>
      <c r="F152" s="10">
        <v>29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734</v>
      </c>
      <c r="D153" s="10">
        <v>150</v>
      </c>
      <c r="E153" s="10">
        <v>582</v>
      </c>
      <c r="F153" s="10">
        <v>2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752</v>
      </c>
      <c r="D154" s="10">
        <v>135</v>
      </c>
      <c r="E154" s="10">
        <v>610</v>
      </c>
      <c r="F154" s="10">
        <v>7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711</v>
      </c>
      <c r="D155" s="10">
        <v>108</v>
      </c>
      <c r="E155" s="10">
        <v>595</v>
      </c>
      <c r="F155" s="10">
        <v>8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688</v>
      </c>
      <c r="D156" s="10">
        <v>95</v>
      </c>
      <c r="E156" s="10">
        <v>586</v>
      </c>
      <c r="F156" s="10">
        <v>7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664</v>
      </c>
      <c r="D157" s="10">
        <v>100</v>
      </c>
      <c r="E157" s="10">
        <v>559</v>
      </c>
      <c r="F157" s="10">
        <v>5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3560</v>
      </c>
      <c r="D158" s="10">
        <v>413</v>
      </c>
      <c r="E158" s="10">
        <v>3110</v>
      </c>
      <c r="F158" s="10">
        <v>37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714</v>
      </c>
      <c r="D159" s="10">
        <v>89</v>
      </c>
      <c r="E159" s="10">
        <v>618</v>
      </c>
      <c r="F159" s="10">
        <v>7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718</v>
      </c>
      <c r="D160" s="10">
        <v>88</v>
      </c>
      <c r="E160" s="10">
        <v>621</v>
      </c>
      <c r="F160" s="10">
        <v>9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720</v>
      </c>
      <c r="D161" s="10">
        <v>99</v>
      </c>
      <c r="E161" s="10">
        <v>616</v>
      </c>
      <c r="F161" s="10">
        <v>5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658</v>
      </c>
      <c r="D162" s="10">
        <v>65</v>
      </c>
      <c r="E162" s="10">
        <v>589</v>
      </c>
      <c r="F162" s="10">
        <v>4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750</v>
      </c>
      <c r="D163" s="10">
        <v>72</v>
      </c>
      <c r="E163" s="10">
        <v>666</v>
      </c>
      <c r="F163" s="10">
        <v>12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3779</v>
      </c>
      <c r="D164" s="10">
        <v>359</v>
      </c>
      <c r="E164" s="10">
        <v>3373</v>
      </c>
      <c r="F164" s="10">
        <v>47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766</v>
      </c>
      <c r="D165" s="10">
        <v>83</v>
      </c>
      <c r="E165" s="10">
        <v>676</v>
      </c>
      <c r="F165" s="10">
        <v>7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725</v>
      </c>
      <c r="D166" s="10">
        <v>67</v>
      </c>
      <c r="E166" s="10">
        <v>648</v>
      </c>
      <c r="F166" s="10">
        <v>10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745</v>
      </c>
      <c r="D167" s="10">
        <v>72</v>
      </c>
      <c r="E167" s="10">
        <v>664</v>
      </c>
      <c r="F167" s="10">
        <v>9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755</v>
      </c>
      <c r="D168" s="10">
        <v>78</v>
      </c>
      <c r="E168" s="10">
        <v>671</v>
      </c>
      <c r="F168" s="10">
        <v>6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788</v>
      </c>
      <c r="D169" s="10">
        <v>59</v>
      </c>
      <c r="E169" s="10">
        <v>714</v>
      </c>
      <c r="F169" s="10">
        <v>15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3481</v>
      </c>
      <c r="D170" s="10">
        <v>266</v>
      </c>
      <c r="E170" s="10">
        <v>3140</v>
      </c>
      <c r="F170" s="10">
        <v>75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718</v>
      </c>
      <c r="D171" s="10">
        <v>64</v>
      </c>
      <c r="E171" s="10">
        <v>645</v>
      </c>
      <c r="F171" s="10">
        <v>9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681</v>
      </c>
      <c r="D172" s="10">
        <v>63</v>
      </c>
      <c r="E172" s="10">
        <v>609</v>
      </c>
      <c r="F172" s="10">
        <v>9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703</v>
      </c>
      <c r="D173" s="10">
        <v>50</v>
      </c>
      <c r="E173" s="10">
        <v>637</v>
      </c>
      <c r="F173" s="10">
        <v>16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675</v>
      </c>
      <c r="D174" s="10">
        <v>51</v>
      </c>
      <c r="E174" s="10">
        <v>603</v>
      </c>
      <c r="F174" s="10">
        <v>21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704</v>
      </c>
      <c r="D175" s="10">
        <v>38</v>
      </c>
      <c r="E175" s="10">
        <v>646</v>
      </c>
      <c r="F175" s="10">
        <v>20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3126</v>
      </c>
      <c r="D176" s="10">
        <v>165</v>
      </c>
      <c r="E176" s="10">
        <v>2903</v>
      </c>
      <c r="F176" s="10">
        <v>58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675</v>
      </c>
      <c r="D177" s="10">
        <v>39</v>
      </c>
      <c r="E177" s="10">
        <v>625</v>
      </c>
      <c r="F177" s="10">
        <v>11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635</v>
      </c>
      <c r="D178" s="10">
        <v>28</v>
      </c>
      <c r="E178" s="10">
        <v>598</v>
      </c>
      <c r="F178" s="10">
        <v>9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556</v>
      </c>
      <c r="D179" s="10">
        <v>31</v>
      </c>
      <c r="E179" s="10">
        <v>515</v>
      </c>
      <c r="F179" s="10">
        <v>10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608</v>
      </c>
      <c r="D180" s="10">
        <v>33</v>
      </c>
      <c r="E180" s="10">
        <v>566</v>
      </c>
      <c r="F180" s="10">
        <v>9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652</v>
      </c>
      <c r="D181" s="10">
        <v>34</v>
      </c>
      <c r="E181" s="10">
        <v>599</v>
      </c>
      <c r="F181" s="10">
        <v>19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2944</v>
      </c>
      <c r="D182" s="10">
        <v>108</v>
      </c>
      <c r="E182" s="10">
        <v>2789</v>
      </c>
      <c r="F182" s="10">
        <v>47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549</v>
      </c>
      <c r="D183" s="10">
        <v>24</v>
      </c>
      <c r="E183" s="10">
        <v>519</v>
      </c>
      <c r="F183" s="10">
        <v>6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546</v>
      </c>
      <c r="D184" s="10">
        <v>21</v>
      </c>
      <c r="E184" s="10">
        <v>514</v>
      </c>
      <c r="F184" s="10">
        <v>11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644</v>
      </c>
      <c r="D185" s="10">
        <v>30</v>
      </c>
      <c r="E185" s="10">
        <v>601</v>
      </c>
      <c r="F185" s="10">
        <v>13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590</v>
      </c>
      <c r="D186" s="10">
        <v>16</v>
      </c>
      <c r="E186" s="10">
        <v>567</v>
      </c>
      <c r="F186" s="10">
        <v>7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615</v>
      </c>
      <c r="D187" s="10">
        <v>17</v>
      </c>
      <c r="E187" s="10">
        <v>588</v>
      </c>
      <c r="F187" s="10">
        <v>10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2791</v>
      </c>
      <c r="D188" s="10">
        <v>96</v>
      </c>
      <c r="E188" s="10">
        <v>2639</v>
      </c>
      <c r="F188" s="10">
        <v>56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581</v>
      </c>
      <c r="D189" s="10">
        <v>20</v>
      </c>
      <c r="E189" s="10">
        <v>549</v>
      </c>
      <c r="F189" s="10">
        <v>12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550</v>
      </c>
      <c r="D190" s="10">
        <v>22</v>
      </c>
      <c r="E190" s="10">
        <v>519</v>
      </c>
      <c r="F190" s="10">
        <v>9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559</v>
      </c>
      <c r="D191" s="10">
        <v>18</v>
      </c>
      <c r="E191" s="10">
        <v>526</v>
      </c>
      <c r="F191" s="10">
        <v>15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556</v>
      </c>
      <c r="D192" s="10">
        <v>20</v>
      </c>
      <c r="E192" s="10">
        <v>521</v>
      </c>
      <c r="F192" s="10">
        <v>15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545</v>
      </c>
      <c r="D193" s="10">
        <v>16</v>
      </c>
      <c r="E193" s="10">
        <v>524</v>
      </c>
      <c r="F193" s="10">
        <v>5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2533</v>
      </c>
      <c r="D194" s="10">
        <v>68</v>
      </c>
      <c r="E194" s="10">
        <v>2421</v>
      </c>
      <c r="F194" s="10">
        <v>44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576</v>
      </c>
      <c r="D195" s="10">
        <v>17</v>
      </c>
      <c r="E195" s="10">
        <v>547</v>
      </c>
      <c r="F195" s="10">
        <v>12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552</v>
      </c>
      <c r="D196" s="10">
        <v>12</v>
      </c>
      <c r="E196" s="10">
        <v>533</v>
      </c>
      <c r="F196" s="10">
        <v>7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464</v>
      </c>
      <c r="D197" s="10">
        <v>14</v>
      </c>
      <c r="E197" s="10">
        <v>439</v>
      </c>
      <c r="F197" s="10">
        <v>11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467</v>
      </c>
      <c r="D198" s="10">
        <v>15</v>
      </c>
      <c r="E198" s="10">
        <v>443</v>
      </c>
      <c r="F198" s="10">
        <v>9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474</v>
      </c>
      <c r="D199" s="10">
        <v>10</v>
      </c>
      <c r="E199" s="10">
        <v>459</v>
      </c>
      <c r="F199" s="10">
        <v>5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2339</v>
      </c>
      <c r="D200" s="10">
        <v>55</v>
      </c>
      <c r="E200" s="10">
        <v>2203</v>
      </c>
      <c r="F200" s="10">
        <v>81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470</v>
      </c>
      <c r="D201" s="10">
        <v>17</v>
      </c>
      <c r="E201" s="10">
        <v>439</v>
      </c>
      <c r="F201" s="10">
        <v>14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483</v>
      </c>
      <c r="D202" s="10">
        <v>7</v>
      </c>
      <c r="E202" s="10">
        <v>463</v>
      </c>
      <c r="F202" s="10">
        <v>13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479</v>
      </c>
      <c r="D203" s="10">
        <v>10</v>
      </c>
      <c r="E203" s="10">
        <v>451</v>
      </c>
      <c r="F203" s="10">
        <v>18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491</v>
      </c>
      <c r="D204" s="10">
        <v>10</v>
      </c>
      <c r="E204" s="10">
        <v>457</v>
      </c>
      <c r="F204" s="10">
        <v>24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416</v>
      </c>
      <c r="D205" s="10">
        <v>11</v>
      </c>
      <c r="E205" s="10">
        <v>393</v>
      </c>
      <c r="F205" s="10">
        <v>12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1940</v>
      </c>
      <c r="D206" s="10">
        <v>55</v>
      </c>
      <c r="E206" s="10">
        <v>1826</v>
      </c>
      <c r="F206" s="10">
        <v>59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415</v>
      </c>
      <c r="D207" s="10">
        <v>6</v>
      </c>
      <c r="E207" s="10">
        <v>396</v>
      </c>
      <c r="F207" s="10">
        <v>13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421</v>
      </c>
      <c r="D208" s="10">
        <v>11</v>
      </c>
      <c r="E208" s="10">
        <v>401</v>
      </c>
      <c r="F208" s="10">
        <v>9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384</v>
      </c>
      <c r="D209" s="10">
        <v>13</v>
      </c>
      <c r="E209" s="10">
        <v>361</v>
      </c>
      <c r="F209" s="10">
        <v>10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387</v>
      </c>
      <c r="D210" s="10">
        <v>12</v>
      </c>
      <c r="E210" s="10">
        <v>362</v>
      </c>
      <c r="F210" s="10">
        <v>13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333</v>
      </c>
      <c r="D211" s="10">
        <v>13</v>
      </c>
      <c r="E211" s="10">
        <v>306</v>
      </c>
      <c r="F211" s="10">
        <v>14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1323</v>
      </c>
      <c r="D212" s="10">
        <v>22</v>
      </c>
      <c r="E212" s="10">
        <v>1219</v>
      </c>
      <c r="F212" s="10">
        <v>82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327</v>
      </c>
      <c r="D213" s="10">
        <v>8</v>
      </c>
      <c r="E213" s="10">
        <v>301</v>
      </c>
      <c r="F213" s="10">
        <v>18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243</v>
      </c>
      <c r="D214" s="10">
        <v>3</v>
      </c>
      <c r="E214" s="10">
        <v>223</v>
      </c>
      <c r="F214" s="10">
        <v>17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284</v>
      </c>
      <c r="D215" s="10">
        <v>6</v>
      </c>
      <c r="E215" s="10">
        <v>259</v>
      </c>
      <c r="F215" s="10">
        <v>19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258</v>
      </c>
      <c r="D216" s="10">
        <v>2</v>
      </c>
      <c r="E216" s="10">
        <v>238</v>
      </c>
      <c r="F216" s="10">
        <v>18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211</v>
      </c>
      <c r="D217" s="10">
        <v>3</v>
      </c>
      <c r="E217" s="10">
        <v>198</v>
      </c>
      <c r="F217" s="10">
        <v>10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766</v>
      </c>
      <c r="D218" s="10">
        <v>26</v>
      </c>
      <c r="E218" s="10">
        <v>696</v>
      </c>
      <c r="F218" s="10">
        <v>44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199</v>
      </c>
      <c r="D219" s="10">
        <v>5</v>
      </c>
      <c r="E219" s="10">
        <v>182</v>
      </c>
      <c r="F219" s="10">
        <v>12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174</v>
      </c>
      <c r="D220" s="10">
        <v>9</v>
      </c>
      <c r="E220" s="10">
        <v>163</v>
      </c>
      <c r="F220" s="10">
        <v>2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161</v>
      </c>
      <c r="D221" s="10">
        <v>4</v>
      </c>
      <c r="E221" s="10">
        <v>148</v>
      </c>
      <c r="F221" s="10">
        <v>9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110</v>
      </c>
      <c r="D222" s="10">
        <v>4</v>
      </c>
      <c r="E222" s="10">
        <v>97</v>
      </c>
      <c r="F222" s="10">
        <v>9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122</v>
      </c>
      <c r="D223" s="10">
        <v>4</v>
      </c>
      <c r="E223" s="10">
        <v>106</v>
      </c>
      <c r="F223" s="10">
        <v>12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466</v>
      </c>
      <c r="D224" s="10">
        <v>19</v>
      </c>
      <c r="E224" s="10">
        <v>413</v>
      </c>
      <c r="F224" s="10">
        <v>34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48459</v>
      </c>
      <c r="D225" s="3">
        <v>14771</v>
      </c>
      <c r="E225" s="3">
        <v>31908</v>
      </c>
      <c r="F225" s="3">
        <v>1780</v>
      </c>
    </row>
    <row r="226" spans="1:11" ht="12" customHeight="1">
      <c r="A226" s="33" t="s">
        <v>254</v>
      </c>
      <c r="B226" s="1" t="s">
        <v>8</v>
      </c>
      <c r="C226" s="10">
        <v>2832</v>
      </c>
      <c r="D226" s="10">
        <v>1733</v>
      </c>
      <c r="E226" s="10">
        <v>99</v>
      </c>
      <c r="F226" s="10">
        <v>1000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472</v>
      </c>
      <c r="D227" s="10">
        <v>68</v>
      </c>
      <c r="E227" s="10">
        <v>27</v>
      </c>
      <c r="F227" s="10">
        <v>377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486</v>
      </c>
      <c r="D228" s="10">
        <v>137</v>
      </c>
      <c r="E228" s="10">
        <v>20</v>
      </c>
      <c r="F228" s="10">
        <v>329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561</v>
      </c>
      <c r="D229" s="10">
        <v>313</v>
      </c>
      <c r="E229" s="10">
        <v>29</v>
      </c>
      <c r="F229" s="10">
        <v>219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690</v>
      </c>
      <c r="D230" s="10">
        <v>608</v>
      </c>
      <c r="E230" s="10">
        <v>16</v>
      </c>
      <c r="F230" s="10">
        <v>66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623</v>
      </c>
      <c r="D231" s="10">
        <v>607</v>
      </c>
      <c r="E231" s="10">
        <v>7</v>
      </c>
      <c r="F231" s="10">
        <v>9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3739</v>
      </c>
      <c r="D232" s="10">
        <v>3685</v>
      </c>
      <c r="E232" s="10">
        <v>38</v>
      </c>
      <c r="F232" s="10">
        <v>16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680</v>
      </c>
      <c r="D233" s="10">
        <v>665</v>
      </c>
      <c r="E233" s="10">
        <v>9</v>
      </c>
      <c r="F233" s="10">
        <v>6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773</v>
      </c>
      <c r="D234" s="10">
        <v>762</v>
      </c>
      <c r="E234" s="10">
        <v>10</v>
      </c>
      <c r="F234" s="10">
        <v>1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758</v>
      </c>
      <c r="D235" s="10">
        <v>746</v>
      </c>
      <c r="E235" s="10">
        <v>7</v>
      </c>
      <c r="F235" s="10">
        <v>5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785</v>
      </c>
      <c r="D236" s="10">
        <v>780</v>
      </c>
      <c r="E236" s="10">
        <v>4</v>
      </c>
      <c r="F236" s="10">
        <v>1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743</v>
      </c>
      <c r="D237" s="10">
        <v>732</v>
      </c>
      <c r="E237" s="10">
        <v>8</v>
      </c>
      <c r="F237" s="10">
        <v>3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3802</v>
      </c>
      <c r="D238" s="10">
        <v>3707</v>
      </c>
      <c r="E238" s="10">
        <v>80</v>
      </c>
      <c r="F238" s="10">
        <v>15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767</v>
      </c>
      <c r="D239" s="10">
        <v>756</v>
      </c>
      <c r="E239" s="10">
        <v>7</v>
      </c>
      <c r="F239" s="10">
        <v>4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805</v>
      </c>
      <c r="D240" s="10">
        <v>791</v>
      </c>
      <c r="E240" s="10">
        <v>10</v>
      </c>
      <c r="F240" s="10">
        <v>4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746</v>
      </c>
      <c r="D241" s="10">
        <v>725</v>
      </c>
      <c r="E241" s="10">
        <v>18</v>
      </c>
      <c r="F241" s="10">
        <v>3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759</v>
      </c>
      <c r="D242" s="10">
        <v>736</v>
      </c>
      <c r="E242" s="10">
        <v>21</v>
      </c>
      <c r="F242" s="10">
        <v>2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725</v>
      </c>
      <c r="D243" s="10">
        <v>699</v>
      </c>
      <c r="E243" s="10">
        <v>24</v>
      </c>
      <c r="F243" s="10">
        <v>2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3837</v>
      </c>
      <c r="D244" s="10">
        <v>3059</v>
      </c>
      <c r="E244" s="10">
        <v>764</v>
      </c>
      <c r="F244" s="10">
        <v>14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778</v>
      </c>
      <c r="D245" s="10">
        <v>732</v>
      </c>
      <c r="E245" s="10">
        <v>42</v>
      </c>
      <c r="F245" s="10">
        <v>4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783</v>
      </c>
      <c r="D246" s="10">
        <v>724</v>
      </c>
      <c r="E246" s="10">
        <v>55</v>
      </c>
      <c r="F246" s="10">
        <v>4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834</v>
      </c>
      <c r="D247" s="10">
        <v>725</v>
      </c>
      <c r="E247" s="10">
        <v>105</v>
      </c>
      <c r="F247" s="10">
        <v>4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797</v>
      </c>
      <c r="D248" s="10">
        <v>557</v>
      </c>
      <c r="E248" s="10">
        <v>240</v>
      </c>
      <c r="F248" s="10" t="s">
        <v>265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645</v>
      </c>
      <c r="D249" s="10">
        <v>321</v>
      </c>
      <c r="E249" s="10">
        <v>322</v>
      </c>
      <c r="F249" s="10">
        <v>2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3213</v>
      </c>
      <c r="D250" s="10">
        <v>961</v>
      </c>
      <c r="E250" s="10">
        <v>2225</v>
      </c>
      <c r="F250" s="10">
        <v>27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687</v>
      </c>
      <c r="D251" s="10">
        <v>263</v>
      </c>
      <c r="E251" s="10">
        <v>421</v>
      </c>
      <c r="F251" s="10">
        <v>3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620</v>
      </c>
      <c r="D252" s="10">
        <v>224</v>
      </c>
      <c r="E252" s="10">
        <v>390</v>
      </c>
      <c r="F252" s="10">
        <v>6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647</v>
      </c>
      <c r="D253" s="10">
        <v>192</v>
      </c>
      <c r="E253" s="10">
        <v>449</v>
      </c>
      <c r="F253" s="10">
        <v>6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647</v>
      </c>
      <c r="D254" s="10">
        <v>156</v>
      </c>
      <c r="E254" s="10">
        <v>486</v>
      </c>
      <c r="F254" s="10">
        <v>5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612</v>
      </c>
      <c r="D255" s="10">
        <v>126</v>
      </c>
      <c r="E255" s="10">
        <v>479</v>
      </c>
      <c r="F255" s="10">
        <v>7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3199</v>
      </c>
      <c r="D256" s="10">
        <v>442</v>
      </c>
      <c r="E256" s="10">
        <v>2727</v>
      </c>
      <c r="F256" s="10">
        <v>30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601</v>
      </c>
      <c r="D257" s="10">
        <v>109</v>
      </c>
      <c r="E257" s="10">
        <v>488</v>
      </c>
      <c r="F257" s="10">
        <v>4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624</v>
      </c>
      <c r="D258" s="10">
        <v>96</v>
      </c>
      <c r="E258" s="10">
        <v>524</v>
      </c>
      <c r="F258" s="10">
        <v>4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693</v>
      </c>
      <c r="D259" s="10">
        <v>98</v>
      </c>
      <c r="E259" s="10">
        <v>583</v>
      </c>
      <c r="F259" s="10">
        <v>12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623</v>
      </c>
      <c r="D260" s="10">
        <v>55</v>
      </c>
      <c r="E260" s="10">
        <v>563</v>
      </c>
      <c r="F260" s="10">
        <v>5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658</v>
      </c>
      <c r="D261" s="10">
        <v>84</v>
      </c>
      <c r="E261" s="10">
        <v>569</v>
      </c>
      <c r="F261" s="10">
        <v>5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3287</v>
      </c>
      <c r="D262" s="10">
        <v>266</v>
      </c>
      <c r="E262" s="10">
        <v>2972</v>
      </c>
      <c r="F262" s="10">
        <v>49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684</v>
      </c>
      <c r="D263" s="10">
        <v>57</v>
      </c>
      <c r="E263" s="10">
        <v>616</v>
      </c>
      <c r="F263" s="10">
        <v>11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704</v>
      </c>
      <c r="D264" s="10">
        <v>56</v>
      </c>
      <c r="E264" s="10">
        <v>640</v>
      </c>
      <c r="F264" s="10">
        <v>8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645</v>
      </c>
      <c r="D265" s="10">
        <v>59</v>
      </c>
      <c r="E265" s="10">
        <v>576</v>
      </c>
      <c r="F265" s="10">
        <v>10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612</v>
      </c>
      <c r="D266" s="10">
        <v>51</v>
      </c>
      <c r="E266" s="10">
        <v>550</v>
      </c>
      <c r="F266" s="10">
        <v>11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642</v>
      </c>
      <c r="D267" s="10">
        <v>43</v>
      </c>
      <c r="E267" s="10">
        <v>590</v>
      </c>
      <c r="F267" s="10">
        <v>9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3366</v>
      </c>
      <c r="D268" s="10">
        <v>230</v>
      </c>
      <c r="E268" s="10">
        <v>3076</v>
      </c>
      <c r="F268" s="10">
        <v>60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680</v>
      </c>
      <c r="D269" s="10">
        <v>50</v>
      </c>
      <c r="E269" s="10">
        <v>617</v>
      </c>
      <c r="F269" s="10">
        <v>13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661</v>
      </c>
      <c r="D270" s="10">
        <v>47</v>
      </c>
      <c r="E270" s="10">
        <v>600</v>
      </c>
      <c r="F270" s="10">
        <v>14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661</v>
      </c>
      <c r="D271" s="10">
        <v>42</v>
      </c>
      <c r="E271" s="10">
        <v>608</v>
      </c>
      <c r="F271" s="10">
        <v>11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687</v>
      </c>
      <c r="D272" s="10">
        <v>44</v>
      </c>
      <c r="E272" s="10">
        <v>625</v>
      </c>
      <c r="F272" s="10">
        <v>18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677</v>
      </c>
      <c r="D273" s="10">
        <v>47</v>
      </c>
      <c r="E273" s="10">
        <v>626</v>
      </c>
      <c r="F273" s="10">
        <v>4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3427</v>
      </c>
      <c r="D274" s="10">
        <v>178</v>
      </c>
      <c r="E274" s="10">
        <v>3200</v>
      </c>
      <c r="F274" s="10">
        <v>49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700</v>
      </c>
      <c r="D275" s="10">
        <v>43</v>
      </c>
      <c r="E275" s="10">
        <v>649</v>
      </c>
      <c r="F275" s="10">
        <v>8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704</v>
      </c>
      <c r="D276" s="10">
        <v>42</v>
      </c>
      <c r="E276" s="10">
        <v>647</v>
      </c>
      <c r="F276" s="10">
        <v>15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698</v>
      </c>
      <c r="D277" s="10">
        <v>30</v>
      </c>
      <c r="E277" s="10">
        <v>664</v>
      </c>
      <c r="F277" s="10">
        <v>4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671</v>
      </c>
      <c r="D278" s="10">
        <v>32</v>
      </c>
      <c r="E278" s="10">
        <v>627</v>
      </c>
      <c r="F278" s="10">
        <v>12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654</v>
      </c>
      <c r="D279" s="10">
        <v>31</v>
      </c>
      <c r="E279" s="10">
        <v>613</v>
      </c>
      <c r="F279" s="10">
        <v>10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3069</v>
      </c>
      <c r="D280" s="10">
        <v>121</v>
      </c>
      <c r="E280" s="10">
        <v>2898</v>
      </c>
      <c r="F280" s="10">
        <v>50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634</v>
      </c>
      <c r="D281" s="10">
        <v>29</v>
      </c>
      <c r="E281" s="10">
        <v>598</v>
      </c>
      <c r="F281" s="10">
        <v>7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640</v>
      </c>
      <c r="D282" s="10">
        <v>20</v>
      </c>
      <c r="E282" s="10">
        <v>608</v>
      </c>
      <c r="F282" s="10">
        <v>12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627</v>
      </c>
      <c r="D283" s="10">
        <v>22</v>
      </c>
      <c r="E283" s="10">
        <v>588</v>
      </c>
      <c r="F283" s="10">
        <v>17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553</v>
      </c>
      <c r="D284" s="10">
        <v>21</v>
      </c>
      <c r="E284" s="10">
        <v>528</v>
      </c>
      <c r="F284" s="10">
        <v>4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615</v>
      </c>
      <c r="D285" s="10">
        <v>29</v>
      </c>
      <c r="E285" s="10">
        <v>576</v>
      </c>
      <c r="F285" s="10">
        <v>10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2883</v>
      </c>
      <c r="D286" s="10">
        <v>96</v>
      </c>
      <c r="E286" s="10">
        <v>2729</v>
      </c>
      <c r="F286" s="10">
        <v>58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643</v>
      </c>
      <c r="D287" s="10">
        <v>26</v>
      </c>
      <c r="E287" s="10">
        <v>602</v>
      </c>
      <c r="F287" s="10">
        <v>15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604</v>
      </c>
      <c r="D288" s="10">
        <v>13</v>
      </c>
      <c r="E288" s="10">
        <v>580</v>
      </c>
      <c r="F288" s="10">
        <v>11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571</v>
      </c>
      <c r="D289" s="10">
        <v>21</v>
      </c>
      <c r="E289" s="10">
        <v>542</v>
      </c>
      <c r="F289" s="10">
        <v>8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521</v>
      </c>
      <c r="D290" s="10">
        <v>17</v>
      </c>
      <c r="E290" s="10">
        <v>493</v>
      </c>
      <c r="F290" s="10">
        <v>11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544</v>
      </c>
      <c r="D291" s="10">
        <v>19</v>
      </c>
      <c r="E291" s="10">
        <v>512</v>
      </c>
      <c r="F291" s="10">
        <v>13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2757</v>
      </c>
      <c r="D292" s="10">
        <v>80</v>
      </c>
      <c r="E292" s="10">
        <v>2602</v>
      </c>
      <c r="F292" s="10">
        <v>75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549</v>
      </c>
      <c r="D293" s="10">
        <v>14</v>
      </c>
      <c r="E293" s="10">
        <v>519</v>
      </c>
      <c r="F293" s="10">
        <v>16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501</v>
      </c>
      <c r="D294" s="10">
        <v>15</v>
      </c>
      <c r="E294" s="10">
        <v>467</v>
      </c>
      <c r="F294" s="10">
        <v>19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562</v>
      </c>
      <c r="D295" s="10">
        <v>17</v>
      </c>
      <c r="E295" s="10">
        <v>528</v>
      </c>
      <c r="F295" s="10">
        <v>17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593</v>
      </c>
      <c r="D296" s="10">
        <v>18</v>
      </c>
      <c r="E296" s="10">
        <v>565</v>
      </c>
      <c r="F296" s="10">
        <v>10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552</v>
      </c>
      <c r="D297" s="10">
        <v>16</v>
      </c>
      <c r="E297" s="10">
        <v>523</v>
      </c>
      <c r="F297" s="10">
        <v>13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2447</v>
      </c>
      <c r="D298" s="10">
        <v>56</v>
      </c>
      <c r="E298" s="10">
        <v>2326</v>
      </c>
      <c r="F298" s="10">
        <v>65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504</v>
      </c>
      <c r="D299" s="10">
        <v>11</v>
      </c>
      <c r="E299" s="10">
        <v>479</v>
      </c>
      <c r="F299" s="10">
        <v>14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501</v>
      </c>
      <c r="D300" s="10">
        <v>8</v>
      </c>
      <c r="E300" s="10">
        <v>478</v>
      </c>
      <c r="F300" s="10">
        <v>15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493</v>
      </c>
      <c r="D301" s="10">
        <v>13</v>
      </c>
      <c r="E301" s="10">
        <v>473</v>
      </c>
      <c r="F301" s="10">
        <v>7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477</v>
      </c>
      <c r="D302" s="10">
        <v>15</v>
      </c>
      <c r="E302" s="10">
        <v>450</v>
      </c>
      <c r="F302" s="10">
        <v>12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472</v>
      </c>
      <c r="D303" s="10">
        <v>9</v>
      </c>
      <c r="E303" s="10">
        <v>446</v>
      </c>
      <c r="F303" s="10">
        <v>17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2197</v>
      </c>
      <c r="D304" s="10">
        <v>58</v>
      </c>
      <c r="E304" s="10">
        <v>2068</v>
      </c>
      <c r="F304" s="10">
        <v>71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499</v>
      </c>
      <c r="D305" s="10">
        <v>14</v>
      </c>
      <c r="E305" s="10">
        <v>465</v>
      </c>
      <c r="F305" s="10">
        <v>20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449</v>
      </c>
      <c r="D306" s="10">
        <v>15</v>
      </c>
      <c r="E306" s="10">
        <v>421</v>
      </c>
      <c r="F306" s="10">
        <v>13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419</v>
      </c>
      <c r="D307" s="10">
        <v>12</v>
      </c>
      <c r="E307" s="10">
        <v>395</v>
      </c>
      <c r="F307" s="10">
        <v>12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413</v>
      </c>
      <c r="D308" s="10">
        <v>12</v>
      </c>
      <c r="E308" s="10">
        <v>386</v>
      </c>
      <c r="F308" s="10">
        <v>15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417</v>
      </c>
      <c r="D309" s="10">
        <v>5</v>
      </c>
      <c r="E309" s="10">
        <v>401</v>
      </c>
      <c r="F309" s="10">
        <v>11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1790</v>
      </c>
      <c r="D310" s="10">
        <v>45</v>
      </c>
      <c r="E310" s="10">
        <v>1684</v>
      </c>
      <c r="F310" s="10">
        <v>61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383</v>
      </c>
      <c r="D311" s="10">
        <v>14</v>
      </c>
      <c r="E311" s="10">
        <v>360</v>
      </c>
      <c r="F311" s="10">
        <v>9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364</v>
      </c>
      <c r="D312" s="10">
        <v>8</v>
      </c>
      <c r="E312" s="10">
        <v>351</v>
      </c>
      <c r="F312" s="10">
        <v>5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391</v>
      </c>
      <c r="D313" s="10">
        <v>4</v>
      </c>
      <c r="E313" s="10">
        <v>369</v>
      </c>
      <c r="F313" s="10">
        <v>18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358</v>
      </c>
      <c r="D314" s="10">
        <v>9</v>
      </c>
      <c r="E314" s="10">
        <v>336</v>
      </c>
      <c r="F314" s="10">
        <v>13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294</v>
      </c>
      <c r="D315" s="10">
        <v>10</v>
      </c>
      <c r="E315" s="10">
        <v>268</v>
      </c>
      <c r="F315" s="10">
        <v>16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1279</v>
      </c>
      <c r="D316" s="10">
        <v>28</v>
      </c>
      <c r="E316" s="10">
        <v>1198</v>
      </c>
      <c r="F316" s="10">
        <v>53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287</v>
      </c>
      <c r="D317" s="10">
        <v>3</v>
      </c>
      <c r="E317" s="10">
        <v>277</v>
      </c>
      <c r="F317" s="10">
        <v>7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267</v>
      </c>
      <c r="D318" s="10">
        <v>4</v>
      </c>
      <c r="E318" s="10">
        <v>251</v>
      </c>
      <c r="F318" s="10">
        <v>12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248</v>
      </c>
      <c r="D319" s="10">
        <v>8</v>
      </c>
      <c r="E319" s="10">
        <v>230</v>
      </c>
      <c r="F319" s="10">
        <v>10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243</v>
      </c>
      <c r="D320" s="10">
        <v>6</v>
      </c>
      <c r="E320" s="10">
        <v>230</v>
      </c>
      <c r="F320" s="10">
        <v>7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234</v>
      </c>
      <c r="D321" s="10">
        <v>7</v>
      </c>
      <c r="E321" s="10">
        <v>210</v>
      </c>
      <c r="F321" s="10">
        <v>17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792</v>
      </c>
      <c r="D322" s="10">
        <v>16</v>
      </c>
      <c r="E322" s="10">
        <v>729</v>
      </c>
      <c r="F322" s="10">
        <v>47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197</v>
      </c>
      <c r="D323" s="10">
        <v>5</v>
      </c>
      <c r="E323" s="10">
        <v>182</v>
      </c>
      <c r="F323" s="10">
        <v>10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197</v>
      </c>
      <c r="D324" s="10">
        <v>4</v>
      </c>
      <c r="E324" s="10">
        <v>181</v>
      </c>
      <c r="F324" s="10">
        <v>12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152</v>
      </c>
      <c r="D325" s="10">
        <v>3</v>
      </c>
      <c r="E325" s="10">
        <v>142</v>
      </c>
      <c r="F325" s="10">
        <v>7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113</v>
      </c>
      <c r="D326" s="10">
        <v>1</v>
      </c>
      <c r="E326" s="10">
        <v>105</v>
      </c>
      <c r="F326" s="10">
        <v>7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133</v>
      </c>
      <c r="D327" s="10">
        <v>3</v>
      </c>
      <c r="E327" s="10">
        <v>119</v>
      </c>
      <c r="F327" s="10">
        <v>11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401</v>
      </c>
      <c r="D328" s="10">
        <v>6</v>
      </c>
      <c r="E328" s="10">
        <v>363</v>
      </c>
      <c r="F328" s="10">
        <v>32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106</v>
      </c>
      <c r="D329" s="10">
        <v>1</v>
      </c>
      <c r="E329" s="10">
        <v>95</v>
      </c>
      <c r="F329" s="10">
        <v>10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100</v>
      </c>
      <c r="D330" s="10" t="s">
        <v>265</v>
      </c>
      <c r="E330" s="10">
        <v>94</v>
      </c>
      <c r="F330" s="10">
        <v>6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90</v>
      </c>
      <c r="D331" s="10">
        <v>5</v>
      </c>
      <c r="E331" s="10">
        <v>80</v>
      </c>
      <c r="F331" s="10">
        <v>5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59</v>
      </c>
      <c r="D332" s="10" t="s">
        <v>265</v>
      </c>
      <c r="E332" s="10">
        <v>55</v>
      </c>
      <c r="F332" s="10">
        <v>4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46</v>
      </c>
      <c r="D333" s="10" t="s">
        <v>265</v>
      </c>
      <c r="E333" s="10">
        <v>39</v>
      </c>
      <c r="F333" s="10">
        <v>7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142</v>
      </c>
      <c r="D334" s="5">
        <v>4</v>
      </c>
      <c r="E334" s="5">
        <v>130</v>
      </c>
      <c r="F334" s="5">
        <v>8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3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9.832031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208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52366</v>
      </c>
      <c r="D5" s="3">
        <v>16432</v>
      </c>
      <c r="E5" s="3">
        <v>34029</v>
      </c>
      <c r="F5" s="3">
        <v>1905</v>
      </c>
    </row>
    <row r="6" spans="1:32" ht="12" customHeight="1">
      <c r="A6" s="33" t="s">
        <v>254</v>
      </c>
      <c r="B6" s="1" t="s">
        <v>8</v>
      </c>
      <c r="C6" s="10">
        <v>3163</v>
      </c>
      <c r="D6" s="10">
        <v>1958</v>
      </c>
      <c r="E6" s="10">
        <v>105</v>
      </c>
      <c r="F6" s="10">
        <v>1100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537</v>
      </c>
      <c r="D7" s="10">
        <v>81</v>
      </c>
      <c r="E7" s="10">
        <v>26</v>
      </c>
      <c r="F7" s="10">
        <v>430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512</v>
      </c>
      <c r="D8" s="10">
        <v>158</v>
      </c>
      <c r="E8" s="10">
        <v>27</v>
      </c>
      <c r="F8" s="10">
        <v>327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652</v>
      </c>
      <c r="D9" s="10">
        <v>350</v>
      </c>
      <c r="E9" s="10">
        <v>25</v>
      </c>
      <c r="F9" s="10">
        <v>277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679</v>
      </c>
      <c r="D10" s="10">
        <v>609</v>
      </c>
      <c r="E10" s="10">
        <v>14</v>
      </c>
      <c r="F10" s="10">
        <v>56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783</v>
      </c>
      <c r="D11" s="10">
        <v>760</v>
      </c>
      <c r="E11" s="10">
        <v>13</v>
      </c>
      <c r="F11" s="10">
        <v>10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4049</v>
      </c>
      <c r="D12" s="10">
        <v>3979</v>
      </c>
      <c r="E12" s="10">
        <v>44</v>
      </c>
      <c r="F12" s="10">
        <v>26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800</v>
      </c>
      <c r="D13" s="10">
        <v>787</v>
      </c>
      <c r="E13" s="10">
        <v>5</v>
      </c>
      <c r="F13" s="10">
        <v>8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793</v>
      </c>
      <c r="D14" s="10">
        <v>778</v>
      </c>
      <c r="E14" s="10">
        <v>8</v>
      </c>
      <c r="F14" s="10">
        <v>7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842</v>
      </c>
      <c r="D15" s="10">
        <v>832</v>
      </c>
      <c r="E15" s="10">
        <v>6</v>
      </c>
      <c r="F15" s="10">
        <v>4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838</v>
      </c>
      <c r="D16" s="10">
        <v>820</v>
      </c>
      <c r="E16" s="10">
        <v>16</v>
      </c>
      <c r="F16" s="10">
        <v>2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776</v>
      </c>
      <c r="D17" s="10">
        <v>762</v>
      </c>
      <c r="E17" s="10">
        <v>9</v>
      </c>
      <c r="F17" s="10">
        <v>5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4205</v>
      </c>
      <c r="D18" s="10">
        <v>4080</v>
      </c>
      <c r="E18" s="10">
        <v>105</v>
      </c>
      <c r="F18" s="10">
        <v>20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817</v>
      </c>
      <c r="D19" s="10">
        <v>795</v>
      </c>
      <c r="E19" s="10">
        <v>17</v>
      </c>
      <c r="F19" s="10">
        <v>5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829</v>
      </c>
      <c r="D20" s="10">
        <v>815</v>
      </c>
      <c r="E20" s="10">
        <v>9</v>
      </c>
      <c r="F20" s="10">
        <v>5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935</v>
      </c>
      <c r="D21" s="10">
        <v>907</v>
      </c>
      <c r="E21" s="10">
        <v>22</v>
      </c>
      <c r="F21" s="10">
        <v>6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775</v>
      </c>
      <c r="D22" s="10">
        <v>751</v>
      </c>
      <c r="E22" s="10">
        <v>22</v>
      </c>
      <c r="F22" s="10">
        <v>2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849</v>
      </c>
      <c r="D23" s="10">
        <v>812</v>
      </c>
      <c r="E23" s="10">
        <v>35</v>
      </c>
      <c r="F23" s="10">
        <v>2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4032</v>
      </c>
      <c r="D24" s="10">
        <v>3207</v>
      </c>
      <c r="E24" s="10">
        <v>810</v>
      </c>
      <c r="F24" s="10">
        <v>15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830</v>
      </c>
      <c r="D25" s="10">
        <v>784</v>
      </c>
      <c r="E25" s="10">
        <v>44</v>
      </c>
      <c r="F25" s="10">
        <v>2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860</v>
      </c>
      <c r="D26" s="10">
        <v>809</v>
      </c>
      <c r="E26" s="10">
        <v>47</v>
      </c>
      <c r="F26" s="10">
        <v>4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856</v>
      </c>
      <c r="D27" s="10">
        <v>750</v>
      </c>
      <c r="E27" s="10">
        <v>104</v>
      </c>
      <c r="F27" s="10">
        <v>2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829</v>
      </c>
      <c r="D28" s="10">
        <v>532</v>
      </c>
      <c r="E28" s="10">
        <v>292</v>
      </c>
      <c r="F28" s="10">
        <v>5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657</v>
      </c>
      <c r="D29" s="10">
        <v>332</v>
      </c>
      <c r="E29" s="10">
        <v>323</v>
      </c>
      <c r="F29" s="10">
        <v>2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3356</v>
      </c>
      <c r="D30" s="10">
        <v>1060</v>
      </c>
      <c r="E30" s="10">
        <v>2257</v>
      </c>
      <c r="F30" s="10">
        <v>39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639</v>
      </c>
      <c r="D31" s="10">
        <v>274</v>
      </c>
      <c r="E31" s="10">
        <v>357</v>
      </c>
      <c r="F31" s="10">
        <v>8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718</v>
      </c>
      <c r="D32" s="10">
        <v>251</v>
      </c>
      <c r="E32" s="10">
        <v>463</v>
      </c>
      <c r="F32" s="10">
        <v>4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619</v>
      </c>
      <c r="D33" s="10">
        <v>197</v>
      </c>
      <c r="E33" s="10">
        <v>417</v>
      </c>
      <c r="F33" s="10">
        <v>5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718</v>
      </c>
      <c r="D34" s="10">
        <v>187</v>
      </c>
      <c r="E34" s="10">
        <v>519</v>
      </c>
      <c r="F34" s="10">
        <v>12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662</v>
      </c>
      <c r="D35" s="10">
        <v>151</v>
      </c>
      <c r="E35" s="10">
        <v>501</v>
      </c>
      <c r="F35" s="10">
        <v>10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3386</v>
      </c>
      <c r="D36" s="10">
        <v>525</v>
      </c>
      <c r="E36" s="10">
        <v>2826</v>
      </c>
      <c r="F36" s="10">
        <v>35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687</v>
      </c>
      <c r="D37" s="10">
        <v>131</v>
      </c>
      <c r="E37" s="10">
        <v>544</v>
      </c>
      <c r="F37" s="10">
        <v>12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670</v>
      </c>
      <c r="D38" s="10">
        <v>122</v>
      </c>
      <c r="E38" s="10">
        <v>543</v>
      </c>
      <c r="F38" s="10">
        <v>5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644</v>
      </c>
      <c r="D39" s="10">
        <v>96</v>
      </c>
      <c r="E39" s="10">
        <v>544</v>
      </c>
      <c r="F39" s="10">
        <v>4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687</v>
      </c>
      <c r="D40" s="10">
        <v>84</v>
      </c>
      <c r="E40" s="10">
        <v>597</v>
      </c>
      <c r="F40" s="10">
        <v>6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698</v>
      </c>
      <c r="D41" s="10">
        <v>92</v>
      </c>
      <c r="E41" s="10">
        <v>598</v>
      </c>
      <c r="F41" s="10">
        <v>8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3448</v>
      </c>
      <c r="D42" s="10">
        <v>363</v>
      </c>
      <c r="E42" s="10">
        <v>3038</v>
      </c>
      <c r="F42" s="10">
        <v>47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761</v>
      </c>
      <c r="D43" s="10">
        <v>92</v>
      </c>
      <c r="E43" s="10">
        <v>655</v>
      </c>
      <c r="F43" s="10">
        <v>14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723</v>
      </c>
      <c r="D44" s="10">
        <v>74</v>
      </c>
      <c r="E44" s="10">
        <v>640</v>
      </c>
      <c r="F44" s="10">
        <v>9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637</v>
      </c>
      <c r="D45" s="10">
        <v>61</v>
      </c>
      <c r="E45" s="10">
        <v>571</v>
      </c>
      <c r="F45" s="10">
        <v>5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670</v>
      </c>
      <c r="D46" s="10">
        <v>71</v>
      </c>
      <c r="E46" s="10">
        <v>592</v>
      </c>
      <c r="F46" s="10">
        <v>7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657</v>
      </c>
      <c r="D47" s="10">
        <v>65</v>
      </c>
      <c r="E47" s="10">
        <v>580</v>
      </c>
      <c r="F47" s="10">
        <v>12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3458</v>
      </c>
      <c r="D48" s="10">
        <v>300</v>
      </c>
      <c r="E48" s="10">
        <v>3109</v>
      </c>
      <c r="F48" s="10">
        <v>49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695</v>
      </c>
      <c r="D49" s="10">
        <v>58</v>
      </c>
      <c r="E49" s="10">
        <v>629</v>
      </c>
      <c r="F49" s="10">
        <v>8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669</v>
      </c>
      <c r="D50" s="10">
        <v>58</v>
      </c>
      <c r="E50" s="10">
        <v>600</v>
      </c>
      <c r="F50" s="10">
        <v>11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658</v>
      </c>
      <c r="D51" s="10">
        <v>57</v>
      </c>
      <c r="E51" s="10">
        <v>594</v>
      </c>
      <c r="F51" s="10">
        <v>7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690</v>
      </c>
      <c r="D52" s="10">
        <v>57</v>
      </c>
      <c r="E52" s="10">
        <v>624</v>
      </c>
      <c r="F52" s="10">
        <v>9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746</v>
      </c>
      <c r="D53" s="10">
        <v>70</v>
      </c>
      <c r="E53" s="10">
        <v>662</v>
      </c>
      <c r="F53" s="10">
        <v>14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3655</v>
      </c>
      <c r="D54" s="10">
        <v>210</v>
      </c>
      <c r="E54" s="10">
        <v>3388</v>
      </c>
      <c r="F54" s="10">
        <v>57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715</v>
      </c>
      <c r="D55" s="10">
        <v>48</v>
      </c>
      <c r="E55" s="10">
        <v>659</v>
      </c>
      <c r="F55" s="10">
        <v>8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702</v>
      </c>
      <c r="D56" s="10">
        <v>50</v>
      </c>
      <c r="E56" s="10">
        <v>636</v>
      </c>
      <c r="F56" s="10">
        <v>16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836</v>
      </c>
      <c r="D57" s="10">
        <v>43</v>
      </c>
      <c r="E57" s="10">
        <v>781</v>
      </c>
      <c r="F57" s="10">
        <v>12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708</v>
      </c>
      <c r="D58" s="10">
        <v>35</v>
      </c>
      <c r="E58" s="10">
        <v>662</v>
      </c>
      <c r="F58" s="10">
        <v>11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694</v>
      </c>
      <c r="D59" s="10">
        <v>34</v>
      </c>
      <c r="E59" s="10">
        <v>650</v>
      </c>
      <c r="F59" s="10">
        <v>10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3247</v>
      </c>
      <c r="D60" s="10">
        <v>183</v>
      </c>
      <c r="E60" s="10">
        <v>3015</v>
      </c>
      <c r="F60" s="10">
        <v>49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679</v>
      </c>
      <c r="D61" s="10">
        <v>47</v>
      </c>
      <c r="E61" s="10">
        <v>616</v>
      </c>
      <c r="F61" s="10">
        <v>16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617</v>
      </c>
      <c r="D62" s="10">
        <v>33</v>
      </c>
      <c r="E62" s="10">
        <v>578</v>
      </c>
      <c r="F62" s="10">
        <v>6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645</v>
      </c>
      <c r="D63" s="10">
        <v>25</v>
      </c>
      <c r="E63" s="10">
        <v>616</v>
      </c>
      <c r="F63" s="10">
        <v>4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662</v>
      </c>
      <c r="D64" s="10">
        <v>47</v>
      </c>
      <c r="E64" s="10">
        <v>601</v>
      </c>
      <c r="F64" s="10">
        <v>14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644</v>
      </c>
      <c r="D65" s="10">
        <v>31</v>
      </c>
      <c r="E65" s="10">
        <v>604</v>
      </c>
      <c r="F65" s="10">
        <v>9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2931</v>
      </c>
      <c r="D66" s="10">
        <v>138</v>
      </c>
      <c r="E66" s="10">
        <v>2752</v>
      </c>
      <c r="F66" s="10">
        <v>41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644</v>
      </c>
      <c r="D67" s="10">
        <v>37</v>
      </c>
      <c r="E67" s="10">
        <v>592</v>
      </c>
      <c r="F67" s="10">
        <v>15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647</v>
      </c>
      <c r="D68" s="10">
        <v>33</v>
      </c>
      <c r="E68" s="10">
        <v>608</v>
      </c>
      <c r="F68" s="10">
        <v>6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547</v>
      </c>
      <c r="D69" s="10">
        <v>16</v>
      </c>
      <c r="E69" s="10">
        <v>521</v>
      </c>
      <c r="F69" s="10">
        <v>10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538</v>
      </c>
      <c r="D70" s="10">
        <v>25</v>
      </c>
      <c r="E70" s="10">
        <v>511</v>
      </c>
      <c r="F70" s="10">
        <v>2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555</v>
      </c>
      <c r="D71" s="10">
        <v>27</v>
      </c>
      <c r="E71" s="10">
        <v>520</v>
      </c>
      <c r="F71" s="10">
        <v>8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2875</v>
      </c>
      <c r="D72" s="10">
        <v>121</v>
      </c>
      <c r="E72" s="10">
        <v>2697</v>
      </c>
      <c r="F72" s="10">
        <v>57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543</v>
      </c>
      <c r="D73" s="10">
        <v>27</v>
      </c>
      <c r="E73" s="10">
        <v>509</v>
      </c>
      <c r="F73" s="10">
        <v>7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605</v>
      </c>
      <c r="D74" s="10">
        <v>21</v>
      </c>
      <c r="E74" s="10">
        <v>570</v>
      </c>
      <c r="F74" s="10">
        <v>14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562</v>
      </c>
      <c r="D75" s="10">
        <v>23</v>
      </c>
      <c r="E75" s="10">
        <v>530</v>
      </c>
      <c r="F75" s="10">
        <v>9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585</v>
      </c>
      <c r="D76" s="10">
        <v>19</v>
      </c>
      <c r="E76" s="10">
        <v>549</v>
      </c>
      <c r="F76" s="10">
        <v>17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580</v>
      </c>
      <c r="D77" s="10">
        <v>31</v>
      </c>
      <c r="E77" s="10">
        <v>539</v>
      </c>
      <c r="F77" s="10">
        <v>10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2615</v>
      </c>
      <c r="D78" s="10">
        <v>57</v>
      </c>
      <c r="E78" s="10">
        <v>2483</v>
      </c>
      <c r="F78" s="10">
        <v>75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575</v>
      </c>
      <c r="D79" s="10">
        <v>12</v>
      </c>
      <c r="E79" s="10">
        <v>546</v>
      </c>
      <c r="F79" s="10">
        <v>17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550</v>
      </c>
      <c r="D80" s="10">
        <v>11</v>
      </c>
      <c r="E80" s="10">
        <v>518</v>
      </c>
      <c r="F80" s="10">
        <v>21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525</v>
      </c>
      <c r="D81" s="10">
        <v>6</v>
      </c>
      <c r="E81" s="10">
        <v>505</v>
      </c>
      <c r="F81" s="10">
        <v>14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478</v>
      </c>
      <c r="D82" s="10">
        <v>12</v>
      </c>
      <c r="E82" s="10">
        <v>456</v>
      </c>
      <c r="F82" s="10">
        <v>10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487</v>
      </c>
      <c r="D83" s="10">
        <v>16</v>
      </c>
      <c r="E83" s="10">
        <v>458</v>
      </c>
      <c r="F83" s="10">
        <v>13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2250</v>
      </c>
      <c r="D84" s="10">
        <v>65</v>
      </c>
      <c r="E84" s="10">
        <v>2127</v>
      </c>
      <c r="F84" s="10">
        <v>58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465</v>
      </c>
      <c r="D85" s="10">
        <v>18</v>
      </c>
      <c r="E85" s="10">
        <v>432</v>
      </c>
      <c r="F85" s="10">
        <v>15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438</v>
      </c>
      <c r="D86" s="10">
        <v>13</v>
      </c>
      <c r="E86" s="10">
        <v>416</v>
      </c>
      <c r="F86" s="10">
        <v>9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487</v>
      </c>
      <c r="D87" s="10">
        <v>12</v>
      </c>
      <c r="E87" s="10">
        <v>460</v>
      </c>
      <c r="F87" s="10">
        <v>15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423</v>
      </c>
      <c r="D88" s="10">
        <v>9</v>
      </c>
      <c r="E88" s="10">
        <v>405</v>
      </c>
      <c r="F88" s="10">
        <v>9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437</v>
      </c>
      <c r="D89" s="10">
        <v>13</v>
      </c>
      <c r="E89" s="10">
        <v>414</v>
      </c>
      <c r="F89" s="10">
        <v>10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1972</v>
      </c>
      <c r="D90" s="10">
        <v>66</v>
      </c>
      <c r="E90" s="10">
        <v>1847</v>
      </c>
      <c r="F90" s="10">
        <v>59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414</v>
      </c>
      <c r="D91" s="10">
        <v>11</v>
      </c>
      <c r="E91" s="10">
        <v>393</v>
      </c>
      <c r="F91" s="10">
        <v>10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417</v>
      </c>
      <c r="D92" s="10">
        <v>10</v>
      </c>
      <c r="E92" s="10">
        <v>397</v>
      </c>
      <c r="F92" s="10">
        <v>10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398</v>
      </c>
      <c r="D93" s="10">
        <v>16</v>
      </c>
      <c r="E93" s="10">
        <v>368</v>
      </c>
      <c r="F93" s="10">
        <v>14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381</v>
      </c>
      <c r="D94" s="10">
        <v>18</v>
      </c>
      <c r="E94" s="10">
        <v>352</v>
      </c>
      <c r="F94" s="10">
        <v>11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362</v>
      </c>
      <c r="D95" s="10">
        <v>11</v>
      </c>
      <c r="E95" s="10">
        <v>337</v>
      </c>
      <c r="F95" s="10">
        <v>14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1695</v>
      </c>
      <c r="D96" s="10">
        <v>49</v>
      </c>
      <c r="E96" s="10">
        <v>1582</v>
      </c>
      <c r="F96" s="10">
        <v>64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361</v>
      </c>
      <c r="D97" s="10">
        <v>9</v>
      </c>
      <c r="E97" s="10">
        <v>335</v>
      </c>
      <c r="F97" s="10">
        <v>17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384</v>
      </c>
      <c r="D98" s="10">
        <v>11</v>
      </c>
      <c r="E98" s="10">
        <v>360</v>
      </c>
      <c r="F98" s="10">
        <v>13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348</v>
      </c>
      <c r="D99" s="10">
        <v>11</v>
      </c>
      <c r="E99" s="10">
        <v>325</v>
      </c>
      <c r="F99" s="10">
        <v>12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322</v>
      </c>
      <c r="D100" s="10">
        <v>11</v>
      </c>
      <c r="E100" s="10">
        <v>298</v>
      </c>
      <c r="F100" s="10">
        <v>13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280</v>
      </c>
      <c r="D101" s="10">
        <v>7</v>
      </c>
      <c r="E101" s="10">
        <v>264</v>
      </c>
      <c r="F101" s="10">
        <v>9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1114</v>
      </c>
      <c r="D102" s="10">
        <v>34</v>
      </c>
      <c r="E102" s="10">
        <v>1029</v>
      </c>
      <c r="F102" s="10">
        <v>51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272</v>
      </c>
      <c r="D103" s="10">
        <v>9</v>
      </c>
      <c r="E103" s="10">
        <v>249</v>
      </c>
      <c r="F103" s="10">
        <v>14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242</v>
      </c>
      <c r="D104" s="10">
        <v>11</v>
      </c>
      <c r="E104" s="10">
        <v>219</v>
      </c>
      <c r="F104" s="10">
        <v>12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212</v>
      </c>
      <c r="D105" s="10">
        <v>5</v>
      </c>
      <c r="E105" s="10">
        <v>200</v>
      </c>
      <c r="F105" s="10">
        <v>7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211</v>
      </c>
      <c r="D106" s="10">
        <v>8</v>
      </c>
      <c r="E106" s="10">
        <v>195</v>
      </c>
      <c r="F106" s="10">
        <v>8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177</v>
      </c>
      <c r="D107" s="10">
        <v>1</v>
      </c>
      <c r="E107" s="10">
        <v>166</v>
      </c>
      <c r="F107" s="10">
        <v>10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600</v>
      </c>
      <c r="D108" s="10">
        <v>22</v>
      </c>
      <c r="E108" s="10">
        <v>543</v>
      </c>
      <c r="F108" s="10">
        <v>35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156</v>
      </c>
      <c r="D109" s="10">
        <v>6</v>
      </c>
      <c r="E109" s="10">
        <v>136</v>
      </c>
      <c r="F109" s="10">
        <v>14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148</v>
      </c>
      <c r="D110" s="10">
        <v>4</v>
      </c>
      <c r="E110" s="10">
        <v>139</v>
      </c>
      <c r="F110" s="10">
        <v>5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120</v>
      </c>
      <c r="D111" s="10">
        <v>7</v>
      </c>
      <c r="E111" s="10">
        <v>108</v>
      </c>
      <c r="F111" s="10">
        <v>5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106</v>
      </c>
      <c r="D112" s="10">
        <v>2</v>
      </c>
      <c r="E112" s="10">
        <v>99</v>
      </c>
      <c r="F112" s="10">
        <v>5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70</v>
      </c>
      <c r="D113" s="10">
        <v>3</v>
      </c>
      <c r="E113" s="10">
        <v>61</v>
      </c>
      <c r="F113" s="10">
        <v>6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315</v>
      </c>
      <c r="D114" s="10">
        <v>15</v>
      </c>
      <c r="E114" s="10">
        <v>272</v>
      </c>
      <c r="F114" s="10">
        <v>28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27178</v>
      </c>
      <c r="D115" s="3">
        <v>8801</v>
      </c>
      <c r="E115" s="3">
        <v>17370</v>
      </c>
      <c r="F115" s="3">
        <v>1007</v>
      </c>
    </row>
    <row r="116" spans="1:11" ht="12" customHeight="1">
      <c r="A116" s="33" t="s">
        <v>254</v>
      </c>
      <c r="B116" s="1" t="s">
        <v>8</v>
      </c>
      <c r="C116" s="10">
        <v>1635</v>
      </c>
      <c r="D116" s="10">
        <v>1010</v>
      </c>
      <c r="E116" s="10">
        <v>48</v>
      </c>
      <c r="F116" s="10">
        <v>577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294</v>
      </c>
      <c r="D117" s="10">
        <v>42</v>
      </c>
      <c r="E117" s="10">
        <v>11</v>
      </c>
      <c r="F117" s="10">
        <v>241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255</v>
      </c>
      <c r="D118" s="10">
        <v>76</v>
      </c>
      <c r="E118" s="10">
        <v>12</v>
      </c>
      <c r="F118" s="10">
        <v>167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321</v>
      </c>
      <c r="D119" s="10">
        <v>181</v>
      </c>
      <c r="E119" s="10">
        <v>10</v>
      </c>
      <c r="F119" s="10">
        <v>130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356</v>
      </c>
      <c r="D120" s="10">
        <v>320</v>
      </c>
      <c r="E120" s="10">
        <v>6</v>
      </c>
      <c r="F120" s="10">
        <v>30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409</v>
      </c>
      <c r="D121" s="10">
        <v>391</v>
      </c>
      <c r="E121" s="10">
        <v>9</v>
      </c>
      <c r="F121" s="10">
        <v>9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2082</v>
      </c>
      <c r="D122" s="10">
        <v>2043</v>
      </c>
      <c r="E122" s="10">
        <v>28</v>
      </c>
      <c r="F122" s="10">
        <v>11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424</v>
      </c>
      <c r="D123" s="10">
        <v>416</v>
      </c>
      <c r="E123" s="10">
        <v>4</v>
      </c>
      <c r="F123" s="10">
        <v>4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396</v>
      </c>
      <c r="D124" s="10">
        <v>386</v>
      </c>
      <c r="E124" s="10">
        <v>6</v>
      </c>
      <c r="F124" s="10">
        <v>4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422</v>
      </c>
      <c r="D125" s="10">
        <v>417</v>
      </c>
      <c r="E125" s="10">
        <v>4</v>
      </c>
      <c r="F125" s="10">
        <v>1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448</v>
      </c>
      <c r="D126" s="10">
        <v>436</v>
      </c>
      <c r="E126" s="10">
        <v>11</v>
      </c>
      <c r="F126" s="10">
        <v>1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392</v>
      </c>
      <c r="D127" s="10">
        <v>388</v>
      </c>
      <c r="E127" s="10">
        <v>3</v>
      </c>
      <c r="F127" s="10">
        <v>1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2082</v>
      </c>
      <c r="D128" s="10">
        <v>2019</v>
      </c>
      <c r="E128" s="10">
        <v>57</v>
      </c>
      <c r="F128" s="10">
        <v>6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398</v>
      </c>
      <c r="D129" s="10">
        <v>386</v>
      </c>
      <c r="E129" s="10">
        <v>11</v>
      </c>
      <c r="F129" s="10">
        <v>1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416</v>
      </c>
      <c r="D130" s="10">
        <v>409</v>
      </c>
      <c r="E130" s="10">
        <v>5</v>
      </c>
      <c r="F130" s="10">
        <v>2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463</v>
      </c>
      <c r="D131" s="10">
        <v>450</v>
      </c>
      <c r="E131" s="10">
        <v>12</v>
      </c>
      <c r="F131" s="10">
        <v>1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388</v>
      </c>
      <c r="D132" s="10">
        <v>378</v>
      </c>
      <c r="E132" s="10">
        <v>9</v>
      </c>
      <c r="F132" s="10">
        <v>1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417</v>
      </c>
      <c r="D133" s="10">
        <v>396</v>
      </c>
      <c r="E133" s="10">
        <v>20</v>
      </c>
      <c r="F133" s="10">
        <v>1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2011</v>
      </c>
      <c r="D134" s="10">
        <v>1696</v>
      </c>
      <c r="E134" s="10">
        <v>308</v>
      </c>
      <c r="F134" s="10">
        <v>7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396</v>
      </c>
      <c r="D135" s="10">
        <v>378</v>
      </c>
      <c r="E135" s="10">
        <v>18</v>
      </c>
      <c r="F135" s="10" t="s">
        <v>265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438</v>
      </c>
      <c r="D136" s="10">
        <v>417</v>
      </c>
      <c r="E136" s="10">
        <v>19</v>
      </c>
      <c r="F136" s="10">
        <v>2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467</v>
      </c>
      <c r="D137" s="10">
        <v>424</v>
      </c>
      <c r="E137" s="10">
        <v>43</v>
      </c>
      <c r="F137" s="10" t="s">
        <v>265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396</v>
      </c>
      <c r="D138" s="10">
        <v>290</v>
      </c>
      <c r="E138" s="10">
        <v>102</v>
      </c>
      <c r="F138" s="10">
        <v>4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314</v>
      </c>
      <c r="D139" s="10">
        <v>187</v>
      </c>
      <c r="E139" s="10">
        <v>126</v>
      </c>
      <c r="F139" s="10">
        <v>1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1626</v>
      </c>
      <c r="D140" s="10">
        <v>637</v>
      </c>
      <c r="E140" s="10">
        <v>974</v>
      </c>
      <c r="F140" s="10">
        <v>15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327</v>
      </c>
      <c r="D141" s="10">
        <v>173</v>
      </c>
      <c r="E141" s="10">
        <v>149</v>
      </c>
      <c r="F141" s="10">
        <v>5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324</v>
      </c>
      <c r="D142" s="10">
        <v>144</v>
      </c>
      <c r="E142" s="10">
        <v>178</v>
      </c>
      <c r="F142" s="10">
        <v>2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296</v>
      </c>
      <c r="D143" s="10">
        <v>114</v>
      </c>
      <c r="E143" s="10">
        <v>181</v>
      </c>
      <c r="F143" s="10">
        <v>1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358</v>
      </c>
      <c r="D144" s="10">
        <v>109</v>
      </c>
      <c r="E144" s="10">
        <v>246</v>
      </c>
      <c r="F144" s="10">
        <v>3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321</v>
      </c>
      <c r="D145" s="10">
        <v>97</v>
      </c>
      <c r="E145" s="10">
        <v>220</v>
      </c>
      <c r="F145" s="10">
        <v>4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1702</v>
      </c>
      <c r="D146" s="10">
        <v>348</v>
      </c>
      <c r="E146" s="10">
        <v>1337</v>
      </c>
      <c r="F146" s="10">
        <v>17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325</v>
      </c>
      <c r="D147" s="10">
        <v>77</v>
      </c>
      <c r="E147" s="10">
        <v>243</v>
      </c>
      <c r="F147" s="10">
        <v>5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348</v>
      </c>
      <c r="D148" s="10">
        <v>92</v>
      </c>
      <c r="E148" s="10">
        <v>252</v>
      </c>
      <c r="F148" s="10">
        <v>4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340</v>
      </c>
      <c r="D149" s="10">
        <v>63</v>
      </c>
      <c r="E149" s="10">
        <v>276</v>
      </c>
      <c r="F149" s="10">
        <v>1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340</v>
      </c>
      <c r="D150" s="10">
        <v>53</v>
      </c>
      <c r="E150" s="10">
        <v>282</v>
      </c>
      <c r="F150" s="10">
        <v>5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349</v>
      </c>
      <c r="D151" s="10">
        <v>63</v>
      </c>
      <c r="E151" s="10">
        <v>284</v>
      </c>
      <c r="F151" s="10">
        <v>2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1776</v>
      </c>
      <c r="D152" s="10">
        <v>260</v>
      </c>
      <c r="E152" s="10">
        <v>1495</v>
      </c>
      <c r="F152" s="10">
        <v>21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397</v>
      </c>
      <c r="D153" s="10">
        <v>67</v>
      </c>
      <c r="E153" s="10">
        <v>322</v>
      </c>
      <c r="F153" s="10">
        <v>8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386</v>
      </c>
      <c r="D154" s="10">
        <v>57</v>
      </c>
      <c r="E154" s="10">
        <v>326</v>
      </c>
      <c r="F154" s="10">
        <v>3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328</v>
      </c>
      <c r="D155" s="10">
        <v>40</v>
      </c>
      <c r="E155" s="10">
        <v>286</v>
      </c>
      <c r="F155" s="10">
        <v>2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343</v>
      </c>
      <c r="D156" s="10">
        <v>49</v>
      </c>
      <c r="E156" s="10">
        <v>291</v>
      </c>
      <c r="F156" s="10">
        <v>3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322</v>
      </c>
      <c r="D157" s="10">
        <v>47</v>
      </c>
      <c r="E157" s="10">
        <v>270</v>
      </c>
      <c r="F157" s="10">
        <v>5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1780</v>
      </c>
      <c r="D158" s="10">
        <v>211</v>
      </c>
      <c r="E158" s="10">
        <v>1551</v>
      </c>
      <c r="F158" s="10">
        <v>18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367</v>
      </c>
      <c r="D159" s="10">
        <v>45</v>
      </c>
      <c r="E159" s="10">
        <v>318</v>
      </c>
      <c r="F159" s="10">
        <v>4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346</v>
      </c>
      <c r="D160" s="10">
        <v>40</v>
      </c>
      <c r="E160" s="10">
        <v>303</v>
      </c>
      <c r="F160" s="10">
        <v>3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317</v>
      </c>
      <c r="D161" s="10">
        <v>32</v>
      </c>
      <c r="E161" s="10">
        <v>285</v>
      </c>
      <c r="F161" s="10" t="s">
        <v>265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368</v>
      </c>
      <c r="D162" s="10">
        <v>46</v>
      </c>
      <c r="E162" s="10">
        <v>320</v>
      </c>
      <c r="F162" s="10">
        <v>2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382</v>
      </c>
      <c r="D163" s="10">
        <v>48</v>
      </c>
      <c r="E163" s="10">
        <v>325</v>
      </c>
      <c r="F163" s="10">
        <v>9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1923</v>
      </c>
      <c r="D164" s="10">
        <v>136</v>
      </c>
      <c r="E164" s="10">
        <v>1752</v>
      </c>
      <c r="F164" s="10">
        <v>35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381</v>
      </c>
      <c r="D165" s="10">
        <v>33</v>
      </c>
      <c r="E165" s="10">
        <v>345</v>
      </c>
      <c r="F165" s="10">
        <v>3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351</v>
      </c>
      <c r="D166" s="10">
        <v>29</v>
      </c>
      <c r="E166" s="10">
        <v>313</v>
      </c>
      <c r="F166" s="10">
        <v>9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416</v>
      </c>
      <c r="D167" s="10">
        <v>29</v>
      </c>
      <c r="E167" s="10">
        <v>378</v>
      </c>
      <c r="F167" s="10">
        <v>9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391</v>
      </c>
      <c r="D168" s="10">
        <v>20</v>
      </c>
      <c r="E168" s="10">
        <v>365</v>
      </c>
      <c r="F168" s="10">
        <v>6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384</v>
      </c>
      <c r="D169" s="10">
        <v>25</v>
      </c>
      <c r="E169" s="10">
        <v>351</v>
      </c>
      <c r="F169" s="10">
        <v>8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1654</v>
      </c>
      <c r="D170" s="10">
        <v>118</v>
      </c>
      <c r="E170" s="10">
        <v>1509</v>
      </c>
      <c r="F170" s="10">
        <v>27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337</v>
      </c>
      <c r="D171" s="10">
        <v>32</v>
      </c>
      <c r="E171" s="10">
        <v>294</v>
      </c>
      <c r="F171" s="10">
        <v>11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316</v>
      </c>
      <c r="D172" s="10">
        <v>21</v>
      </c>
      <c r="E172" s="10">
        <v>291</v>
      </c>
      <c r="F172" s="10">
        <v>4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331</v>
      </c>
      <c r="D173" s="10">
        <v>18</v>
      </c>
      <c r="E173" s="10">
        <v>310</v>
      </c>
      <c r="F173" s="10">
        <v>3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353</v>
      </c>
      <c r="D174" s="10">
        <v>30</v>
      </c>
      <c r="E174" s="10">
        <v>317</v>
      </c>
      <c r="F174" s="10">
        <v>6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317</v>
      </c>
      <c r="D175" s="10">
        <v>17</v>
      </c>
      <c r="E175" s="10">
        <v>297</v>
      </c>
      <c r="F175" s="10">
        <v>3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1488</v>
      </c>
      <c r="D176" s="10">
        <v>76</v>
      </c>
      <c r="E176" s="10">
        <v>1390</v>
      </c>
      <c r="F176" s="10">
        <v>22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333</v>
      </c>
      <c r="D177" s="10">
        <v>20</v>
      </c>
      <c r="E177" s="10">
        <v>309</v>
      </c>
      <c r="F177" s="10">
        <v>4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316</v>
      </c>
      <c r="D178" s="10">
        <v>18</v>
      </c>
      <c r="E178" s="10">
        <v>295</v>
      </c>
      <c r="F178" s="10">
        <v>3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262</v>
      </c>
      <c r="D179" s="10">
        <v>8</v>
      </c>
      <c r="E179" s="10">
        <v>247</v>
      </c>
      <c r="F179" s="10">
        <v>7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292</v>
      </c>
      <c r="D180" s="10">
        <v>16</v>
      </c>
      <c r="E180" s="10">
        <v>274</v>
      </c>
      <c r="F180" s="10">
        <v>2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285</v>
      </c>
      <c r="D181" s="10">
        <v>14</v>
      </c>
      <c r="E181" s="10">
        <v>265</v>
      </c>
      <c r="F181" s="10">
        <v>6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1549</v>
      </c>
      <c r="D182" s="10">
        <v>79</v>
      </c>
      <c r="E182" s="10">
        <v>1442</v>
      </c>
      <c r="F182" s="10">
        <v>28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298</v>
      </c>
      <c r="D183" s="10">
        <v>19</v>
      </c>
      <c r="E183" s="10">
        <v>274</v>
      </c>
      <c r="F183" s="10">
        <v>5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309</v>
      </c>
      <c r="D184" s="10">
        <v>11</v>
      </c>
      <c r="E184" s="10">
        <v>291</v>
      </c>
      <c r="F184" s="10">
        <v>7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307</v>
      </c>
      <c r="D185" s="10">
        <v>16</v>
      </c>
      <c r="E185" s="10">
        <v>286</v>
      </c>
      <c r="F185" s="10">
        <v>5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316</v>
      </c>
      <c r="D186" s="10">
        <v>12</v>
      </c>
      <c r="E186" s="10">
        <v>296</v>
      </c>
      <c r="F186" s="10">
        <v>8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319</v>
      </c>
      <c r="D187" s="10">
        <v>21</v>
      </c>
      <c r="E187" s="10">
        <v>295</v>
      </c>
      <c r="F187" s="10">
        <v>3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1356</v>
      </c>
      <c r="D188" s="10">
        <v>25</v>
      </c>
      <c r="E188" s="10">
        <v>1291</v>
      </c>
      <c r="F188" s="10">
        <v>40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290</v>
      </c>
      <c r="D189" s="10">
        <v>4</v>
      </c>
      <c r="E189" s="10">
        <v>276</v>
      </c>
      <c r="F189" s="10">
        <v>10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269</v>
      </c>
      <c r="D190" s="10">
        <v>3</v>
      </c>
      <c r="E190" s="10">
        <v>257</v>
      </c>
      <c r="F190" s="10">
        <v>9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272</v>
      </c>
      <c r="D191" s="10">
        <v>3</v>
      </c>
      <c r="E191" s="10">
        <v>263</v>
      </c>
      <c r="F191" s="10">
        <v>6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257</v>
      </c>
      <c r="D192" s="10">
        <v>8</v>
      </c>
      <c r="E192" s="10">
        <v>244</v>
      </c>
      <c r="F192" s="10">
        <v>5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268</v>
      </c>
      <c r="D193" s="10">
        <v>7</v>
      </c>
      <c r="E193" s="10">
        <v>251</v>
      </c>
      <c r="F193" s="10">
        <v>10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1198</v>
      </c>
      <c r="D194" s="10">
        <v>29</v>
      </c>
      <c r="E194" s="10">
        <v>1139</v>
      </c>
      <c r="F194" s="10">
        <v>30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244</v>
      </c>
      <c r="D195" s="10">
        <v>6</v>
      </c>
      <c r="E195" s="10">
        <v>229</v>
      </c>
      <c r="F195" s="10">
        <v>9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233</v>
      </c>
      <c r="D196" s="10">
        <v>8</v>
      </c>
      <c r="E196" s="10">
        <v>221</v>
      </c>
      <c r="F196" s="10">
        <v>4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254</v>
      </c>
      <c r="D197" s="10">
        <v>5</v>
      </c>
      <c r="E197" s="10">
        <v>242</v>
      </c>
      <c r="F197" s="10">
        <v>7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227</v>
      </c>
      <c r="D198" s="10">
        <v>5</v>
      </c>
      <c r="E198" s="10">
        <v>218</v>
      </c>
      <c r="F198" s="10">
        <v>4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240</v>
      </c>
      <c r="D199" s="10">
        <v>5</v>
      </c>
      <c r="E199" s="10">
        <v>229</v>
      </c>
      <c r="F199" s="10">
        <v>6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1063</v>
      </c>
      <c r="D200" s="10">
        <v>39</v>
      </c>
      <c r="E200" s="10">
        <v>988</v>
      </c>
      <c r="F200" s="10">
        <v>36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203</v>
      </c>
      <c r="D201" s="10">
        <v>7</v>
      </c>
      <c r="E201" s="10">
        <v>190</v>
      </c>
      <c r="F201" s="10">
        <v>6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237</v>
      </c>
      <c r="D202" s="10">
        <v>4</v>
      </c>
      <c r="E202" s="10">
        <v>228</v>
      </c>
      <c r="F202" s="10">
        <v>5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202</v>
      </c>
      <c r="D203" s="10">
        <v>9</v>
      </c>
      <c r="E203" s="10">
        <v>184</v>
      </c>
      <c r="F203" s="10">
        <v>9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206</v>
      </c>
      <c r="D204" s="10">
        <v>12</v>
      </c>
      <c r="E204" s="10">
        <v>188</v>
      </c>
      <c r="F204" s="10">
        <v>6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215</v>
      </c>
      <c r="D205" s="10">
        <v>7</v>
      </c>
      <c r="E205" s="10">
        <v>198</v>
      </c>
      <c r="F205" s="10">
        <v>10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969</v>
      </c>
      <c r="D206" s="10">
        <v>30</v>
      </c>
      <c r="E206" s="10">
        <v>903</v>
      </c>
      <c r="F206" s="10">
        <v>36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202</v>
      </c>
      <c r="D207" s="10">
        <v>3</v>
      </c>
      <c r="E207" s="10">
        <v>189</v>
      </c>
      <c r="F207" s="10">
        <v>10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234</v>
      </c>
      <c r="D208" s="10">
        <v>8</v>
      </c>
      <c r="E208" s="10">
        <v>218</v>
      </c>
      <c r="F208" s="10">
        <v>8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198</v>
      </c>
      <c r="D209" s="10">
        <v>9</v>
      </c>
      <c r="E209" s="10">
        <v>183</v>
      </c>
      <c r="F209" s="10">
        <v>6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185</v>
      </c>
      <c r="D210" s="10">
        <v>7</v>
      </c>
      <c r="E210" s="10">
        <v>171</v>
      </c>
      <c r="F210" s="10">
        <v>7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150</v>
      </c>
      <c r="D211" s="10">
        <v>3</v>
      </c>
      <c r="E211" s="10">
        <v>142</v>
      </c>
      <c r="F211" s="10">
        <v>5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651</v>
      </c>
      <c r="D212" s="10">
        <v>16</v>
      </c>
      <c r="E212" s="10">
        <v>603</v>
      </c>
      <c r="F212" s="10">
        <v>32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153</v>
      </c>
      <c r="D213" s="10">
        <v>4</v>
      </c>
      <c r="E213" s="10">
        <v>141</v>
      </c>
      <c r="F213" s="10">
        <v>8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147</v>
      </c>
      <c r="D214" s="10">
        <v>7</v>
      </c>
      <c r="E214" s="10">
        <v>130</v>
      </c>
      <c r="F214" s="10">
        <v>10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115</v>
      </c>
      <c r="D215" s="10">
        <v>2</v>
      </c>
      <c r="E215" s="10">
        <v>109</v>
      </c>
      <c r="F215" s="10">
        <v>4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133</v>
      </c>
      <c r="D216" s="10">
        <v>3</v>
      </c>
      <c r="E216" s="10">
        <v>126</v>
      </c>
      <c r="F216" s="10">
        <v>4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103</v>
      </c>
      <c r="D217" s="10" t="s">
        <v>265</v>
      </c>
      <c r="E217" s="10">
        <v>97</v>
      </c>
      <c r="F217" s="10">
        <v>6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407</v>
      </c>
      <c r="D218" s="10">
        <v>17</v>
      </c>
      <c r="E218" s="10">
        <v>365</v>
      </c>
      <c r="F218" s="10">
        <v>25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105</v>
      </c>
      <c r="D219" s="10">
        <v>5</v>
      </c>
      <c r="E219" s="10">
        <v>89</v>
      </c>
      <c r="F219" s="10">
        <v>11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99</v>
      </c>
      <c r="D220" s="10">
        <v>4</v>
      </c>
      <c r="E220" s="10">
        <v>92</v>
      </c>
      <c r="F220" s="10">
        <v>3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80</v>
      </c>
      <c r="D221" s="10">
        <v>4</v>
      </c>
      <c r="E221" s="10">
        <v>72</v>
      </c>
      <c r="F221" s="10">
        <v>4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77</v>
      </c>
      <c r="D222" s="10">
        <v>2</v>
      </c>
      <c r="E222" s="10">
        <v>70</v>
      </c>
      <c r="F222" s="10">
        <v>5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46</v>
      </c>
      <c r="D223" s="10">
        <v>2</v>
      </c>
      <c r="E223" s="10">
        <v>42</v>
      </c>
      <c r="F223" s="10">
        <v>2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226</v>
      </c>
      <c r="D224" s="10">
        <v>12</v>
      </c>
      <c r="E224" s="10">
        <v>190</v>
      </c>
      <c r="F224" s="10">
        <v>24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25188</v>
      </c>
      <c r="D225" s="3">
        <v>7631</v>
      </c>
      <c r="E225" s="3">
        <v>16659</v>
      </c>
      <c r="F225" s="3">
        <v>898</v>
      </c>
    </row>
    <row r="226" spans="1:11" ht="12" customHeight="1">
      <c r="A226" s="33" t="s">
        <v>254</v>
      </c>
      <c r="B226" s="1" t="s">
        <v>8</v>
      </c>
      <c r="C226" s="10">
        <v>1528</v>
      </c>
      <c r="D226" s="10">
        <v>948</v>
      </c>
      <c r="E226" s="10">
        <v>57</v>
      </c>
      <c r="F226" s="10">
        <v>523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243</v>
      </c>
      <c r="D227" s="10">
        <v>39</v>
      </c>
      <c r="E227" s="10">
        <v>15</v>
      </c>
      <c r="F227" s="10">
        <v>189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257</v>
      </c>
      <c r="D228" s="10">
        <v>82</v>
      </c>
      <c r="E228" s="10">
        <v>15</v>
      </c>
      <c r="F228" s="10">
        <v>160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331</v>
      </c>
      <c r="D229" s="10">
        <v>169</v>
      </c>
      <c r="E229" s="10">
        <v>15</v>
      </c>
      <c r="F229" s="10">
        <v>147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323</v>
      </c>
      <c r="D230" s="10">
        <v>289</v>
      </c>
      <c r="E230" s="10">
        <v>8</v>
      </c>
      <c r="F230" s="10">
        <v>26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374</v>
      </c>
      <c r="D231" s="10">
        <v>369</v>
      </c>
      <c r="E231" s="10">
        <v>4</v>
      </c>
      <c r="F231" s="10">
        <v>1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1967</v>
      </c>
      <c r="D232" s="10">
        <v>1936</v>
      </c>
      <c r="E232" s="10">
        <v>16</v>
      </c>
      <c r="F232" s="10">
        <v>15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376</v>
      </c>
      <c r="D233" s="10">
        <v>371</v>
      </c>
      <c r="E233" s="10">
        <v>1</v>
      </c>
      <c r="F233" s="10">
        <v>4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397</v>
      </c>
      <c r="D234" s="10">
        <v>392</v>
      </c>
      <c r="E234" s="10">
        <v>2</v>
      </c>
      <c r="F234" s="10">
        <v>3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420</v>
      </c>
      <c r="D235" s="10">
        <v>415</v>
      </c>
      <c r="E235" s="10">
        <v>2</v>
      </c>
      <c r="F235" s="10">
        <v>3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390</v>
      </c>
      <c r="D236" s="10">
        <v>384</v>
      </c>
      <c r="E236" s="10">
        <v>5</v>
      </c>
      <c r="F236" s="10">
        <v>1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384</v>
      </c>
      <c r="D237" s="10">
        <v>374</v>
      </c>
      <c r="E237" s="10">
        <v>6</v>
      </c>
      <c r="F237" s="10">
        <v>4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2123</v>
      </c>
      <c r="D238" s="10">
        <v>2061</v>
      </c>
      <c r="E238" s="10">
        <v>48</v>
      </c>
      <c r="F238" s="10">
        <v>14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419</v>
      </c>
      <c r="D239" s="10">
        <v>409</v>
      </c>
      <c r="E239" s="10">
        <v>6</v>
      </c>
      <c r="F239" s="10">
        <v>4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413</v>
      </c>
      <c r="D240" s="10">
        <v>406</v>
      </c>
      <c r="E240" s="10">
        <v>4</v>
      </c>
      <c r="F240" s="10">
        <v>3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472</v>
      </c>
      <c r="D241" s="10">
        <v>457</v>
      </c>
      <c r="E241" s="10">
        <v>10</v>
      </c>
      <c r="F241" s="10">
        <v>5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387</v>
      </c>
      <c r="D242" s="10">
        <v>373</v>
      </c>
      <c r="E242" s="10">
        <v>13</v>
      </c>
      <c r="F242" s="10">
        <v>1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432</v>
      </c>
      <c r="D243" s="10">
        <v>416</v>
      </c>
      <c r="E243" s="10">
        <v>15</v>
      </c>
      <c r="F243" s="10">
        <v>1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2021</v>
      </c>
      <c r="D244" s="10">
        <v>1511</v>
      </c>
      <c r="E244" s="10">
        <v>502</v>
      </c>
      <c r="F244" s="10">
        <v>8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434</v>
      </c>
      <c r="D245" s="10">
        <v>406</v>
      </c>
      <c r="E245" s="10">
        <v>26</v>
      </c>
      <c r="F245" s="10">
        <v>2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422</v>
      </c>
      <c r="D246" s="10">
        <v>392</v>
      </c>
      <c r="E246" s="10">
        <v>28</v>
      </c>
      <c r="F246" s="10">
        <v>2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389</v>
      </c>
      <c r="D247" s="10">
        <v>326</v>
      </c>
      <c r="E247" s="10">
        <v>61</v>
      </c>
      <c r="F247" s="10">
        <v>2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433</v>
      </c>
      <c r="D248" s="10">
        <v>242</v>
      </c>
      <c r="E248" s="10">
        <v>190</v>
      </c>
      <c r="F248" s="10">
        <v>1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343</v>
      </c>
      <c r="D249" s="10">
        <v>145</v>
      </c>
      <c r="E249" s="10">
        <v>197</v>
      </c>
      <c r="F249" s="10">
        <v>1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1730</v>
      </c>
      <c r="D250" s="10">
        <v>423</v>
      </c>
      <c r="E250" s="10">
        <v>1283</v>
      </c>
      <c r="F250" s="10">
        <v>24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312</v>
      </c>
      <c r="D251" s="10">
        <v>101</v>
      </c>
      <c r="E251" s="10">
        <v>208</v>
      </c>
      <c r="F251" s="10">
        <v>3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394</v>
      </c>
      <c r="D252" s="10">
        <v>107</v>
      </c>
      <c r="E252" s="10">
        <v>285</v>
      </c>
      <c r="F252" s="10">
        <v>2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323</v>
      </c>
      <c r="D253" s="10">
        <v>83</v>
      </c>
      <c r="E253" s="10">
        <v>236</v>
      </c>
      <c r="F253" s="10">
        <v>4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360</v>
      </c>
      <c r="D254" s="10">
        <v>78</v>
      </c>
      <c r="E254" s="10">
        <v>273</v>
      </c>
      <c r="F254" s="10">
        <v>9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341</v>
      </c>
      <c r="D255" s="10">
        <v>54</v>
      </c>
      <c r="E255" s="10">
        <v>281</v>
      </c>
      <c r="F255" s="10">
        <v>6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1684</v>
      </c>
      <c r="D256" s="10">
        <v>177</v>
      </c>
      <c r="E256" s="10">
        <v>1489</v>
      </c>
      <c r="F256" s="10">
        <v>18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362</v>
      </c>
      <c r="D257" s="10">
        <v>54</v>
      </c>
      <c r="E257" s="10">
        <v>301</v>
      </c>
      <c r="F257" s="10">
        <v>7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322</v>
      </c>
      <c r="D258" s="10">
        <v>30</v>
      </c>
      <c r="E258" s="10">
        <v>291</v>
      </c>
      <c r="F258" s="10">
        <v>1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304</v>
      </c>
      <c r="D259" s="10">
        <v>33</v>
      </c>
      <c r="E259" s="10">
        <v>268</v>
      </c>
      <c r="F259" s="10">
        <v>3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347</v>
      </c>
      <c r="D260" s="10">
        <v>31</v>
      </c>
      <c r="E260" s="10">
        <v>315</v>
      </c>
      <c r="F260" s="10">
        <v>1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349</v>
      </c>
      <c r="D261" s="10">
        <v>29</v>
      </c>
      <c r="E261" s="10">
        <v>314</v>
      </c>
      <c r="F261" s="10">
        <v>6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1672</v>
      </c>
      <c r="D262" s="10">
        <v>103</v>
      </c>
      <c r="E262" s="10">
        <v>1543</v>
      </c>
      <c r="F262" s="10">
        <v>26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364</v>
      </c>
      <c r="D263" s="10">
        <v>25</v>
      </c>
      <c r="E263" s="10">
        <v>333</v>
      </c>
      <c r="F263" s="10">
        <v>6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337</v>
      </c>
      <c r="D264" s="10">
        <v>17</v>
      </c>
      <c r="E264" s="10">
        <v>314</v>
      </c>
      <c r="F264" s="10">
        <v>6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309</v>
      </c>
      <c r="D265" s="10">
        <v>21</v>
      </c>
      <c r="E265" s="10">
        <v>285</v>
      </c>
      <c r="F265" s="10">
        <v>3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327</v>
      </c>
      <c r="D266" s="10">
        <v>22</v>
      </c>
      <c r="E266" s="10">
        <v>301</v>
      </c>
      <c r="F266" s="10">
        <v>4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335</v>
      </c>
      <c r="D267" s="10">
        <v>18</v>
      </c>
      <c r="E267" s="10">
        <v>310</v>
      </c>
      <c r="F267" s="10">
        <v>7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1678</v>
      </c>
      <c r="D268" s="10">
        <v>89</v>
      </c>
      <c r="E268" s="10">
        <v>1558</v>
      </c>
      <c r="F268" s="10">
        <v>31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328</v>
      </c>
      <c r="D269" s="10">
        <v>13</v>
      </c>
      <c r="E269" s="10">
        <v>311</v>
      </c>
      <c r="F269" s="10">
        <v>4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323</v>
      </c>
      <c r="D270" s="10">
        <v>18</v>
      </c>
      <c r="E270" s="10">
        <v>297</v>
      </c>
      <c r="F270" s="10">
        <v>8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341</v>
      </c>
      <c r="D271" s="10">
        <v>25</v>
      </c>
      <c r="E271" s="10">
        <v>309</v>
      </c>
      <c r="F271" s="10">
        <v>7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322</v>
      </c>
      <c r="D272" s="10">
        <v>11</v>
      </c>
      <c r="E272" s="10">
        <v>304</v>
      </c>
      <c r="F272" s="10">
        <v>7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364</v>
      </c>
      <c r="D273" s="10">
        <v>22</v>
      </c>
      <c r="E273" s="10">
        <v>337</v>
      </c>
      <c r="F273" s="10">
        <v>5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1732</v>
      </c>
      <c r="D274" s="10">
        <v>74</v>
      </c>
      <c r="E274" s="10">
        <v>1636</v>
      </c>
      <c r="F274" s="10">
        <v>22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334</v>
      </c>
      <c r="D275" s="10">
        <v>15</v>
      </c>
      <c r="E275" s="10">
        <v>314</v>
      </c>
      <c r="F275" s="10">
        <v>5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351</v>
      </c>
      <c r="D276" s="10">
        <v>21</v>
      </c>
      <c r="E276" s="10">
        <v>323</v>
      </c>
      <c r="F276" s="10">
        <v>7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420</v>
      </c>
      <c r="D277" s="10">
        <v>14</v>
      </c>
      <c r="E277" s="10">
        <v>403</v>
      </c>
      <c r="F277" s="10">
        <v>3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317</v>
      </c>
      <c r="D278" s="10">
        <v>15</v>
      </c>
      <c r="E278" s="10">
        <v>297</v>
      </c>
      <c r="F278" s="10">
        <v>5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310</v>
      </c>
      <c r="D279" s="10">
        <v>9</v>
      </c>
      <c r="E279" s="10">
        <v>299</v>
      </c>
      <c r="F279" s="10">
        <v>2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1593</v>
      </c>
      <c r="D280" s="10">
        <v>65</v>
      </c>
      <c r="E280" s="10">
        <v>1506</v>
      </c>
      <c r="F280" s="10">
        <v>22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342</v>
      </c>
      <c r="D281" s="10">
        <v>15</v>
      </c>
      <c r="E281" s="10">
        <v>322</v>
      </c>
      <c r="F281" s="10">
        <v>5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301</v>
      </c>
      <c r="D282" s="10">
        <v>12</v>
      </c>
      <c r="E282" s="10">
        <v>287</v>
      </c>
      <c r="F282" s="10">
        <v>2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314</v>
      </c>
      <c r="D283" s="10">
        <v>7</v>
      </c>
      <c r="E283" s="10">
        <v>306</v>
      </c>
      <c r="F283" s="10">
        <v>1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309</v>
      </c>
      <c r="D284" s="10">
        <v>17</v>
      </c>
      <c r="E284" s="10">
        <v>284</v>
      </c>
      <c r="F284" s="10">
        <v>8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327</v>
      </c>
      <c r="D285" s="10">
        <v>14</v>
      </c>
      <c r="E285" s="10">
        <v>307</v>
      </c>
      <c r="F285" s="10">
        <v>6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1443</v>
      </c>
      <c r="D286" s="10">
        <v>62</v>
      </c>
      <c r="E286" s="10">
        <v>1362</v>
      </c>
      <c r="F286" s="10">
        <v>19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311</v>
      </c>
      <c r="D287" s="10">
        <v>17</v>
      </c>
      <c r="E287" s="10">
        <v>283</v>
      </c>
      <c r="F287" s="10">
        <v>11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331</v>
      </c>
      <c r="D288" s="10">
        <v>15</v>
      </c>
      <c r="E288" s="10">
        <v>313</v>
      </c>
      <c r="F288" s="10">
        <v>3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285</v>
      </c>
      <c r="D289" s="10">
        <v>8</v>
      </c>
      <c r="E289" s="10">
        <v>274</v>
      </c>
      <c r="F289" s="10">
        <v>3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246</v>
      </c>
      <c r="D290" s="10">
        <v>9</v>
      </c>
      <c r="E290" s="10">
        <v>237</v>
      </c>
      <c r="F290" s="10" t="s">
        <v>265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270</v>
      </c>
      <c r="D291" s="10">
        <v>13</v>
      </c>
      <c r="E291" s="10">
        <v>255</v>
      </c>
      <c r="F291" s="10">
        <v>2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1326</v>
      </c>
      <c r="D292" s="10">
        <v>42</v>
      </c>
      <c r="E292" s="10">
        <v>1255</v>
      </c>
      <c r="F292" s="10">
        <v>29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245</v>
      </c>
      <c r="D293" s="10">
        <v>8</v>
      </c>
      <c r="E293" s="10">
        <v>235</v>
      </c>
      <c r="F293" s="10">
        <v>2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296</v>
      </c>
      <c r="D294" s="10">
        <v>10</v>
      </c>
      <c r="E294" s="10">
        <v>279</v>
      </c>
      <c r="F294" s="10">
        <v>7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255</v>
      </c>
      <c r="D295" s="10">
        <v>7</v>
      </c>
      <c r="E295" s="10">
        <v>244</v>
      </c>
      <c r="F295" s="10">
        <v>4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269</v>
      </c>
      <c r="D296" s="10">
        <v>7</v>
      </c>
      <c r="E296" s="10">
        <v>253</v>
      </c>
      <c r="F296" s="10">
        <v>9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261</v>
      </c>
      <c r="D297" s="10">
        <v>10</v>
      </c>
      <c r="E297" s="10">
        <v>244</v>
      </c>
      <c r="F297" s="10">
        <v>7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1259</v>
      </c>
      <c r="D298" s="10">
        <v>32</v>
      </c>
      <c r="E298" s="10">
        <v>1192</v>
      </c>
      <c r="F298" s="10">
        <v>35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285</v>
      </c>
      <c r="D299" s="10">
        <v>8</v>
      </c>
      <c r="E299" s="10">
        <v>270</v>
      </c>
      <c r="F299" s="10">
        <v>7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281</v>
      </c>
      <c r="D300" s="10">
        <v>8</v>
      </c>
      <c r="E300" s="10">
        <v>261</v>
      </c>
      <c r="F300" s="10">
        <v>12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253</v>
      </c>
      <c r="D301" s="10">
        <v>3</v>
      </c>
      <c r="E301" s="10">
        <v>242</v>
      </c>
      <c r="F301" s="10">
        <v>8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221</v>
      </c>
      <c r="D302" s="10">
        <v>4</v>
      </c>
      <c r="E302" s="10">
        <v>212</v>
      </c>
      <c r="F302" s="10">
        <v>5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219</v>
      </c>
      <c r="D303" s="10">
        <v>9</v>
      </c>
      <c r="E303" s="10">
        <v>207</v>
      </c>
      <c r="F303" s="10">
        <v>3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1052</v>
      </c>
      <c r="D304" s="10">
        <v>36</v>
      </c>
      <c r="E304" s="10">
        <v>988</v>
      </c>
      <c r="F304" s="10">
        <v>28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221</v>
      </c>
      <c r="D305" s="10">
        <v>12</v>
      </c>
      <c r="E305" s="10">
        <v>203</v>
      </c>
      <c r="F305" s="10">
        <v>6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205</v>
      </c>
      <c r="D306" s="10">
        <v>5</v>
      </c>
      <c r="E306" s="10">
        <v>195</v>
      </c>
      <c r="F306" s="10">
        <v>5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233</v>
      </c>
      <c r="D307" s="10">
        <v>7</v>
      </c>
      <c r="E307" s="10">
        <v>218</v>
      </c>
      <c r="F307" s="10">
        <v>8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196</v>
      </c>
      <c r="D308" s="10">
        <v>4</v>
      </c>
      <c r="E308" s="10">
        <v>187</v>
      </c>
      <c r="F308" s="10">
        <v>5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197</v>
      </c>
      <c r="D309" s="10">
        <v>8</v>
      </c>
      <c r="E309" s="10">
        <v>185</v>
      </c>
      <c r="F309" s="10">
        <v>4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909</v>
      </c>
      <c r="D310" s="10">
        <v>27</v>
      </c>
      <c r="E310" s="10">
        <v>859</v>
      </c>
      <c r="F310" s="10">
        <v>23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211</v>
      </c>
      <c r="D311" s="10">
        <v>4</v>
      </c>
      <c r="E311" s="10">
        <v>203</v>
      </c>
      <c r="F311" s="10">
        <v>4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180</v>
      </c>
      <c r="D312" s="10">
        <v>6</v>
      </c>
      <c r="E312" s="10">
        <v>169</v>
      </c>
      <c r="F312" s="10">
        <v>5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196</v>
      </c>
      <c r="D313" s="10">
        <v>7</v>
      </c>
      <c r="E313" s="10">
        <v>184</v>
      </c>
      <c r="F313" s="10">
        <v>5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175</v>
      </c>
      <c r="D314" s="10">
        <v>6</v>
      </c>
      <c r="E314" s="10">
        <v>164</v>
      </c>
      <c r="F314" s="10">
        <v>5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147</v>
      </c>
      <c r="D315" s="10">
        <v>4</v>
      </c>
      <c r="E315" s="10">
        <v>139</v>
      </c>
      <c r="F315" s="10">
        <v>4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726</v>
      </c>
      <c r="D316" s="10">
        <v>19</v>
      </c>
      <c r="E316" s="10">
        <v>679</v>
      </c>
      <c r="F316" s="10">
        <v>28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159</v>
      </c>
      <c r="D317" s="10">
        <v>6</v>
      </c>
      <c r="E317" s="10">
        <v>146</v>
      </c>
      <c r="F317" s="10">
        <v>7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150</v>
      </c>
      <c r="D318" s="10">
        <v>3</v>
      </c>
      <c r="E318" s="10">
        <v>142</v>
      </c>
      <c r="F318" s="10">
        <v>5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150</v>
      </c>
      <c r="D319" s="10">
        <v>2</v>
      </c>
      <c r="E319" s="10">
        <v>142</v>
      </c>
      <c r="F319" s="10">
        <v>6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137</v>
      </c>
      <c r="D320" s="10">
        <v>4</v>
      </c>
      <c r="E320" s="10">
        <v>127</v>
      </c>
      <c r="F320" s="10">
        <v>6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130</v>
      </c>
      <c r="D321" s="10">
        <v>4</v>
      </c>
      <c r="E321" s="10">
        <v>122</v>
      </c>
      <c r="F321" s="10">
        <v>4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463</v>
      </c>
      <c r="D322" s="10">
        <v>18</v>
      </c>
      <c r="E322" s="10">
        <v>426</v>
      </c>
      <c r="F322" s="10">
        <v>19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119</v>
      </c>
      <c r="D323" s="10">
        <v>5</v>
      </c>
      <c r="E323" s="10">
        <v>108</v>
      </c>
      <c r="F323" s="10">
        <v>6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95</v>
      </c>
      <c r="D324" s="10">
        <v>4</v>
      </c>
      <c r="E324" s="10">
        <v>89</v>
      </c>
      <c r="F324" s="10">
        <v>2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97</v>
      </c>
      <c r="D325" s="10">
        <v>3</v>
      </c>
      <c r="E325" s="10">
        <v>91</v>
      </c>
      <c r="F325" s="10">
        <v>3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78</v>
      </c>
      <c r="D326" s="10">
        <v>5</v>
      </c>
      <c r="E326" s="10">
        <v>69</v>
      </c>
      <c r="F326" s="10">
        <v>4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74</v>
      </c>
      <c r="D327" s="10">
        <v>1</v>
      </c>
      <c r="E327" s="10">
        <v>69</v>
      </c>
      <c r="F327" s="10">
        <v>4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193</v>
      </c>
      <c r="D328" s="10">
        <v>5</v>
      </c>
      <c r="E328" s="10">
        <v>178</v>
      </c>
      <c r="F328" s="10">
        <v>10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51</v>
      </c>
      <c r="D329" s="10">
        <v>1</v>
      </c>
      <c r="E329" s="10">
        <v>47</v>
      </c>
      <c r="F329" s="10">
        <v>3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49</v>
      </c>
      <c r="D330" s="10" t="s">
        <v>265</v>
      </c>
      <c r="E330" s="10">
        <v>47</v>
      </c>
      <c r="F330" s="10">
        <v>2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40</v>
      </c>
      <c r="D331" s="10">
        <v>3</v>
      </c>
      <c r="E331" s="10">
        <v>36</v>
      </c>
      <c r="F331" s="10">
        <v>1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29</v>
      </c>
      <c r="D332" s="10" t="s">
        <v>265</v>
      </c>
      <c r="E332" s="10">
        <v>29</v>
      </c>
      <c r="F332" s="10" t="s">
        <v>265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24</v>
      </c>
      <c r="D333" s="10">
        <v>1</v>
      </c>
      <c r="E333" s="10">
        <v>19</v>
      </c>
      <c r="F333" s="10">
        <v>4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89</v>
      </c>
      <c r="D334" s="5">
        <v>3</v>
      </c>
      <c r="E334" s="5">
        <v>82</v>
      </c>
      <c r="F334" s="5">
        <v>4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4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9.332031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209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122011</v>
      </c>
      <c r="D5" s="3">
        <v>40281</v>
      </c>
      <c r="E5" s="3">
        <v>77043</v>
      </c>
      <c r="F5" s="3">
        <v>4687</v>
      </c>
    </row>
    <row r="6" spans="1:32" ht="12" customHeight="1">
      <c r="A6" s="33" t="s">
        <v>254</v>
      </c>
      <c r="B6" s="1" t="s">
        <v>8</v>
      </c>
      <c r="C6" s="10">
        <v>6782</v>
      </c>
      <c r="D6" s="10">
        <v>4352</v>
      </c>
      <c r="E6" s="10">
        <v>213</v>
      </c>
      <c r="F6" s="10">
        <v>2217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1112</v>
      </c>
      <c r="D7" s="10">
        <v>171</v>
      </c>
      <c r="E7" s="10">
        <v>46</v>
      </c>
      <c r="F7" s="10">
        <v>895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1210</v>
      </c>
      <c r="D8" s="10">
        <v>459</v>
      </c>
      <c r="E8" s="10">
        <v>35</v>
      </c>
      <c r="F8" s="10">
        <v>716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1392</v>
      </c>
      <c r="D9" s="10">
        <v>831</v>
      </c>
      <c r="E9" s="10">
        <v>67</v>
      </c>
      <c r="F9" s="10">
        <v>494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1469</v>
      </c>
      <c r="D10" s="10">
        <v>1332</v>
      </c>
      <c r="E10" s="10">
        <v>45</v>
      </c>
      <c r="F10" s="10">
        <v>92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1599</v>
      </c>
      <c r="D11" s="10">
        <v>1559</v>
      </c>
      <c r="E11" s="10">
        <v>20</v>
      </c>
      <c r="F11" s="10">
        <v>20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9113</v>
      </c>
      <c r="D12" s="10">
        <v>8937</v>
      </c>
      <c r="E12" s="10">
        <v>108</v>
      </c>
      <c r="F12" s="10">
        <v>68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1772</v>
      </c>
      <c r="D13" s="10">
        <v>1735</v>
      </c>
      <c r="E13" s="10">
        <v>23</v>
      </c>
      <c r="F13" s="10">
        <v>14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1786</v>
      </c>
      <c r="D14" s="10">
        <v>1754</v>
      </c>
      <c r="E14" s="10">
        <v>18</v>
      </c>
      <c r="F14" s="10">
        <v>14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1866</v>
      </c>
      <c r="D15" s="10">
        <v>1832</v>
      </c>
      <c r="E15" s="10">
        <v>17</v>
      </c>
      <c r="F15" s="10">
        <v>17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1869</v>
      </c>
      <c r="D16" s="10">
        <v>1842</v>
      </c>
      <c r="E16" s="10">
        <v>17</v>
      </c>
      <c r="F16" s="10">
        <v>10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1820</v>
      </c>
      <c r="D17" s="10">
        <v>1774</v>
      </c>
      <c r="E17" s="10">
        <v>33</v>
      </c>
      <c r="F17" s="10">
        <v>13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9480</v>
      </c>
      <c r="D18" s="10">
        <v>9189</v>
      </c>
      <c r="E18" s="10">
        <v>216</v>
      </c>
      <c r="F18" s="10">
        <v>75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1801</v>
      </c>
      <c r="D19" s="10">
        <v>1759</v>
      </c>
      <c r="E19" s="10">
        <v>24</v>
      </c>
      <c r="F19" s="10">
        <v>18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1981</v>
      </c>
      <c r="D20" s="10">
        <v>1928</v>
      </c>
      <c r="E20" s="10">
        <v>39</v>
      </c>
      <c r="F20" s="10">
        <v>14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1932</v>
      </c>
      <c r="D21" s="10">
        <v>1871</v>
      </c>
      <c r="E21" s="10">
        <v>41</v>
      </c>
      <c r="F21" s="10">
        <v>20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1889</v>
      </c>
      <c r="D22" s="10">
        <v>1831</v>
      </c>
      <c r="E22" s="10">
        <v>44</v>
      </c>
      <c r="F22" s="10">
        <v>14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1877</v>
      </c>
      <c r="D23" s="10">
        <v>1800</v>
      </c>
      <c r="E23" s="10">
        <v>68</v>
      </c>
      <c r="F23" s="10">
        <v>9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9559</v>
      </c>
      <c r="D24" s="10">
        <v>7849</v>
      </c>
      <c r="E24" s="10">
        <v>1568</v>
      </c>
      <c r="F24" s="10">
        <v>142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1886</v>
      </c>
      <c r="D25" s="10">
        <v>1790</v>
      </c>
      <c r="E25" s="10">
        <v>80</v>
      </c>
      <c r="F25" s="10">
        <v>16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1828</v>
      </c>
      <c r="D26" s="10">
        <v>1734</v>
      </c>
      <c r="E26" s="10">
        <v>78</v>
      </c>
      <c r="F26" s="10">
        <v>16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2070</v>
      </c>
      <c r="D27" s="10">
        <v>1817</v>
      </c>
      <c r="E27" s="10">
        <v>221</v>
      </c>
      <c r="F27" s="10">
        <v>32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1976</v>
      </c>
      <c r="D28" s="10">
        <v>1391</v>
      </c>
      <c r="E28" s="10">
        <v>530</v>
      </c>
      <c r="F28" s="10">
        <v>55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1799</v>
      </c>
      <c r="D29" s="10">
        <v>1117</v>
      </c>
      <c r="E29" s="10">
        <v>659</v>
      </c>
      <c r="F29" s="10">
        <v>23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8923</v>
      </c>
      <c r="D30" s="10">
        <v>3902</v>
      </c>
      <c r="E30" s="10">
        <v>4925</v>
      </c>
      <c r="F30" s="10">
        <v>96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1755</v>
      </c>
      <c r="D31" s="10">
        <v>925</v>
      </c>
      <c r="E31" s="10">
        <v>812</v>
      </c>
      <c r="F31" s="10">
        <v>18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1596</v>
      </c>
      <c r="D32" s="10">
        <v>852</v>
      </c>
      <c r="E32" s="10">
        <v>732</v>
      </c>
      <c r="F32" s="10">
        <v>12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1948</v>
      </c>
      <c r="D33" s="10">
        <v>808</v>
      </c>
      <c r="E33" s="10">
        <v>1115</v>
      </c>
      <c r="F33" s="10">
        <v>25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1829</v>
      </c>
      <c r="D34" s="10">
        <v>714</v>
      </c>
      <c r="E34" s="10">
        <v>1086</v>
      </c>
      <c r="F34" s="10">
        <v>29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1795</v>
      </c>
      <c r="D35" s="10">
        <v>603</v>
      </c>
      <c r="E35" s="10">
        <v>1180</v>
      </c>
      <c r="F35" s="10">
        <v>12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8514</v>
      </c>
      <c r="D36" s="10">
        <v>1850</v>
      </c>
      <c r="E36" s="10">
        <v>6549</v>
      </c>
      <c r="F36" s="10">
        <v>115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1761</v>
      </c>
      <c r="D37" s="10">
        <v>490</v>
      </c>
      <c r="E37" s="10">
        <v>1245</v>
      </c>
      <c r="F37" s="10">
        <v>26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1738</v>
      </c>
      <c r="D38" s="10">
        <v>445</v>
      </c>
      <c r="E38" s="10">
        <v>1273</v>
      </c>
      <c r="F38" s="10">
        <v>20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1773</v>
      </c>
      <c r="D39" s="10">
        <v>366</v>
      </c>
      <c r="E39" s="10">
        <v>1388</v>
      </c>
      <c r="F39" s="10">
        <v>19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1690</v>
      </c>
      <c r="D40" s="10">
        <v>300</v>
      </c>
      <c r="E40" s="10">
        <v>1358</v>
      </c>
      <c r="F40" s="10">
        <v>32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1552</v>
      </c>
      <c r="D41" s="10">
        <v>249</v>
      </c>
      <c r="E41" s="10">
        <v>1285</v>
      </c>
      <c r="F41" s="10">
        <v>18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8665</v>
      </c>
      <c r="D42" s="10">
        <v>1139</v>
      </c>
      <c r="E42" s="10">
        <v>7365</v>
      </c>
      <c r="F42" s="10">
        <v>161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1827</v>
      </c>
      <c r="D43" s="10">
        <v>267</v>
      </c>
      <c r="E43" s="10">
        <v>1523</v>
      </c>
      <c r="F43" s="10">
        <v>37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1817</v>
      </c>
      <c r="D44" s="10">
        <v>238</v>
      </c>
      <c r="E44" s="10">
        <v>1546</v>
      </c>
      <c r="F44" s="10">
        <v>33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1691</v>
      </c>
      <c r="D45" s="10">
        <v>213</v>
      </c>
      <c r="E45" s="10">
        <v>1441</v>
      </c>
      <c r="F45" s="10">
        <v>37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1692</v>
      </c>
      <c r="D46" s="10">
        <v>213</v>
      </c>
      <c r="E46" s="10">
        <v>1453</v>
      </c>
      <c r="F46" s="10">
        <v>26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1638</v>
      </c>
      <c r="D47" s="10">
        <v>208</v>
      </c>
      <c r="E47" s="10">
        <v>1402</v>
      </c>
      <c r="F47" s="10">
        <v>28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7916</v>
      </c>
      <c r="D48" s="10">
        <v>803</v>
      </c>
      <c r="E48" s="10">
        <v>6982</v>
      </c>
      <c r="F48" s="10">
        <v>131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1656</v>
      </c>
      <c r="D49" s="10">
        <v>168</v>
      </c>
      <c r="E49" s="10">
        <v>1464</v>
      </c>
      <c r="F49" s="10">
        <v>24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1559</v>
      </c>
      <c r="D50" s="10">
        <v>163</v>
      </c>
      <c r="E50" s="10">
        <v>1368</v>
      </c>
      <c r="F50" s="10">
        <v>28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1570</v>
      </c>
      <c r="D51" s="10">
        <v>160</v>
      </c>
      <c r="E51" s="10">
        <v>1379</v>
      </c>
      <c r="F51" s="10">
        <v>31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1547</v>
      </c>
      <c r="D52" s="10">
        <v>154</v>
      </c>
      <c r="E52" s="10">
        <v>1374</v>
      </c>
      <c r="F52" s="10">
        <v>19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1584</v>
      </c>
      <c r="D53" s="10">
        <v>158</v>
      </c>
      <c r="E53" s="10">
        <v>1397</v>
      </c>
      <c r="F53" s="10">
        <v>29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8526</v>
      </c>
      <c r="D54" s="10">
        <v>656</v>
      </c>
      <c r="E54" s="10">
        <v>7668</v>
      </c>
      <c r="F54" s="10">
        <v>202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1759</v>
      </c>
      <c r="D55" s="10">
        <v>142</v>
      </c>
      <c r="E55" s="10">
        <v>1580</v>
      </c>
      <c r="F55" s="10">
        <v>37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1695</v>
      </c>
      <c r="D56" s="10">
        <v>134</v>
      </c>
      <c r="E56" s="10">
        <v>1523</v>
      </c>
      <c r="F56" s="10">
        <v>38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1734</v>
      </c>
      <c r="D57" s="10">
        <v>144</v>
      </c>
      <c r="E57" s="10">
        <v>1550</v>
      </c>
      <c r="F57" s="10">
        <v>40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1725</v>
      </c>
      <c r="D58" s="10">
        <v>120</v>
      </c>
      <c r="E58" s="10">
        <v>1561</v>
      </c>
      <c r="F58" s="10">
        <v>44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1613</v>
      </c>
      <c r="D59" s="10">
        <v>116</v>
      </c>
      <c r="E59" s="10">
        <v>1454</v>
      </c>
      <c r="F59" s="10">
        <v>43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7590</v>
      </c>
      <c r="D60" s="10">
        <v>451</v>
      </c>
      <c r="E60" s="10">
        <v>6989</v>
      </c>
      <c r="F60" s="10">
        <v>150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1561</v>
      </c>
      <c r="D61" s="10">
        <v>105</v>
      </c>
      <c r="E61" s="10">
        <v>1416</v>
      </c>
      <c r="F61" s="10">
        <v>40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1570</v>
      </c>
      <c r="D62" s="10">
        <v>92</v>
      </c>
      <c r="E62" s="10">
        <v>1436</v>
      </c>
      <c r="F62" s="10">
        <v>42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1528</v>
      </c>
      <c r="D63" s="10">
        <v>86</v>
      </c>
      <c r="E63" s="10">
        <v>1417</v>
      </c>
      <c r="F63" s="10">
        <v>25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1482</v>
      </c>
      <c r="D64" s="10">
        <v>80</v>
      </c>
      <c r="E64" s="10">
        <v>1383</v>
      </c>
      <c r="F64" s="10">
        <v>19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1449</v>
      </c>
      <c r="D65" s="10">
        <v>88</v>
      </c>
      <c r="E65" s="10">
        <v>1337</v>
      </c>
      <c r="F65" s="10">
        <v>24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7150</v>
      </c>
      <c r="D66" s="10">
        <v>321</v>
      </c>
      <c r="E66" s="10">
        <v>6697</v>
      </c>
      <c r="F66" s="10">
        <v>132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1633</v>
      </c>
      <c r="D67" s="10">
        <v>89</v>
      </c>
      <c r="E67" s="10">
        <v>1513</v>
      </c>
      <c r="F67" s="10">
        <v>31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1392</v>
      </c>
      <c r="D68" s="10">
        <v>58</v>
      </c>
      <c r="E68" s="10">
        <v>1306</v>
      </c>
      <c r="F68" s="10">
        <v>28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1399</v>
      </c>
      <c r="D69" s="10">
        <v>72</v>
      </c>
      <c r="E69" s="10">
        <v>1301</v>
      </c>
      <c r="F69" s="10">
        <v>26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1330</v>
      </c>
      <c r="D70" s="10">
        <v>49</v>
      </c>
      <c r="E70" s="10">
        <v>1259</v>
      </c>
      <c r="F70" s="10">
        <v>22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1396</v>
      </c>
      <c r="D71" s="10">
        <v>53</v>
      </c>
      <c r="E71" s="10">
        <v>1318</v>
      </c>
      <c r="F71" s="10">
        <v>25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6461</v>
      </c>
      <c r="D72" s="10">
        <v>222</v>
      </c>
      <c r="E72" s="10">
        <v>6067</v>
      </c>
      <c r="F72" s="10">
        <v>172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1179</v>
      </c>
      <c r="D73" s="10">
        <v>41</v>
      </c>
      <c r="E73" s="10">
        <v>1120</v>
      </c>
      <c r="F73" s="10">
        <v>18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1316</v>
      </c>
      <c r="D74" s="10">
        <v>40</v>
      </c>
      <c r="E74" s="10">
        <v>1234</v>
      </c>
      <c r="F74" s="10">
        <v>42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1269</v>
      </c>
      <c r="D75" s="10">
        <v>47</v>
      </c>
      <c r="E75" s="10">
        <v>1189</v>
      </c>
      <c r="F75" s="10">
        <v>33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1284</v>
      </c>
      <c r="D76" s="10">
        <v>40</v>
      </c>
      <c r="E76" s="10">
        <v>1205</v>
      </c>
      <c r="F76" s="10">
        <v>39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1413</v>
      </c>
      <c r="D77" s="10">
        <v>54</v>
      </c>
      <c r="E77" s="10">
        <v>1319</v>
      </c>
      <c r="F77" s="10">
        <v>40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5809</v>
      </c>
      <c r="D78" s="10">
        <v>198</v>
      </c>
      <c r="E78" s="10">
        <v>5434</v>
      </c>
      <c r="F78" s="10">
        <v>177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1267</v>
      </c>
      <c r="D79" s="10">
        <v>55</v>
      </c>
      <c r="E79" s="10">
        <v>1155</v>
      </c>
      <c r="F79" s="10">
        <v>57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1167</v>
      </c>
      <c r="D80" s="10">
        <v>34</v>
      </c>
      <c r="E80" s="10">
        <v>1104</v>
      </c>
      <c r="F80" s="10">
        <v>29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1195</v>
      </c>
      <c r="D81" s="10">
        <v>39</v>
      </c>
      <c r="E81" s="10">
        <v>1123</v>
      </c>
      <c r="F81" s="10">
        <v>33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1130</v>
      </c>
      <c r="D82" s="10">
        <v>35</v>
      </c>
      <c r="E82" s="10">
        <v>1064</v>
      </c>
      <c r="F82" s="10">
        <v>31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1050</v>
      </c>
      <c r="D83" s="10">
        <v>35</v>
      </c>
      <c r="E83" s="10">
        <v>988</v>
      </c>
      <c r="F83" s="10">
        <v>27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5204</v>
      </c>
      <c r="D84" s="10">
        <v>108</v>
      </c>
      <c r="E84" s="10">
        <v>4921</v>
      </c>
      <c r="F84" s="10">
        <v>175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1079</v>
      </c>
      <c r="D85" s="10">
        <v>24</v>
      </c>
      <c r="E85" s="10">
        <v>1024</v>
      </c>
      <c r="F85" s="10">
        <v>31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1072</v>
      </c>
      <c r="D86" s="10">
        <v>26</v>
      </c>
      <c r="E86" s="10">
        <v>1008</v>
      </c>
      <c r="F86" s="10">
        <v>38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1068</v>
      </c>
      <c r="D87" s="10">
        <v>20</v>
      </c>
      <c r="E87" s="10">
        <v>1006</v>
      </c>
      <c r="F87" s="10">
        <v>42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992</v>
      </c>
      <c r="D88" s="10">
        <v>17</v>
      </c>
      <c r="E88" s="10">
        <v>944</v>
      </c>
      <c r="F88" s="10">
        <v>31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993</v>
      </c>
      <c r="D89" s="10">
        <v>21</v>
      </c>
      <c r="E89" s="10">
        <v>939</v>
      </c>
      <c r="F89" s="10">
        <v>33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4521</v>
      </c>
      <c r="D90" s="10">
        <v>119</v>
      </c>
      <c r="E90" s="10">
        <v>4217</v>
      </c>
      <c r="F90" s="10">
        <v>185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959</v>
      </c>
      <c r="D91" s="10">
        <v>29</v>
      </c>
      <c r="E91" s="10">
        <v>897</v>
      </c>
      <c r="F91" s="10">
        <v>33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912</v>
      </c>
      <c r="D92" s="10">
        <v>20</v>
      </c>
      <c r="E92" s="10">
        <v>855</v>
      </c>
      <c r="F92" s="10">
        <v>37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925</v>
      </c>
      <c r="D93" s="10">
        <v>21</v>
      </c>
      <c r="E93" s="10">
        <v>867</v>
      </c>
      <c r="F93" s="10">
        <v>37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899</v>
      </c>
      <c r="D94" s="10">
        <v>21</v>
      </c>
      <c r="E94" s="10">
        <v>842</v>
      </c>
      <c r="F94" s="10">
        <v>36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826</v>
      </c>
      <c r="D95" s="10">
        <v>28</v>
      </c>
      <c r="E95" s="10">
        <v>756</v>
      </c>
      <c r="F95" s="10">
        <v>42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3519</v>
      </c>
      <c r="D96" s="10">
        <v>92</v>
      </c>
      <c r="E96" s="10">
        <v>3244</v>
      </c>
      <c r="F96" s="10">
        <v>183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822</v>
      </c>
      <c r="D97" s="10">
        <v>19</v>
      </c>
      <c r="E97" s="10">
        <v>764</v>
      </c>
      <c r="F97" s="10">
        <v>39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780</v>
      </c>
      <c r="D98" s="10">
        <v>25</v>
      </c>
      <c r="E98" s="10">
        <v>722</v>
      </c>
      <c r="F98" s="10">
        <v>33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719</v>
      </c>
      <c r="D99" s="10">
        <v>21</v>
      </c>
      <c r="E99" s="10">
        <v>660</v>
      </c>
      <c r="F99" s="10">
        <v>38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631</v>
      </c>
      <c r="D100" s="10">
        <v>13</v>
      </c>
      <c r="E100" s="10">
        <v>578</v>
      </c>
      <c r="F100" s="10">
        <v>40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567</v>
      </c>
      <c r="D101" s="10">
        <v>14</v>
      </c>
      <c r="E101" s="10">
        <v>520</v>
      </c>
      <c r="F101" s="10">
        <v>33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2269</v>
      </c>
      <c r="D102" s="10">
        <v>55</v>
      </c>
      <c r="E102" s="10">
        <v>2086</v>
      </c>
      <c r="F102" s="10">
        <v>128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485</v>
      </c>
      <c r="D103" s="10">
        <v>9</v>
      </c>
      <c r="E103" s="10">
        <v>447</v>
      </c>
      <c r="F103" s="10">
        <v>29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532</v>
      </c>
      <c r="D104" s="10">
        <v>9</v>
      </c>
      <c r="E104" s="10">
        <v>496</v>
      </c>
      <c r="F104" s="10">
        <v>27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468</v>
      </c>
      <c r="D105" s="10">
        <v>16</v>
      </c>
      <c r="E105" s="10">
        <v>421</v>
      </c>
      <c r="F105" s="10">
        <v>31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435</v>
      </c>
      <c r="D106" s="10">
        <v>12</v>
      </c>
      <c r="E106" s="10">
        <v>404</v>
      </c>
      <c r="F106" s="10">
        <v>19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349</v>
      </c>
      <c r="D107" s="10">
        <v>9</v>
      </c>
      <c r="E107" s="10">
        <v>318</v>
      </c>
      <c r="F107" s="10">
        <v>22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1296</v>
      </c>
      <c r="D108" s="10">
        <v>26</v>
      </c>
      <c r="E108" s="10">
        <v>1167</v>
      </c>
      <c r="F108" s="10">
        <v>103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347</v>
      </c>
      <c r="D109" s="10">
        <v>5</v>
      </c>
      <c r="E109" s="10">
        <v>318</v>
      </c>
      <c r="F109" s="10">
        <v>24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301</v>
      </c>
      <c r="D110" s="10">
        <v>5</v>
      </c>
      <c r="E110" s="10">
        <v>281</v>
      </c>
      <c r="F110" s="10">
        <v>15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251</v>
      </c>
      <c r="D111" s="10">
        <v>4</v>
      </c>
      <c r="E111" s="10">
        <v>217</v>
      </c>
      <c r="F111" s="10">
        <v>30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213</v>
      </c>
      <c r="D112" s="10">
        <v>8</v>
      </c>
      <c r="E112" s="10">
        <v>185</v>
      </c>
      <c r="F112" s="10">
        <v>20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184</v>
      </c>
      <c r="D113" s="10">
        <v>4</v>
      </c>
      <c r="E113" s="10">
        <v>166</v>
      </c>
      <c r="F113" s="10">
        <v>14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714</v>
      </c>
      <c r="D114" s="10">
        <v>12</v>
      </c>
      <c r="E114" s="10">
        <v>627</v>
      </c>
      <c r="F114" s="10">
        <v>75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63155</v>
      </c>
      <c r="D115" s="3">
        <v>21208</v>
      </c>
      <c r="E115" s="3">
        <v>39576</v>
      </c>
      <c r="F115" s="3">
        <v>2371</v>
      </c>
    </row>
    <row r="116" spans="1:11" ht="12" customHeight="1">
      <c r="A116" s="33" t="s">
        <v>254</v>
      </c>
      <c r="B116" s="1" t="s">
        <v>8</v>
      </c>
      <c r="C116" s="10">
        <v>3263</v>
      </c>
      <c r="D116" s="10">
        <v>2102</v>
      </c>
      <c r="E116" s="10">
        <v>104</v>
      </c>
      <c r="F116" s="10">
        <v>1057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535</v>
      </c>
      <c r="D117" s="10">
        <v>79</v>
      </c>
      <c r="E117" s="10">
        <v>18</v>
      </c>
      <c r="F117" s="10">
        <v>438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550</v>
      </c>
      <c r="D118" s="10">
        <v>206</v>
      </c>
      <c r="E118" s="10">
        <v>13</v>
      </c>
      <c r="F118" s="10">
        <v>331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689</v>
      </c>
      <c r="D119" s="10">
        <v>414</v>
      </c>
      <c r="E119" s="10">
        <v>37</v>
      </c>
      <c r="F119" s="10">
        <v>238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706</v>
      </c>
      <c r="D120" s="10">
        <v>643</v>
      </c>
      <c r="E120" s="10">
        <v>22</v>
      </c>
      <c r="F120" s="10">
        <v>41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783</v>
      </c>
      <c r="D121" s="10">
        <v>760</v>
      </c>
      <c r="E121" s="10">
        <v>14</v>
      </c>
      <c r="F121" s="10">
        <v>9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4497</v>
      </c>
      <c r="D122" s="10">
        <v>4406</v>
      </c>
      <c r="E122" s="10">
        <v>58</v>
      </c>
      <c r="F122" s="10">
        <v>33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895</v>
      </c>
      <c r="D123" s="10">
        <v>872</v>
      </c>
      <c r="E123" s="10">
        <v>15</v>
      </c>
      <c r="F123" s="10">
        <v>8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881</v>
      </c>
      <c r="D124" s="10">
        <v>865</v>
      </c>
      <c r="E124" s="10">
        <v>9</v>
      </c>
      <c r="F124" s="10">
        <v>7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932</v>
      </c>
      <c r="D125" s="10">
        <v>914</v>
      </c>
      <c r="E125" s="10">
        <v>9</v>
      </c>
      <c r="F125" s="10">
        <v>9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914</v>
      </c>
      <c r="D126" s="10">
        <v>902</v>
      </c>
      <c r="E126" s="10">
        <v>9</v>
      </c>
      <c r="F126" s="10">
        <v>3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875</v>
      </c>
      <c r="D127" s="10">
        <v>853</v>
      </c>
      <c r="E127" s="10">
        <v>16</v>
      </c>
      <c r="F127" s="10">
        <v>6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4604</v>
      </c>
      <c r="D128" s="10">
        <v>4464</v>
      </c>
      <c r="E128" s="10">
        <v>107</v>
      </c>
      <c r="F128" s="10">
        <v>33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820</v>
      </c>
      <c r="D129" s="10">
        <v>802</v>
      </c>
      <c r="E129" s="10">
        <v>11</v>
      </c>
      <c r="F129" s="10">
        <v>7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953</v>
      </c>
      <c r="D130" s="10">
        <v>934</v>
      </c>
      <c r="E130" s="10">
        <v>14</v>
      </c>
      <c r="F130" s="10">
        <v>5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957</v>
      </c>
      <c r="D131" s="10">
        <v>931</v>
      </c>
      <c r="E131" s="10">
        <v>19</v>
      </c>
      <c r="F131" s="10">
        <v>7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934</v>
      </c>
      <c r="D132" s="10">
        <v>898</v>
      </c>
      <c r="E132" s="10">
        <v>25</v>
      </c>
      <c r="F132" s="10">
        <v>11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940</v>
      </c>
      <c r="D133" s="10">
        <v>899</v>
      </c>
      <c r="E133" s="10">
        <v>38</v>
      </c>
      <c r="F133" s="10">
        <v>3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4807</v>
      </c>
      <c r="D134" s="10">
        <v>4119</v>
      </c>
      <c r="E134" s="10">
        <v>617</v>
      </c>
      <c r="F134" s="10">
        <v>71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944</v>
      </c>
      <c r="D135" s="10">
        <v>906</v>
      </c>
      <c r="E135" s="10">
        <v>32</v>
      </c>
      <c r="F135" s="10">
        <v>6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915</v>
      </c>
      <c r="D136" s="10">
        <v>876</v>
      </c>
      <c r="E136" s="10">
        <v>30</v>
      </c>
      <c r="F136" s="10">
        <v>9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1041</v>
      </c>
      <c r="D137" s="10">
        <v>946</v>
      </c>
      <c r="E137" s="10">
        <v>76</v>
      </c>
      <c r="F137" s="10">
        <v>19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988</v>
      </c>
      <c r="D138" s="10">
        <v>741</v>
      </c>
      <c r="E138" s="10">
        <v>220</v>
      </c>
      <c r="F138" s="10">
        <v>27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919</v>
      </c>
      <c r="D139" s="10">
        <v>650</v>
      </c>
      <c r="E139" s="10">
        <v>259</v>
      </c>
      <c r="F139" s="10">
        <v>10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4467</v>
      </c>
      <c r="D140" s="10">
        <v>2332</v>
      </c>
      <c r="E140" s="10">
        <v>2089</v>
      </c>
      <c r="F140" s="10">
        <v>46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880</v>
      </c>
      <c r="D141" s="10">
        <v>551</v>
      </c>
      <c r="E141" s="10">
        <v>316</v>
      </c>
      <c r="F141" s="10">
        <v>13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806</v>
      </c>
      <c r="D142" s="10">
        <v>497</v>
      </c>
      <c r="E142" s="10">
        <v>302</v>
      </c>
      <c r="F142" s="10">
        <v>7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957</v>
      </c>
      <c r="D143" s="10">
        <v>478</v>
      </c>
      <c r="E143" s="10">
        <v>468</v>
      </c>
      <c r="F143" s="10">
        <v>11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961</v>
      </c>
      <c r="D144" s="10">
        <v>448</v>
      </c>
      <c r="E144" s="10">
        <v>500</v>
      </c>
      <c r="F144" s="10">
        <v>13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863</v>
      </c>
      <c r="D145" s="10">
        <v>358</v>
      </c>
      <c r="E145" s="10">
        <v>503</v>
      </c>
      <c r="F145" s="10">
        <v>2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4294</v>
      </c>
      <c r="D146" s="10">
        <v>1142</v>
      </c>
      <c r="E146" s="10">
        <v>3101</v>
      </c>
      <c r="F146" s="10">
        <v>51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866</v>
      </c>
      <c r="D147" s="10">
        <v>300</v>
      </c>
      <c r="E147" s="10">
        <v>556</v>
      </c>
      <c r="F147" s="10">
        <v>10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883</v>
      </c>
      <c r="D148" s="10">
        <v>273</v>
      </c>
      <c r="E148" s="10">
        <v>600</v>
      </c>
      <c r="F148" s="10">
        <v>10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896</v>
      </c>
      <c r="D149" s="10">
        <v>232</v>
      </c>
      <c r="E149" s="10">
        <v>656</v>
      </c>
      <c r="F149" s="10">
        <v>8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866</v>
      </c>
      <c r="D150" s="10">
        <v>186</v>
      </c>
      <c r="E150" s="10">
        <v>665</v>
      </c>
      <c r="F150" s="10">
        <v>15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783</v>
      </c>
      <c r="D151" s="10">
        <v>151</v>
      </c>
      <c r="E151" s="10">
        <v>624</v>
      </c>
      <c r="F151" s="10">
        <v>8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4468</v>
      </c>
      <c r="D152" s="10">
        <v>739</v>
      </c>
      <c r="E152" s="10">
        <v>3661</v>
      </c>
      <c r="F152" s="10">
        <v>68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920</v>
      </c>
      <c r="D153" s="10">
        <v>174</v>
      </c>
      <c r="E153" s="10">
        <v>732</v>
      </c>
      <c r="F153" s="10">
        <v>14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940</v>
      </c>
      <c r="D154" s="10">
        <v>152</v>
      </c>
      <c r="E154" s="10">
        <v>775</v>
      </c>
      <c r="F154" s="10">
        <v>13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892</v>
      </c>
      <c r="D155" s="10">
        <v>151</v>
      </c>
      <c r="E155" s="10">
        <v>721</v>
      </c>
      <c r="F155" s="10">
        <v>20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883</v>
      </c>
      <c r="D156" s="10">
        <v>137</v>
      </c>
      <c r="E156" s="10">
        <v>735</v>
      </c>
      <c r="F156" s="10">
        <v>11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833</v>
      </c>
      <c r="D157" s="10">
        <v>125</v>
      </c>
      <c r="E157" s="10">
        <v>698</v>
      </c>
      <c r="F157" s="10">
        <v>10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4033</v>
      </c>
      <c r="D158" s="10">
        <v>493</v>
      </c>
      <c r="E158" s="10">
        <v>3468</v>
      </c>
      <c r="F158" s="10">
        <v>72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849</v>
      </c>
      <c r="D159" s="10">
        <v>103</v>
      </c>
      <c r="E159" s="10">
        <v>730</v>
      </c>
      <c r="F159" s="10">
        <v>16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779</v>
      </c>
      <c r="D160" s="10">
        <v>105</v>
      </c>
      <c r="E160" s="10">
        <v>660</v>
      </c>
      <c r="F160" s="10">
        <v>14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817</v>
      </c>
      <c r="D161" s="10">
        <v>104</v>
      </c>
      <c r="E161" s="10">
        <v>698</v>
      </c>
      <c r="F161" s="10">
        <v>15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784</v>
      </c>
      <c r="D162" s="10">
        <v>89</v>
      </c>
      <c r="E162" s="10">
        <v>683</v>
      </c>
      <c r="F162" s="10">
        <v>12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804</v>
      </c>
      <c r="D163" s="10">
        <v>92</v>
      </c>
      <c r="E163" s="10">
        <v>697</v>
      </c>
      <c r="F163" s="10">
        <v>15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4489</v>
      </c>
      <c r="D164" s="10">
        <v>413</v>
      </c>
      <c r="E164" s="10">
        <v>3962</v>
      </c>
      <c r="F164" s="10">
        <v>114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925</v>
      </c>
      <c r="D165" s="10">
        <v>86</v>
      </c>
      <c r="E165" s="10">
        <v>815</v>
      </c>
      <c r="F165" s="10">
        <v>24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892</v>
      </c>
      <c r="D166" s="10">
        <v>80</v>
      </c>
      <c r="E166" s="10">
        <v>793</v>
      </c>
      <c r="F166" s="10">
        <v>19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930</v>
      </c>
      <c r="D167" s="10">
        <v>93</v>
      </c>
      <c r="E167" s="10">
        <v>810</v>
      </c>
      <c r="F167" s="10">
        <v>27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898</v>
      </c>
      <c r="D168" s="10">
        <v>76</v>
      </c>
      <c r="E168" s="10">
        <v>796</v>
      </c>
      <c r="F168" s="10">
        <v>26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844</v>
      </c>
      <c r="D169" s="10">
        <v>78</v>
      </c>
      <c r="E169" s="10">
        <v>748</v>
      </c>
      <c r="F169" s="10">
        <v>18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3947</v>
      </c>
      <c r="D170" s="10">
        <v>280</v>
      </c>
      <c r="E170" s="10">
        <v>3582</v>
      </c>
      <c r="F170" s="10">
        <v>85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811</v>
      </c>
      <c r="D171" s="10">
        <v>69</v>
      </c>
      <c r="E171" s="10">
        <v>724</v>
      </c>
      <c r="F171" s="10">
        <v>18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838</v>
      </c>
      <c r="D172" s="10">
        <v>58</v>
      </c>
      <c r="E172" s="10">
        <v>751</v>
      </c>
      <c r="F172" s="10">
        <v>29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749</v>
      </c>
      <c r="D173" s="10">
        <v>48</v>
      </c>
      <c r="E173" s="10">
        <v>687</v>
      </c>
      <c r="F173" s="10">
        <v>14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780</v>
      </c>
      <c r="D174" s="10">
        <v>50</v>
      </c>
      <c r="E174" s="10">
        <v>718</v>
      </c>
      <c r="F174" s="10">
        <v>12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769</v>
      </c>
      <c r="D175" s="10">
        <v>55</v>
      </c>
      <c r="E175" s="10">
        <v>702</v>
      </c>
      <c r="F175" s="10">
        <v>12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3660</v>
      </c>
      <c r="D176" s="10">
        <v>213</v>
      </c>
      <c r="E176" s="10">
        <v>3376</v>
      </c>
      <c r="F176" s="10">
        <v>71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826</v>
      </c>
      <c r="D177" s="10">
        <v>58</v>
      </c>
      <c r="E177" s="10">
        <v>750</v>
      </c>
      <c r="F177" s="10">
        <v>18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715</v>
      </c>
      <c r="D178" s="10">
        <v>44</v>
      </c>
      <c r="E178" s="10">
        <v>657</v>
      </c>
      <c r="F178" s="10">
        <v>14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728</v>
      </c>
      <c r="D179" s="10">
        <v>41</v>
      </c>
      <c r="E179" s="10">
        <v>668</v>
      </c>
      <c r="F179" s="10">
        <v>19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680</v>
      </c>
      <c r="D180" s="10">
        <v>30</v>
      </c>
      <c r="E180" s="10">
        <v>638</v>
      </c>
      <c r="F180" s="10">
        <v>12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711</v>
      </c>
      <c r="D181" s="10">
        <v>40</v>
      </c>
      <c r="E181" s="10">
        <v>663</v>
      </c>
      <c r="F181" s="10">
        <v>8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3416</v>
      </c>
      <c r="D182" s="10">
        <v>141</v>
      </c>
      <c r="E182" s="10">
        <v>3197</v>
      </c>
      <c r="F182" s="10">
        <v>78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610</v>
      </c>
      <c r="D183" s="10">
        <v>28</v>
      </c>
      <c r="E183" s="10">
        <v>575</v>
      </c>
      <c r="F183" s="10">
        <v>7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680</v>
      </c>
      <c r="D184" s="10">
        <v>22</v>
      </c>
      <c r="E184" s="10">
        <v>636</v>
      </c>
      <c r="F184" s="10">
        <v>22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686</v>
      </c>
      <c r="D185" s="10">
        <v>32</v>
      </c>
      <c r="E185" s="10">
        <v>641</v>
      </c>
      <c r="F185" s="10">
        <v>13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671</v>
      </c>
      <c r="D186" s="10">
        <v>27</v>
      </c>
      <c r="E186" s="10">
        <v>626</v>
      </c>
      <c r="F186" s="10">
        <v>18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769</v>
      </c>
      <c r="D187" s="10">
        <v>32</v>
      </c>
      <c r="E187" s="10">
        <v>719</v>
      </c>
      <c r="F187" s="10">
        <v>18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3046</v>
      </c>
      <c r="D188" s="10">
        <v>106</v>
      </c>
      <c r="E188" s="10">
        <v>2838</v>
      </c>
      <c r="F188" s="10">
        <v>102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671</v>
      </c>
      <c r="D189" s="10">
        <v>32</v>
      </c>
      <c r="E189" s="10">
        <v>602</v>
      </c>
      <c r="F189" s="10">
        <v>37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572</v>
      </c>
      <c r="D190" s="10">
        <v>21</v>
      </c>
      <c r="E190" s="10">
        <v>535</v>
      </c>
      <c r="F190" s="10">
        <v>16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631</v>
      </c>
      <c r="D191" s="10">
        <v>16</v>
      </c>
      <c r="E191" s="10">
        <v>595</v>
      </c>
      <c r="F191" s="10">
        <v>20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611</v>
      </c>
      <c r="D192" s="10">
        <v>16</v>
      </c>
      <c r="E192" s="10">
        <v>579</v>
      </c>
      <c r="F192" s="10">
        <v>16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561</v>
      </c>
      <c r="D193" s="10">
        <v>21</v>
      </c>
      <c r="E193" s="10">
        <v>527</v>
      </c>
      <c r="F193" s="10">
        <v>13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2799</v>
      </c>
      <c r="D194" s="10">
        <v>68</v>
      </c>
      <c r="E194" s="10">
        <v>2646</v>
      </c>
      <c r="F194" s="10">
        <v>85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561</v>
      </c>
      <c r="D195" s="10">
        <v>15</v>
      </c>
      <c r="E195" s="10">
        <v>533</v>
      </c>
      <c r="F195" s="10">
        <v>13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595</v>
      </c>
      <c r="D196" s="10">
        <v>17</v>
      </c>
      <c r="E196" s="10">
        <v>562</v>
      </c>
      <c r="F196" s="10">
        <v>16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591</v>
      </c>
      <c r="D197" s="10">
        <v>12</v>
      </c>
      <c r="E197" s="10">
        <v>556</v>
      </c>
      <c r="F197" s="10">
        <v>23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530</v>
      </c>
      <c r="D198" s="10">
        <v>10</v>
      </c>
      <c r="E198" s="10">
        <v>502</v>
      </c>
      <c r="F198" s="10">
        <v>18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522</v>
      </c>
      <c r="D199" s="10">
        <v>14</v>
      </c>
      <c r="E199" s="10">
        <v>493</v>
      </c>
      <c r="F199" s="10">
        <v>15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2574</v>
      </c>
      <c r="D200" s="10">
        <v>79</v>
      </c>
      <c r="E200" s="10">
        <v>2401</v>
      </c>
      <c r="F200" s="10">
        <v>94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574</v>
      </c>
      <c r="D201" s="10">
        <v>20</v>
      </c>
      <c r="E201" s="10">
        <v>534</v>
      </c>
      <c r="F201" s="10">
        <v>20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513</v>
      </c>
      <c r="D202" s="10">
        <v>14</v>
      </c>
      <c r="E202" s="10">
        <v>480</v>
      </c>
      <c r="F202" s="10">
        <v>19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510</v>
      </c>
      <c r="D203" s="10">
        <v>14</v>
      </c>
      <c r="E203" s="10">
        <v>478</v>
      </c>
      <c r="F203" s="10">
        <v>18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496</v>
      </c>
      <c r="D204" s="10">
        <v>12</v>
      </c>
      <c r="E204" s="10">
        <v>470</v>
      </c>
      <c r="F204" s="10">
        <v>14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481</v>
      </c>
      <c r="D205" s="10">
        <v>19</v>
      </c>
      <c r="E205" s="10">
        <v>439</v>
      </c>
      <c r="F205" s="10">
        <v>23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2018</v>
      </c>
      <c r="D206" s="10">
        <v>50</v>
      </c>
      <c r="E206" s="10">
        <v>1863</v>
      </c>
      <c r="F206" s="10">
        <v>105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478</v>
      </c>
      <c r="D207" s="10">
        <v>12</v>
      </c>
      <c r="E207" s="10">
        <v>450</v>
      </c>
      <c r="F207" s="10">
        <v>16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416</v>
      </c>
      <c r="D208" s="10">
        <v>16</v>
      </c>
      <c r="E208" s="10">
        <v>380</v>
      </c>
      <c r="F208" s="10">
        <v>20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432</v>
      </c>
      <c r="D209" s="10">
        <v>11</v>
      </c>
      <c r="E209" s="10">
        <v>398</v>
      </c>
      <c r="F209" s="10">
        <v>23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354</v>
      </c>
      <c r="D210" s="10">
        <v>5</v>
      </c>
      <c r="E210" s="10">
        <v>327</v>
      </c>
      <c r="F210" s="10">
        <v>22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338</v>
      </c>
      <c r="D211" s="10">
        <v>6</v>
      </c>
      <c r="E211" s="10">
        <v>308</v>
      </c>
      <c r="F211" s="10">
        <v>24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1413</v>
      </c>
      <c r="D212" s="10">
        <v>35</v>
      </c>
      <c r="E212" s="10">
        <v>1302</v>
      </c>
      <c r="F212" s="10">
        <v>76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284</v>
      </c>
      <c r="D213" s="10">
        <v>5</v>
      </c>
      <c r="E213" s="10">
        <v>264</v>
      </c>
      <c r="F213" s="10">
        <v>15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335</v>
      </c>
      <c r="D214" s="10">
        <v>7</v>
      </c>
      <c r="E214" s="10">
        <v>315</v>
      </c>
      <c r="F214" s="10">
        <v>13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299</v>
      </c>
      <c r="D215" s="10">
        <v>11</v>
      </c>
      <c r="E215" s="10">
        <v>266</v>
      </c>
      <c r="F215" s="10">
        <v>22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267</v>
      </c>
      <c r="D216" s="10">
        <v>5</v>
      </c>
      <c r="E216" s="10">
        <v>251</v>
      </c>
      <c r="F216" s="10">
        <v>11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228</v>
      </c>
      <c r="D217" s="10">
        <v>7</v>
      </c>
      <c r="E217" s="10">
        <v>206</v>
      </c>
      <c r="F217" s="10">
        <v>15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845</v>
      </c>
      <c r="D218" s="10">
        <v>18</v>
      </c>
      <c r="E218" s="10">
        <v>756</v>
      </c>
      <c r="F218" s="10">
        <v>71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219</v>
      </c>
      <c r="D219" s="10">
        <v>4</v>
      </c>
      <c r="E219" s="10">
        <v>202</v>
      </c>
      <c r="F219" s="10">
        <v>13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193</v>
      </c>
      <c r="D220" s="10">
        <v>4</v>
      </c>
      <c r="E220" s="10">
        <v>178</v>
      </c>
      <c r="F220" s="10">
        <v>11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156</v>
      </c>
      <c r="D221" s="10">
        <v>2</v>
      </c>
      <c r="E221" s="10">
        <v>131</v>
      </c>
      <c r="F221" s="10">
        <v>23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142</v>
      </c>
      <c r="D222" s="10">
        <v>6</v>
      </c>
      <c r="E222" s="10">
        <v>123</v>
      </c>
      <c r="F222" s="10">
        <v>13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135</v>
      </c>
      <c r="D223" s="10">
        <v>2</v>
      </c>
      <c r="E223" s="10">
        <v>122</v>
      </c>
      <c r="F223" s="10">
        <v>11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515</v>
      </c>
      <c r="D224" s="10">
        <v>8</v>
      </c>
      <c r="E224" s="10">
        <v>448</v>
      </c>
      <c r="F224" s="10">
        <v>59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58856</v>
      </c>
      <c r="D225" s="3">
        <v>19073</v>
      </c>
      <c r="E225" s="3">
        <v>37467</v>
      </c>
      <c r="F225" s="3">
        <v>2316</v>
      </c>
    </row>
    <row r="226" spans="1:11" ht="12" customHeight="1">
      <c r="A226" s="33" t="s">
        <v>254</v>
      </c>
      <c r="B226" s="1" t="s">
        <v>8</v>
      </c>
      <c r="C226" s="10">
        <v>3519</v>
      </c>
      <c r="D226" s="10">
        <v>2250</v>
      </c>
      <c r="E226" s="10">
        <v>109</v>
      </c>
      <c r="F226" s="10">
        <v>1160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577</v>
      </c>
      <c r="D227" s="10">
        <v>92</v>
      </c>
      <c r="E227" s="10">
        <v>28</v>
      </c>
      <c r="F227" s="10">
        <v>457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660</v>
      </c>
      <c r="D228" s="10">
        <v>253</v>
      </c>
      <c r="E228" s="10">
        <v>22</v>
      </c>
      <c r="F228" s="10">
        <v>385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703</v>
      </c>
      <c r="D229" s="10">
        <v>417</v>
      </c>
      <c r="E229" s="10">
        <v>30</v>
      </c>
      <c r="F229" s="10">
        <v>256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763</v>
      </c>
      <c r="D230" s="10">
        <v>689</v>
      </c>
      <c r="E230" s="10">
        <v>23</v>
      </c>
      <c r="F230" s="10">
        <v>51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816</v>
      </c>
      <c r="D231" s="10">
        <v>799</v>
      </c>
      <c r="E231" s="10">
        <v>6</v>
      </c>
      <c r="F231" s="10">
        <v>11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4616</v>
      </c>
      <c r="D232" s="10">
        <v>4531</v>
      </c>
      <c r="E232" s="10">
        <v>50</v>
      </c>
      <c r="F232" s="10">
        <v>35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877</v>
      </c>
      <c r="D233" s="10">
        <v>863</v>
      </c>
      <c r="E233" s="10">
        <v>8</v>
      </c>
      <c r="F233" s="10">
        <v>6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905</v>
      </c>
      <c r="D234" s="10">
        <v>889</v>
      </c>
      <c r="E234" s="10">
        <v>9</v>
      </c>
      <c r="F234" s="10">
        <v>7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934</v>
      </c>
      <c r="D235" s="10">
        <v>918</v>
      </c>
      <c r="E235" s="10">
        <v>8</v>
      </c>
      <c r="F235" s="10">
        <v>8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955</v>
      </c>
      <c r="D236" s="10">
        <v>940</v>
      </c>
      <c r="E236" s="10">
        <v>8</v>
      </c>
      <c r="F236" s="10">
        <v>7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945</v>
      </c>
      <c r="D237" s="10">
        <v>921</v>
      </c>
      <c r="E237" s="10">
        <v>17</v>
      </c>
      <c r="F237" s="10">
        <v>7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4876</v>
      </c>
      <c r="D238" s="10">
        <v>4725</v>
      </c>
      <c r="E238" s="10">
        <v>109</v>
      </c>
      <c r="F238" s="10">
        <v>42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981</v>
      </c>
      <c r="D239" s="10">
        <v>957</v>
      </c>
      <c r="E239" s="10">
        <v>13</v>
      </c>
      <c r="F239" s="10">
        <v>11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1028</v>
      </c>
      <c r="D240" s="10">
        <v>994</v>
      </c>
      <c r="E240" s="10">
        <v>25</v>
      </c>
      <c r="F240" s="10">
        <v>9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975</v>
      </c>
      <c r="D241" s="10">
        <v>940</v>
      </c>
      <c r="E241" s="10">
        <v>22</v>
      </c>
      <c r="F241" s="10">
        <v>13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955</v>
      </c>
      <c r="D242" s="10">
        <v>933</v>
      </c>
      <c r="E242" s="10">
        <v>19</v>
      </c>
      <c r="F242" s="10">
        <v>3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937</v>
      </c>
      <c r="D243" s="10">
        <v>901</v>
      </c>
      <c r="E243" s="10">
        <v>30</v>
      </c>
      <c r="F243" s="10">
        <v>6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4752</v>
      </c>
      <c r="D244" s="10">
        <v>3730</v>
      </c>
      <c r="E244" s="10">
        <v>951</v>
      </c>
      <c r="F244" s="10">
        <v>71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942</v>
      </c>
      <c r="D245" s="10">
        <v>884</v>
      </c>
      <c r="E245" s="10">
        <v>48</v>
      </c>
      <c r="F245" s="10">
        <v>10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913</v>
      </c>
      <c r="D246" s="10">
        <v>858</v>
      </c>
      <c r="E246" s="10">
        <v>48</v>
      </c>
      <c r="F246" s="10">
        <v>7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1029</v>
      </c>
      <c r="D247" s="10">
        <v>871</v>
      </c>
      <c r="E247" s="10">
        <v>145</v>
      </c>
      <c r="F247" s="10">
        <v>13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988</v>
      </c>
      <c r="D248" s="10">
        <v>650</v>
      </c>
      <c r="E248" s="10">
        <v>310</v>
      </c>
      <c r="F248" s="10">
        <v>28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880</v>
      </c>
      <c r="D249" s="10">
        <v>467</v>
      </c>
      <c r="E249" s="10">
        <v>400</v>
      </c>
      <c r="F249" s="10">
        <v>13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4456</v>
      </c>
      <c r="D250" s="10">
        <v>1570</v>
      </c>
      <c r="E250" s="10">
        <v>2836</v>
      </c>
      <c r="F250" s="10">
        <v>50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875</v>
      </c>
      <c r="D251" s="10">
        <v>374</v>
      </c>
      <c r="E251" s="10">
        <v>496</v>
      </c>
      <c r="F251" s="10">
        <v>5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790</v>
      </c>
      <c r="D252" s="10">
        <v>355</v>
      </c>
      <c r="E252" s="10">
        <v>430</v>
      </c>
      <c r="F252" s="10">
        <v>5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991</v>
      </c>
      <c r="D253" s="10">
        <v>330</v>
      </c>
      <c r="E253" s="10">
        <v>647</v>
      </c>
      <c r="F253" s="10">
        <v>14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868</v>
      </c>
      <c r="D254" s="10">
        <v>266</v>
      </c>
      <c r="E254" s="10">
        <v>586</v>
      </c>
      <c r="F254" s="10">
        <v>16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932</v>
      </c>
      <c r="D255" s="10">
        <v>245</v>
      </c>
      <c r="E255" s="10">
        <v>677</v>
      </c>
      <c r="F255" s="10">
        <v>10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4220</v>
      </c>
      <c r="D256" s="10">
        <v>708</v>
      </c>
      <c r="E256" s="10">
        <v>3448</v>
      </c>
      <c r="F256" s="10">
        <v>64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895</v>
      </c>
      <c r="D257" s="10">
        <v>190</v>
      </c>
      <c r="E257" s="10">
        <v>689</v>
      </c>
      <c r="F257" s="10">
        <v>16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855</v>
      </c>
      <c r="D258" s="10">
        <v>172</v>
      </c>
      <c r="E258" s="10">
        <v>673</v>
      </c>
      <c r="F258" s="10">
        <v>10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877</v>
      </c>
      <c r="D259" s="10">
        <v>134</v>
      </c>
      <c r="E259" s="10">
        <v>732</v>
      </c>
      <c r="F259" s="10">
        <v>11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824</v>
      </c>
      <c r="D260" s="10">
        <v>114</v>
      </c>
      <c r="E260" s="10">
        <v>693</v>
      </c>
      <c r="F260" s="10">
        <v>17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769</v>
      </c>
      <c r="D261" s="10">
        <v>98</v>
      </c>
      <c r="E261" s="10">
        <v>661</v>
      </c>
      <c r="F261" s="10">
        <v>10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4197</v>
      </c>
      <c r="D262" s="10">
        <v>400</v>
      </c>
      <c r="E262" s="10">
        <v>3704</v>
      </c>
      <c r="F262" s="10">
        <v>93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907</v>
      </c>
      <c r="D263" s="10">
        <v>93</v>
      </c>
      <c r="E263" s="10">
        <v>791</v>
      </c>
      <c r="F263" s="10">
        <v>23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877</v>
      </c>
      <c r="D264" s="10">
        <v>86</v>
      </c>
      <c r="E264" s="10">
        <v>771</v>
      </c>
      <c r="F264" s="10">
        <v>20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799</v>
      </c>
      <c r="D265" s="10">
        <v>62</v>
      </c>
      <c r="E265" s="10">
        <v>720</v>
      </c>
      <c r="F265" s="10">
        <v>17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809</v>
      </c>
      <c r="D266" s="10">
        <v>76</v>
      </c>
      <c r="E266" s="10">
        <v>718</v>
      </c>
      <c r="F266" s="10">
        <v>15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805</v>
      </c>
      <c r="D267" s="10">
        <v>83</v>
      </c>
      <c r="E267" s="10">
        <v>704</v>
      </c>
      <c r="F267" s="10">
        <v>18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3883</v>
      </c>
      <c r="D268" s="10">
        <v>310</v>
      </c>
      <c r="E268" s="10">
        <v>3514</v>
      </c>
      <c r="F268" s="10">
        <v>59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807</v>
      </c>
      <c r="D269" s="10">
        <v>65</v>
      </c>
      <c r="E269" s="10">
        <v>734</v>
      </c>
      <c r="F269" s="10">
        <v>8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780</v>
      </c>
      <c r="D270" s="10">
        <v>58</v>
      </c>
      <c r="E270" s="10">
        <v>708</v>
      </c>
      <c r="F270" s="10">
        <v>14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753</v>
      </c>
      <c r="D271" s="10">
        <v>56</v>
      </c>
      <c r="E271" s="10">
        <v>681</v>
      </c>
      <c r="F271" s="10">
        <v>16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763</v>
      </c>
      <c r="D272" s="10">
        <v>65</v>
      </c>
      <c r="E272" s="10">
        <v>691</v>
      </c>
      <c r="F272" s="10">
        <v>7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780</v>
      </c>
      <c r="D273" s="10">
        <v>66</v>
      </c>
      <c r="E273" s="10">
        <v>700</v>
      </c>
      <c r="F273" s="10">
        <v>14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4037</v>
      </c>
      <c r="D274" s="10">
        <v>243</v>
      </c>
      <c r="E274" s="10">
        <v>3706</v>
      </c>
      <c r="F274" s="10">
        <v>88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834</v>
      </c>
      <c r="D275" s="10">
        <v>56</v>
      </c>
      <c r="E275" s="10">
        <v>765</v>
      </c>
      <c r="F275" s="10">
        <v>13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803</v>
      </c>
      <c r="D276" s="10">
        <v>54</v>
      </c>
      <c r="E276" s="10">
        <v>730</v>
      </c>
      <c r="F276" s="10">
        <v>19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804</v>
      </c>
      <c r="D277" s="10">
        <v>51</v>
      </c>
      <c r="E277" s="10">
        <v>740</v>
      </c>
      <c r="F277" s="10">
        <v>13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827</v>
      </c>
      <c r="D278" s="10">
        <v>44</v>
      </c>
      <c r="E278" s="10">
        <v>765</v>
      </c>
      <c r="F278" s="10">
        <v>18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769</v>
      </c>
      <c r="D279" s="10">
        <v>38</v>
      </c>
      <c r="E279" s="10">
        <v>706</v>
      </c>
      <c r="F279" s="10">
        <v>25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3643</v>
      </c>
      <c r="D280" s="10">
        <v>171</v>
      </c>
      <c r="E280" s="10">
        <v>3407</v>
      </c>
      <c r="F280" s="10">
        <v>65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750</v>
      </c>
      <c r="D281" s="10">
        <v>36</v>
      </c>
      <c r="E281" s="10">
        <v>692</v>
      </c>
      <c r="F281" s="10">
        <v>22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732</v>
      </c>
      <c r="D282" s="10">
        <v>34</v>
      </c>
      <c r="E282" s="10">
        <v>685</v>
      </c>
      <c r="F282" s="10">
        <v>13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779</v>
      </c>
      <c r="D283" s="10">
        <v>38</v>
      </c>
      <c r="E283" s="10">
        <v>730</v>
      </c>
      <c r="F283" s="10">
        <v>11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702</v>
      </c>
      <c r="D284" s="10">
        <v>30</v>
      </c>
      <c r="E284" s="10">
        <v>665</v>
      </c>
      <c r="F284" s="10">
        <v>7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680</v>
      </c>
      <c r="D285" s="10">
        <v>33</v>
      </c>
      <c r="E285" s="10">
        <v>635</v>
      </c>
      <c r="F285" s="10">
        <v>12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3490</v>
      </c>
      <c r="D286" s="10">
        <v>108</v>
      </c>
      <c r="E286" s="10">
        <v>3321</v>
      </c>
      <c r="F286" s="10">
        <v>61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807</v>
      </c>
      <c r="D287" s="10">
        <v>31</v>
      </c>
      <c r="E287" s="10">
        <v>763</v>
      </c>
      <c r="F287" s="10">
        <v>13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677</v>
      </c>
      <c r="D288" s="10">
        <v>14</v>
      </c>
      <c r="E288" s="10">
        <v>649</v>
      </c>
      <c r="F288" s="10">
        <v>14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671</v>
      </c>
      <c r="D289" s="10">
        <v>31</v>
      </c>
      <c r="E289" s="10">
        <v>633</v>
      </c>
      <c r="F289" s="10">
        <v>7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650</v>
      </c>
      <c r="D290" s="10">
        <v>19</v>
      </c>
      <c r="E290" s="10">
        <v>621</v>
      </c>
      <c r="F290" s="10">
        <v>10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685</v>
      </c>
      <c r="D291" s="10">
        <v>13</v>
      </c>
      <c r="E291" s="10">
        <v>655</v>
      </c>
      <c r="F291" s="10">
        <v>17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3045</v>
      </c>
      <c r="D292" s="10">
        <v>81</v>
      </c>
      <c r="E292" s="10">
        <v>2870</v>
      </c>
      <c r="F292" s="10">
        <v>94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569</v>
      </c>
      <c r="D293" s="10">
        <v>13</v>
      </c>
      <c r="E293" s="10">
        <v>545</v>
      </c>
      <c r="F293" s="10">
        <v>11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636</v>
      </c>
      <c r="D294" s="10">
        <v>18</v>
      </c>
      <c r="E294" s="10">
        <v>598</v>
      </c>
      <c r="F294" s="10">
        <v>20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583</v>
      </c>
      <c r="D295" s="10">
        <v>15</v>
      </c>
      <c r="E295" s="10">
        <v>548</v>
      </c>
      <c r="F295" s="10">
        <v>20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613</v>
      </c>
      <c r="D296" s="10">
        <v>13</v>
      </c>
      <c r="E296" s="10">
        <v>579</v>
      </c>
      <c r="F296" s="10">
        <v>21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644</v>
      </c>
      <c r="D297" s="10">
        <v>22</v>
      </c>
      <c r="E297" s="10">
        <v>600</v>
      </c>
      <c r="F297" s="10">
        <v>22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2763</v>
      </c>
      <c r="D298" s="10">
        <v>92</v>
      </c>
      <c r="E298" s="10">
        <v>2596</v>
      </c>
      <c r="F298" s="10">
        <v>75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596</v>
      </c>
      <c r="D299" s="10">
        <v>23</v>
      </c>
      <c r="E299" s="10">
        <v>553</v>
      </c>
      <c r="F299" s="10">
        <v>20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595</v>
      </c>
      <c r="D300" s="10">
        <v>13</v>
      </c>
      <c r="E300" s="10">
        <v>569</v>
      </c>
      <c r="F300" s="10">
        <v>13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564</v>
      </c>
      <c r="D301" s="10">
        <v>23</v>
      </c>
      <c r="E301" s="10">
        <v>528</v>
      </c>
      <c r="F301" s="10">
        <v>13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519</v>
      </c>
      <c r="D302" s="10">
        <v>19</v>
      </c>
      <c r="E302" s="10">
        <v>485</v>
      </c>
      <c r="F302" s="10">
        <v>15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489</v>
      </c>
      <c r="D303" s="10">
        <v>14</v>
      </c>
      <c r="E303" s="10">
        <v>461</v>
      </c>
      <c r="F303" s="10">
        <v>14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2405</v>
      </c>
      <c r="D304" s="10">
        <v>40</v>
      </c>
      <c r="E304" s="10">
        <v>2275</v>
      </c>
      <c r="F304" s="10">
        <v>90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518</v>
      </c>
      <c r="D305" s="10">
        <v>9</v>
      </c>
      <c r="E305" s="10">
        <v>491</v>
      </c>
      <c r="F305" s="10">
        <v>18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477</v>
      </c>
      <c r="D306" s="10">
        <v>9</v>
      </c>
      <c r="E306" s="10">
        <v>446</v>
      </c>
      <c r="F306" s="10">
        <v>22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477</v>
      </c>
      <c r="D307" s="10">
        <v>8</v>
      </c>
      <c r="E307" s="10">
        <v>450</v>
      </c>
      <c r="F307" s="10">
        <v>19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462</v>
      </c>
      <c r="D308" s="10">
        <v>7</v>
      </c>
      <c r="E308" s="10">
        <v>442</v>
      </c>
      <c r="F308" s="10">
        <v>13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471</v>
      </c>
      <c r="D309" s="10">
        <v>7</v>
      </c>
      <c r="E309" s="10">
        <v>446</v>
      </c>
      <c r="F309" s="10">
        <v>18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1947</v>
      </c>
      <c r="D310" s="10">
        <v>40</v>
      </c>
      <c r="E310" s="10">
        <v>1816</v>
      </c>
      <c r="F310" s="10">
        <v>91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385</v>
      </c>
      <c r="D311" s="10">
        <v>9</v>
      </c>
      <c r="E311" s="10">
        <v>363</v>
      </c>
      <c r="F311" s="10">
        <v>13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399</v>
      </c>
      <c r="D312" s="10">
        <v>6</v>
      </c>
      <c r="E312" s="10">
        <v>375</v>
      </c>
      <c r="F312" s="10">
        <v>18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415</v>
      </c>
      <c r="D313" s="10">
        <v>7</v>
      </c>
      <c r="E313" s="10">
        <v>389</v>
      </c>
      <c r="F313" s="10">
        <v>19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403</v>
      </c>
      <c r="D314" s="10">
        <v>9</v>
      </c>
      <c r="E314" s="10">
        <v>372</v>
      </c>
      <c r="F314" s="10">
        <v>22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345</v>
      </c>
      <c r="D315" s="10">
        <v>9</v>
      </c>
      <c r="E315" s="10">
        <v>317</v>
      </c>
      <c r="F315" s="10">
        <v>19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1501</v>
      </c>
      <c r="D316" s="10">
        <v>42</v>
      </c>
      <c r="E316" s="10">
        <v>1381</v>
      </c>
      <c r="F316" s="10">
        <v>78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344</v>
      </c>
      <c r="D317" s="10">
        <v>7</v>
      </c>
      <c r="E317" s="10">
        <v>314</v>
      </c>
      <c r="F317" s="10">
        <v>23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364</v>
      </c>
      <c r="D318" s="10">
        <v>9</v>
      </c>
      <c r="E318" s="10">
        <v>342</v>
      </c>
      <c r="F318" s="10">
        <v>13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287</v>
      </c>
      <c r="D319" s="10">
        <v>10</v>
      </c>
      <c r="E319" s="10">
        <v>262</v>
      </c>
      <c r="F319" s="10">
        <v>15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277</v>
      </c>
      <c r="D320" s="10">
        <v>8</v>
      </c>
      <c r="E320" s="10">
        <v>251</v>
      </c>
      <c r="F320" s="10">
        <v>18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229</v>
      </c>
      <c r="D321" s="10">
        <v>8</v>
      </c>
      <c r="E321" s="10">
        <v>212</v>
      </c>
      <c r="F321" s="10">
        <v>9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856</v>
      </c>
      <c r="D322" s="10">
        <v>20</v>
      </c>
      <c r="E322" s="10">
        <v>784</v>
      </c>
      <c r="F322" s="10">
        <v>52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201</v>
      </c>
      <c r="D323" s="10">
        <v>4</v>
      </c>
      <c r="E323" s="10">
        <v>183</v>
      </c>
      <c r="F323" s="10">
        <v>14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197</v>
      </c>
      <c r="D324" s="10">
        <v>2</v>
      </c>
      <c r="E324" s="10">
        <v>181</v>
      </c>
      <c r="F324" s="10">
        <v>14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169</v>
      </c>
      <c r="D325" s="10">
        <v>5</v>
      </c>
      <c r="E325" s="10">
        <v>155</v>
      </c>
      <c r="F325" s="10">
        <v>9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168</v>
      </c>
      <c r="D326" s="10">
        <v>7</v>
      </c>
      <c r="E326" s="10">
        <v>153</v>
      </c>
      <c r="F326" s="10">
        <v>8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121</v>
      </c>
      <c r="D327" s="10">
        <v>2</v>
      </c>
      <c r="E327" s="10">
        <v>112</v>
      </c>
      <c r="F327" s="10">
        <v>7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451</v>
      </c>
      <c r="D328" s="10">
        <v>8</v>
      </c>
      <c r="E328" s="10">
        <v>411</v>
      </c>
      <c r="F328" s="10">
        <v>32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128</v>
      </c>
      <c r="D329" s="10">
        <v>1</v>
      </c>
      <c r="E329" s="10">
        <v>116</v>
      </c>
      <c r="F329" s="10">
        <v>11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108</v>
      </c>
      <c r="D330" s="10">
        <v>1</v>
      </c>
      <c r="E330" s="10">
        <v>103</v>
      </c>
      <c r="F330" s="10">
        <v>4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95</v>
      </c>
      <c r="D331" s="10">
        <v>2</v>
      </c>
      <c r="E331" s="10">
        <v>86</v>
      </c>
      <c r="F331" s="10">
        <v>7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71</v>
      </c>
      <c r="D332" s="10">
        <v>2</v>
      </c>
      <c r="E332" s="10">
        <v>62</v>
      </c>
      <c r="F332" s="10">
        <v>7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49</v>
      </c>
      <c r="D333" s="10">
        <v>2</v>
      </c>
      <c r="E333" s="10">
        <v>44</v>
      </c>
      <c r="F333" s="10">
        <v>3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199</v>
      </c>
      <c r="D334" s="5">
        <v>4</v>
      </c>
      <c r="E334" s="5">
        <v>179</v>
      </c>
      <c r="F334" s="5">
        <v>16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5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9.832031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210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37499</v>
      </c>
      <c r="D5" s="3">
        <v>13067</v>
      </c>
      <c r="E5" s="3">
        <v>22773</v>
      </c>
      <c r="F5" s="3">
        <v>1659</v>
      </c>
    </row>
    <row r="6" spans="1:32" ht="12" customHeight="1">
      <c r="A6" s="33" t="s">
        <v>254</v>
      </c>
      <c r="B6" s="1" t="s">
        <v>8</v>
      </c>
      <c r="C6" s="10">
        <v>2294</v>
      </c>
      <c r="D6" s="10">
        <v>1382</v>
      </c>
      <c r="E6" s="10">
        <v>71</v>
      </c>
      <c r="F6" s="10">
        <v>841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382</v>
      </c>
      <c r="D7" s="10">
        <v>58</v>
      </c>
      <c r="E7" s="10">
        <v>20</v>
      </c>
      <c r="F7" s="10">
        <v>304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419</v>
      </c>
      <c r="D8" s="10">
        <v>105</v>
      </c>
      <c r="E8" s="10">
        <v>16</v>
      </c>
      <c r="F8" s="10">
        <v>298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426</v>
      </c>
      <c r="D9" s="10">
        <v>229</v>
      </c>
      <c r="E9" s="10">
        <v>16</v>
      </c>
      <c r="F9" s="10">
        <v>181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533</v>
      </c>
      <c r="D10" s="10">
        <v>467</v>
      </c>
      <c r="E10" s="10">
        <v>14</v>
      </c>
      <c r="F10" s="10">
        <v>52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534</v>
      </c>
      <c r="D11" s="10">
        <v>523</v>
      </c>
      <c r="E11" s="10">
        <v>5</v>
      </c>
      <c r="F11" s="10">
        <v>6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3013</v>
      </c>
      <c r="D12" s="10">
        <v>2981</v>
      </c>
      <c r="E12" s="10">
        <v>26</v>
      </c>
      <c r="F12" s="10">
        <v>6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563</v>
      </c>
      <c r="D13" s="10">
        <v>556</v>
      </c>
      <c r="E13" s="10">
        <v>6</v>
      </c>
      <c r="F13" s="10">
        <v>1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570</v>
      </c>
      <c r="D14" s="10">
        <v>564</v>
      </c>
      <c r="E14" s="10">
        <v>3</v>
      </c>
      <c r="F14" s="10">
        <v>3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655</v>
      </c>
      <c r="D15" s="10">
        <v>652</v>
      </c>
      <c r="E15" s="10">
        <v>2</v>
      </c>
      <c r="F15" s="10">
        <v>1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603</v>
      </c>
      <c r="D16" s="10">
        <v>596</v>
      </c>
      <c r="E16" s="10">
        <v>6</v>
      </c>
      <c r="F16" s="10">
        <v>1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622</v>
      </c>
      <c r="D17" s="10">
        <v>613</v>
      </c>
      <c r="E17" s="10">
        <v>9</v>
      </c>
      <c r="F17" s="10" t="s">
        <v>265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2948</v>
      </c>
      <c r="D18" s="10">
        <v>2889</v>
      </c>
      <c r="E18" s="10">
        <v>51</v>
      </c>
      <c r="F18" s="10">
        <v>8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610</v>
      </c>
      <c r="D19" s="10">
        <v>599</v>
      </c>
      <c r="E19" s="10">
        <v>9</v>
      </c>
      <c r="F19" s="10">
        <v>2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617</v>
      </c>
      <c r="D20" s="10">
        <v>610</v>
      </c>
      <c r="E20" s="10">
        <v>5</v>
      </c>
      <c r="F20" s="10">
        <v>2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585</v>
      </c>
      <c r="D21" s="10">
        <v>576</v>
      </c>
      <c r="E21" s="10">
        <v>9</v>
      </c>
      <c r="F21" s="10" t="s">
        <v>265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585</v>
      </c>
      <c r="D22" s="10">
        <v>571</v>
      </c>
      <c r="E22" s="10">
        <v>13</v>
      </c>
      <c r="F22" s="10">
        <v>1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551</v>
      </c>
      <c r="D23" s="10">
        <v>533</v>
      </c>
      <c r="E23" s="10">
        <v>15</v>
      </c>
      <c r="F23" s="10">
        <v>3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2672</v>
      </c>
      <c r="D24" s="10">
        <v>2241</v>
      </c>
      <c r="E24" s="10">
        <v>413</v>
      </c>
      <c r="F24" s="10">
        <v>18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581</v>
      </c>
      <c r="D25" s="10">
        <v>555</v>
      </c>
      <c r="E25" s="10">
        <v>23</v>
      </c>
      <c r="F25" s="10">
        <v>3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567</v>
      </c>
      <c r="D26" s="10">
        <v>536</v>
      </c>
      <c r="E26" s="10">
        <v>28</v>
      </c>
      <c r="F26" s="10">
        <v>3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550</v>
      </c>
      <c r="D27" s="10">
        <v>481</v>
      </c>
      <c r="E27" s="10">
        <v>62</v>
      </c>
      <c r="F27" s="10">
        <v>7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501</v>
      </c>
      <c r="D28" s="10">
        <v>365</v>
      </c>
      <c r="E28" s="10">
        <v>135</v>
      </c>
      <c r="F28" s="10">
        <v>1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473</v>
      </c>
      <c r="D29" s="10">
        <v>304</v>
      </c>
      <c r="E29" s="10">
        <v>165</v>
      </c>
      <c r="F29" s="10">
        <v>4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2453</v>
      </c>
      <c r="D30" s="10">
        <v>1108</v>
      </c>
      <c r="E30" s="10">
        <v>1327</v>
      </c>
      <c r="F30" s="10">
        <v>18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452</v>
      </c>
      <c r="D31" s="10">
        <v>263</v>
      </c>
      <c r="E31" s="10">
        <v>185</v>
      </c>
      <c r="F31" s="10">
        <v>4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481</v>
      </c>
      <c r="D32" s="10">
        <v>250</v>
      </c>
      <c r="E32" s="10">
        <v>227</v>
      </c>
      <c r="F32" s="10">
        <v>4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507</v>
      </c>
      <c r="D33" s="10">
        <v>218</v>
      </c>
      <c r="E33" s="10">
        <v>286</v>
      </c>
      <c r="F33" s="10">
        <v>3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468</v>
      </c>
      <c r="D34" s="10">
        <v>183</v>
      </c>
      <c r="E34" s="10">
        <v>282</v>
      </c>
      <c r="F34" s="10">
        <v>3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545</v>
      </c>
      <c r="D35" s="10">
        <v>194</v>
      </c>
      <c r="E35" s="10">
        <v>347</v>
      </c>
      <c r="F35" s="10">
        <v>4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2825</v>
      </c>
      <c r="D36" s="10">
        <v>733</v>
      </c>
      <c r="E36" s="10">
        <v>2060</v>
      </c>
      <c r="F36" s="10">
        <v>32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498</v>
      </c>
      <c r="D37" s="10">
        <v>146</v>
      </c>
      <c r="E37" s="10">
        <v>345</v>
      </c>
      <c r="F37" s="10">
        <v>7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594</v>
      </c>
      <c r="D38" s="10">
        <v>149</v>
      </c>
      <c r="E38" s="10">
        <v>441</v>
      </c>
      <c r="F38" s="10">
        <v>4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547</v>
      </c>
      <c r="D39" s="10">
        <v>138</v>
      </c>
      <c r="E39" s="10">
        <v>404</v>
      </c>
      <c r="F39" s="10">
        <v>5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559</v>
      </c>
      <c r="D40" s="10">
        <v>147</v>
      </c>
      <c r="E40" s="10">
        <v>403</v>
      </c>
      <c r="F40" s="10">
        <v>9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627</v>
      </c>
      <c r="D41" s="10">
        <v>153</v>
      </c>
      <c r="E41" s="10">
        <v>467</v>
      </c>
      <c r="F41" s="10">
        <v>7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2854</v>
      </c>
      <c r="D42" s="10">
        <v>504</v>
      </c>
      <c r="E42" s="10">
        <v>2317</v>
      </c>
      <c r="F42" s="10">
        <v>33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603</v>
      </c>
      <c r="D43" s="10">
        <v>125</v>
      </c>
      <c r="E43" s="10">
        <v>471</v>
      </c>
      <c r="F43" s="10">
        <v>7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563</v>
      </c>
      <c r="D44" s="10">
        <v>97</v>
      </c>
      <c r="E44" s="10">
        <v>463</v>
      </c>
      <c r="F44" s="10">
        <v>3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609</v>
      </c>
      <c r="D45" s="10">
        <v>108</v>
      </c>
      <c r="E45" s="10">
        <v>489</v>
      </c>
      <c r="F45" s="10">
        <v>12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524</v>
      </c>
      <c r="D46" s="10">
        <v>80</v>
      </c>
      <c r="E46" s="10">
        <v>437</v>
      </c>
      <c r="F46" s="10">
        <v>7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555</v>
      </c>
      <c r="D47" s="10">
        <v>94</v>
      </c>
      <c r="E47" s="10">
        <v>457</v>
      </c>
      <c r="F47" s="10">
        <v>4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2763</v>
      </c>
      <c r="D48" s="10">
        <v>345</v>
      </c>
      <c r="E48" s="10">
        <v>2371</v>
      </c>
      <c r="F48" s="10">
        <v>47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601</v>
      </c>
      <c r="D49" s="10">
        <v>71</v>
      </c>
      <c r="E49" s="10">
        <v>520</v>
      </c>
      <c r="F49" s="10">
        <v>10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565</v>
      </c>
      <c r="D50" s="10">
        <v>79</v>
      </c>
      <c r="E50" s="10">
        <v>476</v>
      </c>
      <c r="F50" s="10">
        <v>10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520</v>
      </c>
      <c r="D51" s="10">
        <v>71</v>
      </c>
      <c r="E51" s="10">
        <v>438</v>
      </c>
      <c r="F51" s="10">
        <v>11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552</v>
      </c>
      <c r="D52" s="10">
        <v>60</v>
      </c>
      <c r="E52" s="10">
        <v>485</v>
      </c>
      <c r="F52" s="10">
        <v>7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525</v>
      </c>
      <c r="D53" s="10">
        <v>64</v>
      </c>
      <c r="E53" s="10">
        <v>452</v>
      </c>
      <c r="F53" s="10">
        <v>9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2731</v>
      </c>
      <c r="D54" s="10">
        <v>247</v>
      </c>
      <c r="E54" s="10">
        <v>2434</v>
      </c>
      <c r="F54" s="10">
        <v>50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570</v>
      </c>
      <c r="D55" s="10">
        <v>61</v>
      </c>
      <c r="E55" s="10">
        <v>497</v>
      </c>
      <c r="F55" s="10">
        <v>12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529</v>
      </c>
      <c r="D56" s="10">
        <v>50</v>
      </c>
      <c r="E56" s="10">
        <v>468</v>
      </c>
      <c r="F56" s="10">
        <v>11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560</v>
      </c>
      <c r="D57" s="10">
        <v>60</v>
      </c>
      <c r="E57" s="10">
        <v>492</v>
      </c>
      <c r="F57" s="10">
        <v>8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528</v>
      </c>
      <c r="D58" s="10">
        <v>33</v>
      </c>
      <c r="E58" s="10">
        <v>483</v>
      </c>
      <c r="F58" s="10">
        <v>12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544</v>
      </c>
      <c r="D59" s="10">
        <v>43</v>
      </c>
      <c r="E59" s="10">
        <v>494</v>
      </c>
      <c r="F59" s="10">
        <v>7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2514</v>
      </c>
      <c r="D60" s="10">
        <v>189</v>
      </c>
      <c r="E60" s="10">
        <v>2267</v>
      </c>
      <c r="F60" s="10">
        <v>58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512</v>
      </c>
      <c r="D61" s="10">
        <v>37</v>
      </c>
      <c r="E61" s="10">
        <v>468</v>
      </c>
      <c r="F61" s="10">
        <v>7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491</v>
      </c>
      <c r="D62" s="10">
        <v>42</v>
      </c>
      <c r="E62" s="10">
        <v>435</v>
      </c>
      <c r="F62" s="10">
        <v>14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521</v>
      </c>
      <c r="D63" s="10">
        <v>40</v>
      </c>
      <c r="E63" s="10">
        <v>474</v>
      </c>
      <c r="F63" s="10">
        <v>7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499</v>
      </c>
      <c r="D64" s="10">
        <v>38</v>
      </c>
      <c r="E64" s="10">
        <v>442</v>
      </c>
      <c r="F64" s="10">
        <v>19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491</v>
      </c>
      <c r="D65" s="10">
        <v>32</v>
      </c>
      <c r="E65" s="10">
        <v>448</v>
      </c>
      <c r="F65" s="10">
        <v>11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2147</v>
      </c>
      <c r="D66" s="10">
        <v>125</v>
      </c>
      <c r="E66" s="10">
        <v>1962</v>
      </c>
      <c r="F66" s="10">
        <v>60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494</v>
      </c>
      <c r="D67" s="10">
        <v>36</v>
      </c>
      <c r="E67" s="10">
        <v>442</v>
      </c>
      <c r="F67" s="10">
        <v>16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468</v>
      </c>
      <c r="D68" s="10">
        <v>20</v>
      </c>
      <c r="E68" s="10">
        <v>440</v>
      </c>
      <c r="F68" s="10">
        <v>8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418</v>
      </c>
      <c r="D69" s="10">
        <v>30</v>
      </c>
      <c r="E69" s="10">
        <v>376</v>
      </c>
      <c r="F69" s="10">
        <v>12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366</v>
      </c>
      <c r="D70" s="10">
        <v>15</v>
      </c>
      <c r="E70" s="10">
        <v>333</v>
      </c>
      <c r="F70" s="10">
        <v>18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401</v>
      </c>
      <c r="D71" s="10">
        <v>24</v>
      </c>
      <c r="E71" s="10">
        <v>371</v>
      </c>
      <c r="F71" s="10">
        <v>6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1844</v>
      </c>
      <c r="D72" s="10">
        <v>90</v>
      </c>
      <c r="E72" s="10">
        <v>1708</v>
      </c>
      <c r="F72" s="10">
        <v>46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377</v>
      </c>
      <c r="D73" s="10">
        <v>17</v>
      </c>
      <c r="E73" s="10">
        <v>351</v>
      </c>
      <c r="F73" s="10">
        <v>9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391</v>
      </c>
      <c r="D74" s="10">
        <v>18</v>
      </c>
      <c r="E74" s="10">
        <v>362</v>
      </c>
      <c r="F74" s="10">
        <v>11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371</v>
      </c>
      <c r="D75" s="10">
        <v>21</v>
      </c>
      <c r="E75" s="10">
        <v>344</v>
      </c>
      <c r="F75" s="10">
        <v>6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358</v>
      </c>
      <c r="D76" s="10">
        <v>15</v>
      </c>
      <c r="E76" s="10">
        <v>331</v>
      </c>
      <c r="F76" s="10">
        <v>12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347</v>
      </c>
      <c r="D77" s="10">
        <v>19</v>
      </c>
      <c r="E77" s="10">
        <v>320</v>
      </c>
      <c r="F77" s="10">
        <v>8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1665</v>
      </c>
      <c r="D78" s="10">
        <v>65</v>
      </c>
      <c r="E78" s="10">
        <v>1539</v>
      </c>
      <c r="F78" s="10">
        <v>61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378</v>
      </c>
      <c r="D79" s="10">
        <v>17</v>
      </c>
      <c r="E79" s="10">
        <v>348</v>
      </c>
      <c r="F79" s="10">
        <v>13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325</v>
      </c>
      <c r="D80" s="10">
        <v>14</v>
      </c>
      <c r="E80" s="10">
        <v>301</v>
      </c>
      <c r="F80" s="10">
        <v>10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311</v>
      </c>
      <c r="D81" s="10">
        <v>11</v>
      </c>
      <c r="E81" s="10">
        <v>287</v>
      </c>
      <c r="F81" s="10">
        <v>13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337</v>
      </c>
      <c r="D82" s="10">
        <v>11</v>
      </c>
      <c r="E82" s="10">
        <v>313</v>
      </c>
      <c r="F82" s="10">
        <v>13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314</v>
      </c>
      <c r="D83" s="10">
        <v>12</v>
      </c>
      <c r="E83" s="10">
        <v>290</v>
      </c>
      <c r="F83" s="10">
        <v>12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1489</v>
      </c>
      <c r="D84" s="10">
        <v>57</v>
      </c>
      <c r="E84" s="10">
        <v>1353</v>
      </c>
      <c r="F84" s="10">
        <v>79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332</v>
      </c>
      <c r="D85" s="10">
        <v>11</v>
      </c>
      <c r="E85" s="10">
        <v>305</v>
      </c>
      <c r="F85" s="10">
        <v>16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292</v>
      </c>
      <c r="D86" s="10">
        <v>18</v>
      </c>
      <c r="E86" s="10">
        <v>264</v>
      </c>
      <c r="F86" s="10">
        <v>10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314</v>
      </c>
      <c r="D87" s="10">
        <v>14</v>
      </c>
      <c r="E87" s="10">
        <v>283</v>
      </c>
      <c r="F87" s="10">
        <v>17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287</v>
      </c>
      <c r="D88" s="10">
        <v>8</v>
      </c>
      <c r="E88" s="10">
        <v>259</v>
      </c>
      <c r="F88" s="10">
        <v>20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264</v>
      </c>
      <c r="D89" s="10">
        <v>6</v>
      </c>
      <c r="E89" s="10">
        <v>242</v>
      </c>
      <c r="F89" s="10">
        <v>16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1255</v>
      </c>
      <c r="D90" s="10">
        <v>44</v>
      </c>
      <c r="E90" s="10">
        <v>1126</v>
      </c>
      <c r="F90" s="10">
        <v>85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250</v>
      </c>
      <c r="D91" s="10">
        <v>10</v>
      </c>
      <c r="E91" s="10">
        <v>224</v>
      </c>
      <c r="F91" s="10">
        <v>16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237</v>
      </c>
      <c r="D92" s="10">
        <v>6</v>
      </c>
      <c r="E92" s="10">
        <v>220</v>
      </c>
      <c r="F92" s="10">
        <v>11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239</v>
      </c>
      <c r="D93" s="10">
        <v>9</v>
      </c>
      <c r="E93" s="10">
        <v>211</v>
      </c>
      <c r="F93" s="10">
        <v>19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264</v>
      </c>
      <c r="D94" s="10">
        <v>8</v>
      </c>
      <c r="E94" s="10">
        <v>239</v>
      </c>
      <c r="F94" s="10">
        <v>17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265</v>
      </c>
      <c r="D95" s="10">
        <v>11</v>
      </c>
      <c r="E95" s="10">
        <v>232</v>
      </c>
      <c r="F95" s="10">
        <v>22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934</v>
      </c>
      <c r="D96" s="10">
        <v>34</v>
      </c>
      <c r="E96" s="10">
        <v>824</v>
      </c>
      <c r="F96" s="10">
        <v>76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231</v>
      </c>
      <c r="D97" s="10">
        <v>12</v>
      </c>
      <c r="E97" s="10">
        <v>202</v>
      </c>
      <c r="F97" s="10">
        <v>17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228</v>
      </c>
      <c r="D98" s="10">
        <v>5</v>
      </c>
      <c r="E98" s="10">
        <v>204</v>
      </c>
      <c r="F98" s="10">
        <v>19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159</v>
      </c>
      <c r="D99" s="10">
        <v>5</v>
      </c>
      <c r="E99" s="10">
        <v>142</v>
      </c>
      <c r="F99" s="10">
        <v>12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167</v>
      </c>
      <c r="D100" s="10">
        <v>5</v>
      </c>
      <c r="E100" s="10">
        <v>151</v>
      </c>
      <c r="F100" s="10">
        <v>11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149</v>
      </c>
      <c r="D101" s="10">
        <v>7</v>
      </c>
      <c r="E101" s="10">
        <v>125</v>
      </c>
      <c r="F101" s="10">
        <v>17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588</v>
      </c>
      <c r="D102" s="10">
        <v>11</v>
      </c>
      <c r="E102" s="10">
        <v>515</v>
      </c>
      <c r="F102" s="10">
        <v>62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143</v>
      </c>
      <c r="D103" s="10">
        <v>3</v>
      </c>
      <c r="E103" s="10">
        <v>124</v>
      </c>
      <c r="F103" s="10">
        <v>16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137</v>
      </c>
      <c r="D104" s="10">
        <v>1</v>
      </c>
      <c r="E104" s="10">
        <v>128</v>
      </c>
      <c r="F104" s="10">
        <v>8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123</v>
      </c>
      <c r="D105" s="10">
        <v>4</v>
      </c>
      <c r="E105" s="10">
        <v>104</v>
      </c>
      <c r="F105" s="10">
        <v>15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91</v>
      </c>
      <c r="D106" s="10">
        <v>1</v>
      </c>
      <c r="E106" s="10">
        <v>81</v>
      </c>
      <c r="F106" s="10">
        <v>9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94</v>
      </c>
      <c r="D107" s="10">
        <v>2</v>
      </c>
      <c r="E107" s="10">
        <v>78</v>
      </c>
      <c r="F107" s="10">
        <v>14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316</v>
      </c>
      <c r="D108" s="10">
        <v>9</v>
      </c>
      <c r="E108" s="10">
        <v>261</v>
      </c>
      <c r="F108" s="10">
        <v>46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79</v>
      </c>
      <c r="D109" s="10">
        <v>3</v>
      </c>
      <c r="E109" s="10">
        <v>67</v>
      </c>
      <c r="F109" s="10">
        <v>9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80</v>
      </c>
      <c r="D110" s="10">
        <v>4</v>
      </c>
      <c r="E110" s="10">
        <v>64</v>
      </c>
      <c r="F110" s="10">
        <v>12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64</v>
      </c>
      <c r="D111" s="10">
        <v>1</v>
      </c>
      <c r="E111" s="10">
        <v>55</v>
      </c>
      <c r="F111" s="10">
        <v>8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56</v>
      </c>
      <c r="D112" s="10" t="s">
        <v>265</v>
      </c>
      <c r="E112" s="10">
        <v>46</v>
      </c>
      <c r="F112" s="10">
        <v>10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37</v>
      </c>
      <c r="D113" s="10">
        <v>1</v>
      </c>
      <c r="E113" s="10">
        <v>29</v>
      </c>
      <c r="F113" s="10">
        <v>7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194</v>
      </c>
      <c r="D114" s="10">
        <v>13</v>
      </c>
      <c r="E114" s="10">
        <v>148</v>
      </c>
      <c r="F114" s="10">
        <v>33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19043</v>
      </c>
      <c r="D115" s="3">
        <v>7017</v>
      </c>
      <c r="E115" s="3">
        <v>11207</v>
      </c>
      <c r="F115" s="3">
        <v>819</v>
      </c>
    </row>
    <row r="116" spans="1:11" ht="12" customHeight="1">
      <c r="A116" s="33" t="s">
        <v>254</v>
      </c>
      <c r="B116" s="1" t="s">
        <v>8</v>
      </c>
      <c r="C116" s="10">
        <v>1138</v>
      </c>
      <c r="D116" s="10">
        <v>679</v>
      </c>
      <c r="E116" s="10">
        <v>32</v>
      </c>
      <c r="F116" s="10">
        <v>427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182</v>
      </c>
      <c r="D117" s="10">
        <v>25</v>
      </c>
      <c r="E117" s="10">
        <v>12</v>
      </c>
      <c r="F117" s="10">
        <v>145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226</v>
      </c>
      <c r="D118" s="10">
        <v>55</v>
      </c>
      <c r="E118" s="10">
        <v>7</v>
      </c>
      <c r="F118" s="10">
        <v>164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210</v>
      </c>
      <c r="D119" s="10">
        <v>108</v>
      </c>
      <c r="E119" s="10">
        <v>8</v>
      </c>
      <c r="F119" s="10">
        <v>94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263</v>
      </c>
      <c r="D120" s="10">
        <v>237</v>
      </c>
      <c r="E120" s="10">
        <v>3</v>
      </c>
      <c r="F120" s="10">
        <v>23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257</v>
      </c>
      <c r="D121" s="10">
        <v>254</v>
      </c>
      <c r="E121" s="10">
        <v>2</v>
      </c>
      <c r="F121" s="10">
        <v>1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1516</v>
      </c>
      <c r="D122" s="10">
        <v>1495</v>
      </c>
      <c r="E122" s="10">
        <v>16</v>
      </c>
      <c r="F122" s="10">
        <v>5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264</v>
      </c>
      <c r="D123" s="10">
        <v>258</v>
      </c>
      <c r="E123" s="10">
        <v>5</v>
      </c>
      <c r="F123" s="10">
        <v>1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283</v>
      </c>
      <c r="D124" s="10">
        <v>279</v>
      </c>
      <c r="E124" s="10">
        <v>2</v>
      </c>
      <c r="F124" s="10">
        <v>2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336</v>
      </c>
      <c r="D125" s="10">
        <v>334</v>
      </c>
      <c r="E125" s="10">
        <v>1</v>
      </c>
      <c r="F125" s="10">
        <v>1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314</v>
      </c>
      <c r="D126" s="10">
        <v>310</v>
      </c>
      <c r="E126" s="10">
        <v>3</v>
      </c>
      <c r="F126" s="10">
        <v>1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319</v>
      </c>
      <c r="D127" s="10">
        <v>314</v>
      </c>
      <c r="E127" s="10">
        <v>5</v>
      </c>
      <c r="F127" s="10" t="s">
        <v>265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1424</v>
      </c>
      <c r="D128" s="10">
        <v>1403</v>
      </c>
      <c r="E128" s="10">
        <v>17</v>
      </c>
      <c r="F128" s="10">
        <v>4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304</v>
      </c>
      <c r="D129" s="10">
        <v>301</v>
      </c>
      <c r="E129" s="10">
        <v>2</v>
      </c>
      <c r="F129" s="10">
        <v>1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296</v>
      </c>
      <c r="D130" s="10">
        <v>292</v>
      </c>
      <c r="E130" s="10">
        <v>3</v>
      </c>
      <c r="F130" s="10">
        <v>1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272</v>
      </c>
      <c r="D131" s="10">
        <v>271</v>
      </c>
      <c r="E131" s="10">
        <v>1</v>
      </c>
      <c r="F131" s="10" t="s">
        <v>265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281</v>
      </c>
      <c r="D132" s="10">
        <v>272</v>
      </c>
      <c r="E132" s="10">
        <v>8</v>
      </c>
      <c r="F132" s="10">
        <v>1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271</v>
      </c>
      <c r="D133" s="10">
        <v>267</v>
      </c>
      <c r="E133" s="10">
        <v>3</v>
      </c>
      <c r="F133" s="10">
        <v>1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1319</v>
      </c>
      <c r="D134" s="10">
        <v>1169</v>
      </c>
      <c r="E134" s="10">
        <v>143</v>
      </c>
      <c r="F134" s="10">
        <v>7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303</v>
      </c>
      <c r="D135" s="10">
        <v>295</v>
      </c>
      <c r="E135" s="10">
        <v>6</v>
      </c>
      <c r="F135" s="10">
        <v>2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277</v>
      </c>
      <c r="D136" s="10">
        <v>265</v>
      </c>
      <c r="E136" s="10">
        <v>9</v>
      </c>
      <c r="F136" s="10">
        <v>3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249</v>
      </c>
      <c r="D137" s="10">
        <v>232</v>
      </c>
      <c r="E137" s="10">
        <v>15</v>
      </c>
      <c r="F137" s="10">
        <v>2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257</v>
      </c>
      <c r="D138" s="10">
        <v>198</v>
      </c>
      <c r="E138" s="10">
        <v>59</v>
      </c>
      <c r="F138" s="10" t="s">
        <v>265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233</v>
      </c>
      <c r="D139" s="10">
        <v>179</v>
      </c>
      <c r="E139" s="10">
        <v>54</v>
      </c>
      <c r="F139" s="10" t="s">
        <v>265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1193</v>
      </c>
      <c r="D140" s="10">
        <v>668</v>
      </c>
      <c r="E140" s="10">
        <v>517</v>
      </c>
      <c r="F140" s="10">
        <v>8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216</v>
      </c>
      <c r="D141" s="10">
        <v>138</v>
      </c>
      <c r="E141" s="10">
        <v>75</v>
      </c>
      <c r="F141" s="10">
        <v>3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224</v>
      </c>
      <c r="D142" s="10">
        <v>140</v>
      </c>
      <c r="E142" s="10">
        <v>83</v>
      </c>
      <c r="F142" s="10">
        <v>1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257</v>
      </c>
      <c r="D143" s="10">
        <v>146</v>
      </c>
      <c r="E143" s="10">
        <v>109</v>
      </c>
      <c r="F143" s="10">
        <v>2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220</v>
      </c>
      <c r="D144" s="10">
        <v>109</v>
      </c>
      <c r="E144" s="10">
        <v>111</v>
      </c>
      <c r="F144" s="10" t="s">
        <v>265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276</v>
      </c>
      <c r="D145" s="10">
        <v>135</v>
      </c>
      <c r="E145" s="10">
        <v>139</v>
      </c>
      <c r="F145" s="10">
        <v>2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1411</v>
      </c>
      <c r="D146" s="10">
        <v>478</v>
      </c>
      <c r="E146" s="10">
        <v>921</v>
      </c>
      <c r="F146" s="10">
        <v>12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219</v>
      </c>
      <c r="D147" s="10">
        <v>84</v>
      </c>
      <c r="E147" s="10">
        <v>134</v>
      </c>
      <c r="F147" s="10">
        <v>1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305</v>
      </c>
      <c r="D148" s="10">
        <v>97</v>
      </c>
      <c r="E148" s="10">
        <v>208</v>
      </c>
      <c r="F148" s="10" t="s">
        <v>265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281</v>
      </c>
      <c r="D149" s="10">
        <v>90</v>
      </c>
      <c r="E149" s="10">
        <v>188</v>
      </c>
      <c r="F149" s="10">
        <v>3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292</v>
      </c>
      <c r="D150" s="10">
        <v>104</v>
      </c>
      <c r="E150" s="10">
        <v>183</v>
      </c>
      <c r="F150" s="10">
        <v>5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314</v>
      </c>
      <c r="D151" s="10">
        <v>103</v>
      </c>
      <c r="E151" s="10">
        <v>208</v>
      </c>
      <c r="F151" s="10">
        <v>3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1423</v>
      </c>
      <c r="D152" s="10">
        <v>318</v>
      </c>
      <c r="E152" s="10">
        <v>1089</v>
      </c>
      <c r="F152" s="10">
        <v>16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309</v>
      </c>
      <c r="D153" s="10">
        <v>81</v>
      </c>
      <c r="E153" s="10">
        <v>223</v>
      </c>
      <c r="F153" s="10">
        <v>5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273</v>
      </c>
      <c r="D154" s="10">
        <v>68</v>
      </c>
      <c r="E154" s="10">
        <v>203</v>
      </c>
      <c r="F154" s="10">
        <v>2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311</v>
      </c>
      <c r="D155" s="10">
        <v>72</v>
      </c>
      <c r="E155" s="10">
        <v>233</v>
      </c>
      <c r="F155" s="10">
        <v>6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250</v>
      </c>
      <c r="D156" s="10">
        <v>45</v>
      </c>
      <c r="E156" s="10">
        <v>204</v>
      </c>
      <c r="F156" s="10">
        <v>1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280</v>
      </c>
      <c r="D157" s="10">
        <v>52</v>
      </c>
      <c r="E157" s="10">
        <v>226</v>
      </c>
      <c r="F157" s="10">
        <v>2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1397</v>
      </c>
      <c r="D158" s="10">
        <v>221</v>
      </c>
      <c r="E158" s="10">
        <v>1157</v>
      </c>
      <c r="F158" s="10">
        <v>19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294</v>
      </c>
      <c r="D159" s="10">
        <v>41</v>
      </c>
      <c r="E159" s="10">
        <v>248</v>
      </c>
      <c r="F159" s="10">
        <v>5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278</v>
      </c>
      <c r="D160" s="10">
        <v>54</v>
      </c>
      <c r="E160" s="10">
        <v>219</v>
      </c>
      <c r="F160" s="10">
        <v>5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274</v>
      </c>
      <c r="D161" s="10">
        <v>43</v>
      </c>
      <c r="E161" s="10">
        <v>229</v>
      </c>
      <c r="F161" s="10">
        <v>2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283</v>
      </c>
      <c r="D162" s="10">
        <v>42</v>
      </c>
      <c r="E162" s="10">
        <v>239</v>
      </c>
      <c r="F162" s="10">
        <v>2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268</v>
      </c>
      <c r="D163" s="10">
        <v>41</v>
      </c>
      <c r="E163" s="10">
        <v>222</v>
      </c>
      <c r="F163" s="10">
        <v>5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1391</v>
      </c>
      <c r="D164" s="10">
        <v>182</v>
      </c>
      <c r="E164" s="10">
        <v>1190</v>
      </c>
      <c r="F164" s="10">
        <v>19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293</v>
      </c>
      <c r="D165" s="10">
        <v>47</v>
      </c>
      <c r="E165" s="10">
        <v>241</v>
      </c>
      <c r="F165" s="10">
        <v>5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271</v>
      </c>
      <c r="D166" s="10">
        <v>35</v>
      </c>
      <c r="E166" s="10">
        <v>232</v>
      </c>
      <c r="F166" s="10">
        <v>4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273</v>
      </c>
      <c r="D167" s="10">
        <v>47</v>
      </c>
      <c r="E167" s="10">
        <v>223</v>
      </c>
      <c r="F167" s="10">
        <v>3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278</v>
      </c>
      <c r="D168" s="10">
        <v>22</v>
      </c>
      <c r="E168" s="10">
        <v>250</v>
      </c>
      <c r="F168" s="10">
        <v>6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276</v>
      </c>
      <c r="D169" s="10">
        <v>31</v>
      </c>
      <c r="E169" s="10">
        <v>244</v>
      </c>
      <c r="F169" s="10">
        <v>1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1299</v>
      </c>
      <c r="D170" s="10">
        <v>129</v>
      </c>
      <c r="E170" s="10">
        <v>1146</v>
      </c>
      <c r="F170" s="10">
        <v>24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273</v>
      </c>
      <c r="D171" s="10">
        <v>27</v>
      </c>
      <c r="E171" s="10">
        <v>243</v>
      </c>
      <c r="F171" s="10">
        <v>3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252</v>
      </c>
      <c r="D172" s="10">
        <v>28</v>
      </c>
      <c r="E172" s="10">
        <v>216</v>
      </c>
      <c r="F172" s="10">
        <v>8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271</v>
      </c>
      <c r="D173" s="10">
        <v>28</v>
      </c>
      <c r="E173" s="10">
        <v>241</v>
      </c>
      <c r="F173" s="10">
        <v>2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248</v>
      </c>
      <c r="D174" s="10">
        <v>20</v>
      </c>
      <c r="E174" s="10">
        <v>221</v>
      </c>
      <c r="F174" s="10">
        <v>7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255</v>
      </c>
      <c r="D175" s="10">
        <v>26</v>
      </c>
      <c r="E175" s="10">
        <v>225</v>
      </c>
      <c r="F175" s="10">
        <v>4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1107</v>
      </c>
      <c r="D176" s="10">
        <v>72</v>
      </c>
      <c r="E176" s="10">
        <v>1007</v>
      </c>
      <c r="F176" s="10">
        <v>28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249</v>
      </c>
      <c r="D177" s="10">
        <v>21</v>
      </c>
      <c r="E177" s="10">
        <v>221</v>
      </c>
      <c r="F177" s="10">
        <v>7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241</v>
      </c>
      <c r="D178" s="10">
        <v>12</v>
      </c>
      <c r="E178" s="10">
        <v>226</v>
      </c>
      <c r="F178" s="10">
        <v>3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220</v>
      </c>
      <c r="D179" s="10">
        <v>18</v>
      </c>
      <c r="E179" s="10">
        <v>197</v>
      </c>
      <c r="F179" s="10">
        <v>5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188</v>
      </c>
      <c r="D180" s="10">
        <v>7</v>
      </c>
      <c r="E180" s="10">
        <v>172</v>
      </c>
      <c r="F180" s="10">
        <v>9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209</v>
      </c>
      <c r="D181" s="10">
        <v>14</v>
      </c>
      <c r="E181" s="10">
        <v>191</v>
      </c>
      <c r="F181" s="10">
        <v>4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949</v>
      </c>
      <c r="D182" s="10">
        <v>58</v>
      </c>
      <c r="E182" s="10">
        <v>870</v>
      </c>
      <c r="F182" s="10">
        <v>21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197</v>
      </c>
      <c r="D183" s="10">
        <v>12</v>
      </c>
      <c r="E183" s="10">
        <v>182</v>
      </c>
      <c r="F183" s="10">
        <v>3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191</v>
      </c>
      <c r="D184" s="10">
        <v>12</v>
      </c>
      <c r="E184" s="10">
        <v>173</v>
      </c>
      <c r="F184" s="10">
        <v>6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185</v>
      </c>
      <c r="D185" s="10">
        <v>14</v>
      </c>
      <c r="E185" s="10">
        <v>169</v>
      </c>
      <c r="F185" s="10">
        <v>2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192</v>
      </c>
      <c r="D186" s="10">
        <v>7</v>
      </c>
      <c r="E186" s="10">
        <v>179</v>
      </c>
      <c r="F186" s="10">
        <v>6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184</v>
      </c>
      <c r="D187" s="10">
        <v>13</v>
      </c>
      <c r="E187" s="10">
        <v>167</v>
      </c>
      <c r="F187" s="10">
        <v>4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851</v>
      </c>
      <c r="D188" s="10">
        <v>38</v>
      </c>
      <c r="E188" s="10">
        <v>786</v>
      </c>
      <c r="F188" s="10">
        <v>27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188</v>
      </c>
      <c r="D189" s="10">
        <v>8</v>
      </c>
      <c r="E189" s="10">
        <v>175</v>
      </c>
      <c r="F189" s="10">
        <v>5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164</v>
      </c>
      <c r="D190" s="10">
        <v>10</v>
      </c>
      <c r="E190" s="10">
        <v>146</v>
      </c>
      <c r="F190" s="10">
        <v>8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167</v>
      </c>
      <c r="D191" s="10">
        <v>8</v>
      </c>
      <c r="E191" s="10">
        <v>154</v>
      </c>
      <c r="F191" s="10">
        <v>5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178</v>
      </c>
      <c r="D192" s="10">
        <v>8</v>
      </c>
      <c r="E192" s="10">
        <v>165</v>
      </c>
      <c r="F192" s="10">
        <v>5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154</v>
      </c>
      <c r="D193" s="10">
        <v>4</v>
      </c>
      <c r="E193" s="10">
        <v>146</v>
      </c>
      <c r="F193" s="10">
        <v>4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791</v>
      </c>
      <c r="D194" s="10">
        <v>39</v>
      </c>
      <c r="E194" s="10">
        <v>713</v>
      </c>
      <c r="F194" s="10">
        <v>39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179</v>
      </c>
      <c r="D195" s="10">
        <v>8</v>
      </c>
      <c r="E195" s="10">
        <v>164</v>
      </c>
      <c r="F195" s="10">
        <v>7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159</v>
      </c>
      <c r="D196" s="10">
        <v>11</v>
      </c>
      <c r="E196" s="10">
        <v>144</v>
      </c>
      <c r="F196" s="10">
        <v>4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171</v>
      </c>
      <c r="D197" s="10">
        <v>9</v>
      </c>
      <c r="E197" s="10">
        <v>154</v>
      </c>
      <c r="F197" s="10">
        <v>8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147</v>
      </c>
      <c r="D198" s="10">
        <v>7</v>
      </c>
      <c r="E198" s="10">
        <v>126</v>
      </c>
      <c r="F198" s="10">
        <v>14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135</v>
      </c>
      <c r="D199" s="10">
        <v>4</v>
      </c>
      <c r="E199" s="10">
        <v>125</v>
      </c>
      <c r="F199" s="10">
        <v>6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652</v>
      </c>
      <c r="D200" s="10">
        <v>24</v>
      </c>
      <c r="E200" s="10">
        <v>583</v>
      </c>
      <c r="F200" s="10">
        <v>45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139</v>
      </c>
      <c r="D201" s="10">
        <v>5</v>
      </c>
      <c r="E201" s="10">
        <v>126</v>
      </c>
      <c r="F201" s="10">
        <v>8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112</v>
      </c>
      <c r="D202" s="10">
        <v>5</v>
      </c>
      <c r="E202" s="10">
        <v>106</v>
      </c>
      <c r="F202" s="10">
        <v>1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133</v>
      </c>
      <c r="D203" s="10">
        <v>8</v>
      </c>
      <c r="E203" s="10">
        <v>116</v>
      </c>
      <c r="F203" s="10">
        <v>9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132</v>
      </c>
      <c r="D204" s="10">
        <v>4</v>
      </c>
      <c r="E204" s="10">
        <v>119</v>
      </c>
      <c r="F204" s="10">
        <v>9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136</v>
      </c>
      <c r="D205" s="10">
        <v>2</v>
      </c>
      <c r="E205" s="10">
        <v>116</v>
      </c>
      <c r="F205" s="10">
        <v>18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508</v>
      </c>
      <c r="D206" s="10">
        <v>22</v>
      </c>
      <c r="E206" s="10">
        <v>450</v>
      </c>
      <c r="F206" s="10">
        <v>36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119</v>
      </c>
      <c r="D207" s="10">
        <v>10</v>
      </c>
      <c r="E207" s="10">
        <v>103</v>
      </c>
      <c r="F207" s="10">
        <v>6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124</v>
      </c>
      <c r="D208" s="10">
        <v>1</v>
      </c>
      <c r="E208" s="10">
        <v>113</v>
      </c>
      <c r="F208" s="10">
        <v>10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95</v>
      </c>
      <c r="D209" s="10">
        <v>2</v>
      </c>
      <c r="E209" s="10">
        <v>85</v>
      </c>
      <c r="F209" s="10">
        <v>8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93</v>
      </c>
      <c r="D210" s="10">
        <v>4</v>
      </c>
      <c r="E210" s="10">
        <v>84</v>
      </c>
      <c r="F210" s="10">
        <v>5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77</v>
      </c>
      <c r="D211" s="10">
        <v>5</v>
      </c>
      <c r="E211" s="10">
        <v>65</v>
      </c>
      <c r="F211" s="10">
        <v>7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322</v>
      </c>
      <c r="D212" s="10">
        <v>8</v>
      </c>
      <c r="E212" s="10">
        <v>283</v>
      </c>
      <c r="F212" s="10">
        <v>31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72</v>
      </c>
      <c r="D213" s="10">
        <v>1</v>
      </c>
      <c r="E213" s="10">
        <v>63</v>
      </c>
      <c r="F213" s="10">
        <v>8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80</v>
      </c>
      <c r="D214" s="10">
        <v>1</v>
      </c>
      <c r="E214" s="10">
        <v>73</v>
      </c>
      <c r="F214" s="10">
        <v>6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70</v>
      </c>
      <c r="D215" s="10">
        <v>3</v>
      </c>
      <c r="E215" s="10">
        <v>59</v>
      </c>
      <c r="F215" s="10">
        <v>8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49</v>
      </c>
      <c r="D216" s="10">
        <v>1</v>
      </c>
      <c r="E216" s="10">
        <v>45</v>
      </c>
      <c r="F216" s="10">
        <v>3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51</v>
      </c>
      <c r="D217" s="10">
        <v>2</v>
      </c>
      <c r="E217" s="10">
        <v>43</v>
      </c>
      <c r="F217" s="10">
        <v>6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213</v>
      </c>
      <c r="D218" s="10">
        <v>5</v>
      </c>
      <c r="E218" s="10">
        <v>180</v>
      </c>
      <c r="F218" s="10">
        <v>28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52</v>
      </c>
      <c r="D219" s="10">
        <v>2</v>
      </c>
      <c r="E219" s="10">
        <v>45</v>
      </c>
      <c r="F219" s="10">
        <v>5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58</v>
      </c>
      <c r="D220" s="10">
        <v>2</v>
      </c>
      <c r="E220" s="10">
        <v>49</v>
      </c>
      <c r="F220" s="10">
        <v>7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44</v>
      </c>
      <c r="D221" s="10" t="s">
        <v>265</v>
      </c>
      <c r="E221" s="10">
        <v>39</v>
      </c>
      <c r="F221" s="10">
        <v>5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33</v>
      </c>
      <c r="D222" s="10" t="s">
        <v>265</v>
      </c>
      <c r="E222" s="10">
        <v>25</v>
      </c>
      <c r="F222" s="10">
        <v>8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26</v>
      </c>
      <c r="D223" s="10">
        <v>1</v>
      </c>
      <c r="E223" s="10">
        <v>22</v>
      </c>
      <c r="F223" s="10">
        <v>3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139</v>
      </c>
      <c r="D224" s="10">
        <v>9</v>
      </c>
      <c r="E224" s="10">
        <v>107</v>
      </c>
      <c r="F224" s="10">
        <v>23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18456</v>
      </c>
      <c r="D225" s="3">
        <v>6050</v>
      </c>
      <c r="E225" s="3">
        <v>11566</v>
      </c>
      <c r="F225" s="3">
        <v>840</v>
      </c>
    </row>
    <row r="226" spans="1:11" ht="12" customHeight="1">
      <c r="A226" s="33" t="s">
        <v>254</v>
      </c>
      <c r="B226" s="1" t="s">
        <v>8</v>
      </c>
      <c r="C226" s="10">
        <v>1156</v>
      </c>
      <c r="D226" s="10">
        <v>703</v>
      </c>
      <c r="E226" s="10">
        <v>39</v>
      </c>
      <c r="F226" s="10">
        <v>414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200</v>
      </c>
      <c r="D227" s="10">
        <v>33</v>
      </c>
      <c r="E227" s="10">
        <v>8</v>
      </c>
      <c r="F227" s="10">
        <v>159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193</v>
      </c>
      <c r="D228" s="10">
        <v>50</v>
      </c>
      <c r="E228" s="10">
        <v>9</v>
      </c>
      <c r="F228" s="10">
        <v>134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216</v>
      </c>
      <c r="D229" s="10">
        <v>121</v>
      </c>
      <c r="E229" s="10">
        <v>8</v>
      </c>
      <c r="F229" s="10">
        <v>87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270</v>
      </c>
      <c r="D230" s="10">
        <v>230</v>
      </c>
      <c r="E230" s="10">
        <v>11</v>
      </c>
      <c r="F230" s="10">
        <v>29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277</v>
      </c>
      <c r="D231" s="10">
        <v>269</v>
      </c>
      <c r="E231" s="10">
        <v>3</v>
      </c>
      <c r="F231" s="10">
        <v>5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1497</v>
      </c>
      <c r="D232" s="10">
        <v>1486</v>
      </c>
      <c r="E232" s="10">
        <v>10</v>
      </c>
      <c r="F232" s="10">
        <v>1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299</v>
      </c>
      <c r="D233" s="10">
        <v>298</v>
      </c>
      <c r="E233" s="10">
        <v>1</v>
      </c>
      <c r="F233" s="10" t="s">
        <v>265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287</v>
      </c>
      <c r="D234" s="10">
        <v>285</v>
      </c>
      <c r="E234" s="10">
        <v>1</v>
      </c>
      <c r="F234" s="10">
        <v>1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319</v>
      </c>
      <c r="D235" s="10">
        <v>318</v>
      </c>
      <c r="E235" s="10">
        <v>1</v>
      </c>
      <c r="F235" s="10" t="s">
        <v>265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289</v>
      </c>
      <c r="D236" s="10">
        <v>286</v>
      </c>
      <c r="E236" s="10">
        <v>3</v>
      </c>
      <c r="F236" s="10" t="s">
        <v>265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303</v>
      </c>
      <c r="D237" s="10">
        <v>299</v>
      </c>
      <c r="E237" s="10">
        <v>4</v>
      </c>
      <c r="F237" s="10" t="s">
        <v>265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1524</v>
      </c>
      <c r="D238" s="10">
        <v>1486</v>
      </c>
      <c r="E238" s="10">
        <v>34</v>
      </c>
      <c r="F238" s="10">
        <v>4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306</v>
      </c>
      <c r="D239" s="10">
        <v>298</v>
      </c>
      <c r="E239" s="10">
        <v>7</v>
      </c>
      <c r="F239" s="10">
        <v>1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321</v>
      </c>
      <c r="D240" s="10">
        <v>318</v>
      </c>
      <c r="E240" s="10">
        <v>2</v>
      </c>
      <c r="F240" s="10">
        <v>1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313</v>
      </c>
      <c r="D241" s="10">
        <v>305</v>
      </c>
      <c r="E241" s="10">
        <v>8</v>
      </c>
      <c r="F241" s="10" t="s">
        <v>265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304</v>
      </c>
      <c r="D242" s="10">
        <v>299</v>
      </c>
      <c r="E242" s="10">
        <v>5</v>
      </c>
      <c r="F242" s="10" t="s">
        <v>265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280</v>
      </c>
      <c r="D243" s="10">
        <v>266</v>
      </c>
      <c r="E243" s="10">
        <v>12</v>
      </c>
      <c r="F243" s="10">
        <v>2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1353</v>
      </c>
      <c r="D244" s="10">
        <v>1072</v>
      </c>
      <c r="E244" s="10">
        <v>270</v>
      </c>
      <c r="F244" s="10">
        <v>11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278</v>
      </c>
      <c r="D245" s="10">
        <v>260</v>
      </c>
      <c r="E245" s="10">
        <v>17</v>
      </c>
      <c r="F245" s="10">
        <v>1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290</v>
      </c>
      <c r="D246" s="10">
        <v>271</v>
      </c>
      <c r="E246" s="10">
        <v>19</v>
      </c>
      <c r="F246" s="10" t="s">
        <v>265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301</v>
      </c>
      <c r="D247" s="10">
        <v>249</v>
      </c>
      <c r="E247" s="10">
        <v>47</v>
      </c>
      <c r="F247" s="10">
        <v>5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244</v>
      </c>
      <c r="D248" s="10">
        <v>167</v>
      </c>
      <c r="E248" s="10">
        <v>76</v>
      </c>
      <c r="F248" s="10">
        <v>1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240</v>
      </c>
      <c r="D249" s="10">
        <v>125</v>
      </c>
      <c r="E249" s="10">
        <v>111</v>
      </c>
      <c r="F249" s="10">
        <v>4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1260</v>
      </c>
      <c r="D250" s="10">
        <v>440</v>
      </c>
      <c r="E250" s="10">
        <v>810</v>
      </c>
      <c r="F250" s="10">
        <v>10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236</v>
      </c>
      <c r="D251" s="10">
        <v>125</v>
      </c>
      <c r="E251" s="10">
        <v>110</v>
      </c>
      <c r="F251" s="10">
        <v>1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257</v>
      </c>
      <c r="D252" s="10">
        <v>110</v>
      </c>
      <c r="E252" s="10">
        <v>144</v>
      </c>
      <c r="F252" s="10">
        <v>3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250</v>
      </c>
      <c r="D253" s="10">
        <v>72</v>
      </c>
      <c r="E253" s="10">
        <v>177</v>
      </c>
      <c r="F253" s="10">
        <v>1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248</v>
      </c>
      <c r="D254" s="10">
        <v>74</v>
      </c>
      <c r="E254" s="10">
        <v>171</v>
      </c>
      <c r="F254" s="10">
        <v>3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269</v>
      </c>
      <c r="D255" s="10">
        <v>59</v>
      </c>
      <c r="E255" s="10">
        <v>208</v>
      </c>
      <c r="F255" s="10">
        <v>2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1414</v>
      </c>
      <c r="D256" s="10">
        <v>255</v>
      </c>
      <c r="E256" s="10">
        <v>1139</v>
      </c>
      <c r="F256" s="10">
        <v>20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279</v>
      </c>
      <c r="D257" s="10">
        <v>62</v>
      </c>
      <c r="E257" s="10">
        <v>211</v>
      </c>
      <c r="F257" s="10">
        <v>6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289</v>
      </c>
      <c r="D258" s="10">
        <v>52</v>
      </c>
      <c r="E258" s="10">
        <v>233</v>
      </c>
      <c r="F258" s="10">
        <v>4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266</v>
      </c>
      <c r="D259" s="10">
        <v>48</v>
      </c>
      <c r="E259" s="10">
        <v>216</v>
      </c>
      <c r="F259" s="10">
        <v>2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267</v>
      </c>
      <c r="D260" s="10">
        <v>43</v>
      </c>
      <c r="E260" s="10">
        <v>220</v>
      </c>
      <c r="F260" s="10">
        <v>4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313</v>
      </c>
      <c r="D261" s="10">
        <v>50</v>
      </c>
      <c r="E261" s="10">
        <v>259</v>
      </c>
      <c r="F261" s="10">
        <v>4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1431</v>
      </c>
      <c r="D262" s="10">
        <v>186</v>
      </c>
      <c r="E262" s="10">
        <v>1228</v>
      </c>
      <c r="F262" s="10">
        <v>17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294</v>
      </c>
      <c r="D263" s="10">
        <v>44</v>
      </c>
      <c r="E263" s="10">
        <v>248</v>
      </c>
      <c r="F263" s="10">
        <v>2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290</v>
      </c>
      <c r="D264" s="10">
        <v>29</v>
      </c>
      <c r="E264" s="10">
        <v>260</v>
      </c>
      <c r="F264" s="10">
        <v>1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298</v>
      </c>
      <c r="D265" s="10">
        <v>36</v>
      </c>
      <c r="E265" s="10">
        <v>256</v>
      </c>
      <c r="F265" s="10">
        <v>6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274</v>
      </c>
      <c r="D266" s="10">
        <v>35</v>
      </c>
      <c r="E266" s="10">
        <v>233</v>
      </c>
      <c r="F266" s="10">
        <v>6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275</v>
      </c>
      <c r="D267" s="10">
        <v>42</v>
      </c>
      <c r="E267" s="10">
        <v>231</v>
      </c>
      <c r="F267" s="10">
        <v>2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1366</v>
      </c>
      <c r="D268" s="10">
        <v>124</v>
      </c>
      <c r="E268" s="10">
        <v>1214</v>
      </c>
      <c r="F268" s="10">
        <v>28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307</v>
      </c>
      <c r="D269" s="10">
        <v>30</v>
      </c>
      <c r="E269" s="10">
        <v>272</v>
      </c>
      <c r="F269" s="10">
        <v>5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287</v>
      </c>
      <c r="D270" s="10">
        <v>25</v>
      </c>
      <c r="E270" s="10">
        <v>257</v>
      </c>
      <c r="F270" s="10">
        <v>5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246</v>
      </c>
      <c r="D271" s="10">
        <v>28</v>
      </c>
      <c r="E271" s="10">
        <v>209</v>
      </c>
      <c r="F271" s="10">
        <v>9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269</v>
      </c>
      <c r="D272" s="10">
        <v>18</v>
      </c>
      <c r="E272" s="10">
        <v>246</v>
      </c>
      <c r="F272" s="10">
        <v>5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257</v>
      </c>
      <c r="D273" s="10">
        <v>23</v>
      </c>
      <c r="E273" s="10">
        <v>230</v>
      </c>
      <c r="F273" s="10">
        <v>4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1340</v>
      </c>
      <c r="D274" s="10">
        <v>65</v>
      </c>
      <c r="E274" s="10">
        <v>1244</v>
      </c>
      <c r="F274" s="10">
        <v>31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277</v>
      </c>
      <c r="D275" s="10">
        <v>14</v>
      </c>
      <c r="E275" s="10">
        <v>256</v>
      </c>
      <c r="F275" s="10">
        <v>7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258</v>
      </c>
      <c r="D276" s="10">
        <v>15</v>
      </c>
      <c r="E276" s="10">
        <v>236</v>
      </c>
      <c r="F276" s="10">
        <v>7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287</v>
      </c>
      <c r="D277" s="10">
        <v>13</v>
      </c>
      <c r="E277" s="10">
        <v>269</v>
      </c>
      <c r="F277" s="10">
        <v>5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250</v>
      </c>
      <c r="D278" s="10">
        <v>11</v>
      </c>
      <c r="E278" s="10">
        <v>233</v>
      </c>
      <c r="F278" s="10">
        <v>6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268</v>
      </c>
      <c r="D279" s="10">
        <v>12</v>
      </c>
      <c r="E279" s="10">
        <v>250</v>
      </c>
      <c r="F279" s="10">
        <v>6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1215</v>
      </c>
      <c r="D280" s="10">
        <v>60</v>
      </c>
      <c r="E280" s="10">
        <v>1121</v>
      </c>
      <c r="F280" s="10">
        <v>34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239</v>
      </c>
      <c r="D281" s="10">
        <v>10</v>
      </c>
      <c r="E281" s="10">
        <v>225</v>
      </c>
      <c r="F281" s="10">
        <v>4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239</v>
      </c>
      <c r="D282" s="10">
        <v>14</v>
      </c>
      <c r="E282" s="10">
        <v>219</v>
      </c>
      <c r="F282" s="10">
        <v>6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250</v>
      </c>
      <c r="D283" s="10">
        <v>12</v>
      </c>
      <c r="E283" s="10">
        <v>233</v>
      </c>
      <c r="F283" s="10">
        <v>5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251</v>
      </c>
      <c r="D284" s="10">
        <v>18</v>
      </c>
      <c r="E284" s="10">
        <v>221</v>
      </c>
      <c r="F284" s="10">
        <v>12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236</v>
      </c>
      <c r="D285" s="10">
        <v>6</v>
      </c>
      <c r="E285" s="10">
        <v>223</v>
      </c>
      <c r="F285" s="10">
        <v>7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1040</v>
      </c>
      <c r="D286" s="10">
        <v>53</v>
      </c>
      <c r="E286" s="10">
        <v>955</v>
      </c>
      <c r="F286" s="10">
        <v>32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245</v>
      </c>
      <c r="D287" s="10">
        <v>15</v>
      </c>
      <c r="E287" s="10">
        <v>221</v>
      </c>
      <c r="F287" s="10">
        <v>9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227</v>
      </c>
      <c r="D288" s="10">
        <v>8</v>
      </c>
      <c r="E288" s="10">
        <v>214</v>
      </c>
      <c r="F288" s="10">
        <v>5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198</v>
      </c>
      <c r="D289" s="10">
        <v>12</v>
      </c>
      <c r="E289" s="10">
        <v>179</v>
      </c>
      <c r="F289" s="10">
        <v>7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178</v>
      </c>
      <c r="D290" s="10">
        <v>8</v>
      </c>
      <c r="E290" s="10">
        <v>161</v>
      </c>
      <c r="F290" s="10">
        <v>9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192</v>
      </c>
      <c r="D291" s="10">
        <v>10</v>
      </c>
      <c r="E291" s="10">
        <v>180</v>
      </c>
      <c r="F291" s="10">
        <v>2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895</v>
      </c>
      <c r="D292" s="10">
        <v>32</v>
      </c>
      <c r="E292" s="10">
        <v>838</v>
      </c>
      <c r="F292" s="10">
        <v>25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180</v>
      </c>
      <c r="D293" s="10">
        <v>5</v>
      </c>
      <c r="E293" s="10">
        <v>169</v>
      </c>
      <c r="F293" s="10">
        <v>6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200</v>
      </c>
      <c r="D294" s="10">
        <v>6</v>
      </c>
      <c r="E294" s="10">
        <v>189</v>
      </c>
      <c r="F294" s="10">
        <v>5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186</v>
      </c>
      <c r="D295" s="10">
        <v>7</v>
      </c>
      <c r="E295" s="10">
        <v>175</v>
      </c>
      <c r="F295" s="10">
        <v>4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166</v>
      </c>
      <c r="D296" s="10">
        <v>8</v>
      </c>
      <c r="E296" s="10">
        <v>152</v>
      </c>
      <c r="F296" s="10">
        <v>6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163</v>
      </c>
      <c r="D297" s="10">
        <v>6</v>
      </c>
      <c r="E297" s="10">
        <v>153</v>
      </c>
      <c r="F297" s="10">
        <v>4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814</v>
      </c>
      <c r="D298" s="10">
        <v>27</v>
      </c>
      <c r="E298" s="10">
        <v>753</v>
      </c>
      <c r="F298" s="10">
        <v>34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190</v>
      </c>
      <c r="D299" s="10">
        <v>9</v>
      </c>
      <c r="E299" s="10">
        <v>173</v>
      </c>
      <c r="F299" s="10">
        <v>8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161</v>
      </c>
      <c r="D300" s="10">
        <v>4</v>
      </c>
      <c r="E300" s="10">
        <v>155</v>
      </c>
      <c r="F300" s="10">
        <v>2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144</v>
      </c>
      <c r="D301" s="10">
        <v>3</v>
      </c>
      <c r="E301" s="10">
        <v>133</v>
      </c>
      <c r="F301" s="10">
        <v>8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159</v>
      </c>
      <c r="D302" s="10">
        <v>3</v>
      </c>
      <c r="E302" s="10">
        <v>148</v>
      </c>
      <c r="F302" s="10">
        <v>8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160</v>
      </c>
      <c r="D303" s="10">
        <v>8</v>
      </c>
      <c r="E303" s="10">
        <v>144</v>
      </c>
      <c r="F303" s="10">
        <v>8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698</v>
      </c>
      <c r="D304" s="10">
        <v>18</v>
      </c>
      <c r="E304" s="10">
        <v>640</v>
      </c>
      <c r="F304" s="10">
        <v>40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153</v>
      </c>
      <c r="D305" s="10">
        <v>3</v>
      </c>
      <c r="E305" s="10">
        <v>141</v>
      </c>
      <c r="F305" s="10">
        <v>9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133</v>
      </c>
      <c r="D306" s="10">
        <v>7</v>
      </c>
      <c r="E306" s="10">
        <v>120</v>
      </c>
      <c r="F306" s="10">
        <v>6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143</v>
      </c>
      <c r="D307" s="10">
        <v>5</v>
      </c>
      <c r="E307" s="10">
        <v>129</v>
      </c>
      <c r="F307" s="10">
        <v>9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140</v>
      </c>
      <c r="D308" s="10">
        <v>1</v>
      </c>
      <c r="E308" s="10">
        <v>133</v>
      </c>
      <c r="F308" s="10">
        <v>6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129</v>
      </c>
      <c r="D309" s="10">
        <v>2</v>
      </c>
      <c r="E309" s="10">
        <v>117</v>
      </c>
      <c r="F309" s="10">
        <v>10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603</v>
      </c>
      <c r="D310" s="10">
        <v>20</v>
      </c>
      <c r="E310" s="10">
        <v>543</v>
      </c>
      <c r="F310" s="10">
        <v>40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111</v>
      </c>
      <c r="D311" s="10">
        <v>5</v>
      </c>
      <c r="E311" s="10">
        <v>98</v>
      </c>
      <c r="F311" s="10">
        <v>8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125</v>
      </c>
      <c r="D312" s="10">
        <v>1</v>
      </c>
      <c r="E312" s="10">
        <v>114</v>
      </c>
      <c r="F312" s="10">
        <v>10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106</v>
      </c>
      <c r="D313" s="10">
        <v>1</v>
      </c>
      <c r="E313" s="10">
        <v>95</v>
      </c>
      <c r="F313" s="10">
        <v>10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132</v>
      </c>
      <c r="D314" s="10">
        <v>4</v>
      </c>
      <c r="E314" s="10">
        <v>120</v>
      </c>
      <c r="F314" s="10">
        <v>8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129</v>
      </c>
      <c r="D315" s="10">
        <v>9</v>
      </c>
      <c r="E315" s="10">
        <v>116</v>
      </c>
      <c r="F315" s="10">
        <v>4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426</v>
      </c>
      <c r="D316" s="10">
        <v>12</v>
      </c>
      <c r="E316" s="10">
        <v>374</v>
      </c>
      <c r="F316" s="10">
        <v>40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112</v>
      </c>
      <c r="D317" s="10">
        <v>2</v>
      </c>
      <c r="E317" s="10">
        <v>99</v>
      </c>
      <c r="F317" s="10">
        <v>11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104</v>
      </c>
      <c r="D318" s="10">
        <v>4</v>
      </c>
      <c r="E318" s="10">
        <v>91</v>
      </c>
      <c r="F318" s="10">
        <v>9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64</v>
      </c>
      <c r="D319" s="10">
        <v>3</v>
      </c>
      <c r="E319" s="10">
        <v>57</v>
      </c>
      <c r="F319" s="10">
        <v>4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74</v>
      </c>
      <c r="D320" s="10">
        <v>1</v>
      </c>
      <c r="E320" s="10">
        <v>67</v>
      </c>
      <c r="F320" s="10">
        <v>6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72</v>
      </c>
      <c r="D321" s="10">
        <v>2</v>
      </c>
      <c r="E321" s="10">
        <v>60</v>
      </c>
      <c r="F321" s="10">
        <v>10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266</v>
      </c>
      <c r="D322" s="10">
        <v>3</v>
      </c>
      <c r="E322" s="10">
        <v>232</v>
      </c>
      <c r="F322" s="10">
        <v>31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71</v>
      </c>
      <c r="D323" s="10">
        <v>2</v>
      </c>
      <c r="E323" s="10">
        <v>61</v>
      </c>
      <c r="F323" s="10">
        <v>8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57</v>
      </c>
      <c r="D324" s="10" t="s">
        <v>265</v>
      </c>
      <c r="E324" s="10">
        <v>55</v>
      </c>
      <c r="F324" s="10">
        <v>2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53</v>
      </c>
      <c r="D325" s="10">
        <v>1</v>
      </c>
      <c r="E325" s="10">
        <v>45</v>
      </c>
      <c r="F325" s="10">
        <v>7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42</v>
      </c>
      <c r="D326" s="10" t="s">
        <v>265</v>
      </c>
      <c r="E326" s="10">
        <v>36</v>
      </c>
      <c r="F326" s="10">
        <v>6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43</v>
      </c>
      <c r="D327" s="10" t="s">
        <v>265</v>
      </c>
      <c r="E327" s="10">
        <v>35</v>
      </c>
      <c r="F327" s="10">
        <v>8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103</v>
      </c>
      <c r="D328" s="10">
        <v>4</v>
      </c>
      <c r="E328" s="10">
        <v>81</v>
      </c>
      <c r="F328" s="10">
        <v>18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27</v>
      </c>
      <c r="D329" s="10">
        <v>1</v>
      </c>
      <c r="E329" s="10">
        <v>22</v>
      </c>
      <c r="F329" s="10">
        <v>4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22</v>
      </c>
      <c r="D330" s="10">
        <v>2</v>
      </c>
      <c r="E330" s="10">
        <v>15</v>
      </c>
      <c r="F330" s="10">
        <v>5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20</v>
      </c>
      <c r="D331" s="10">
        <v>1</v>
      </c>
      <c r="E331" s="10">
        <v>16</v>
      </c>
      <c r="F331" s="10">
        <v>3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23</v>
      </c>
      <c r="D332" s="10" t="s">
        <v>265</v>
      </c>
      <c r="E332" s="10">
        <v>21</v>
      </c>
      <c r="F332" s="10">
        <v>2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11</v>
      </c>
      <c r="D333" s="10" t="s">
        <v>265</v>
      </c>
      <c r="E333" s="10">
        <v>7</v>
      </c>
      <c r="F333" s="10">
        <v>4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55</v>
      </c>
      <c r="D334" s="5">
        <v>4</v>
      </c>
      <c r="E334" s="5">
        <v>41</v>
      </c>
      <c r="F334" s="5">
        <v>10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6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7.832031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211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44594</v>
      </c>
      <c r="D5" s="3">
        <v>14076</v>
      </c>
      <c r="E5" s="3">
        <v>28595</v>
      </c>
      <c r="F5" s="3">
        <v>1923</v>
      </c>
    </row>
    <row r="6" spans="1:32" ht="12" customHeight="1">
      <c r="A6" s="33" t="s">
        <v>254</v>
      </c>
      <c r="B6" s="1" t="s">
        <v>8</v>
      </c>
      <c r="C6" s="10">
        <v>2790</v>
      </c>
      <c r="D6" s="10">
        <v>1723</v>
      </c>
      <c r="E6" s="10">
        <v>185</v>
      </c>
      <c r="F6" s="10">
        <v>882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447</v>
      </c>
      <c r="D7" s="10">
        <v>88</v>
      </c>
      <c r="E7" s="10">
        <v>41</v>
      </c>
      <c r="F7" s="10">
        <v>318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589</v>
      </c>
      <c r="D8" s="10">
        <v>200</v>
      </c>
      <c r="E8" s="10">
        <v>58</v>
      </c>
      <c r="F8" s="10">
        <v>331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552</v>
      </c>
      <c r="D9" s="10">
        <v>330</v>
      </c>
      <c r="E9" s="10">
        <v>36</v>
      </c>
      <c r="F9" s="10">
        <v>186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601</v>
      </c>
      <c r="D10" s="10">
        <v>535</v>
      </c>
      <c r="E10" s="10">
        <v>30</v>
      </c>
      <c r="F10" s="10">
        <v>36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601</v>
      </c>
      <c r="D11" s="10">
        <v>570</v>
      </c>
      <c r="E11" s="10">
        <v>20</v>
      </c>
      <c r="F11" s="10">
        <v>11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3408</v>
      </c>
      <c r="D12" s="10">
        <v>3229</v>
      </c>
      <c r="E12" s="10">
        <v>125</v>
      </c>
      <c r="F12" s="10">
        <v>54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684</v>
      </c>
      <c r="D13" s="10">
        <v>634</v>
      </c>
      <c r="E13" s="10">
        <v>30</v>
      </c>
      <c r="F13" s="10">
        <v>20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696</v>
      </c>
      <c r="D14" s="10">
        <v>666</v>
      </c>
      <c r="E14" s="10">
        <v>23</v>
      </c>
      <c r="F14" s="10">
        <v>7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667</v>
      </c>
      <c r="D15" s="10">
        <v>637</v>
      </c>
      <c r="E15" s="10">
        <v>22</v>
      </c>
      <c r="F15" s="10">
        <v>8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658</v>
      </c>
      <c r="D16" s="10">
        <v>627</v>
      </c>
      <c r="E16" s="10">
        <v>20</v>
      </c>
      <c r="F16" s="10">
        <v>11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703</v>
      </c>
      <c r="D17" s="10">
        <v>665</v>
      </c>
      <c r="E17" s="10">
        <v>30</v>
      </c>
      <c r="F17" s="10">
        <v>8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3560</v>
      </c>
      <c r="D18" s="10">
        <v>3311</v>
      </c>
      <c r="E18" s="10">
        <v>214</v>
      </c>
      <c r="F18" s="10">
        <v>35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685</v>
      </c>
      <c r="D19" s="10">
        <v>646</v>
      </c>
      <c r="E19" s="10">
        <v>36</v>
      </c>
      <c r="F19" s="10">
        <v>3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690</v>
      </c>
      <c r="D20" s="10">
        <v>662</v>
      </c>
      <c r="E20" s="10">
        <v>24</v>
      </c>
      <c r="F20" s="10">
        <v>4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728</v>
      </c>
      <c r="D21" s="10">
        <v>673</v>
      </c>
      <c r="E21" s="10">
        <v>46</v>
      </c>
      <c r="F21" s="10">
        <v>9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736</v>
      </c>
      <c r="D22" s="10">
        <v>674</v>
      </c>
      <c r="E22" s="10">
        <v>53</v>
      </c>
      <c r="F22" s="10">
        <v>9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721</v>
      </c>
      <c r="D23" s="10">
        <v>656</v>
      </c>
      <c r="E23" s="10">
        <v>55</v>
      </c>
      <c r="F23" s="10">
        <v>10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3402</v>
      </c>
      <c r="D24" s="10">
        <v>2579</v>
      </c>
      <c r="E24" s="10">
        <v>762</v>
      </c>
      <c r="F24" s="10">
        <v>61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747</v>
      </c>
      <c r="D25" s="10">
        <v>661</v>
      </c>
      <c r="E25" s="10">
        <v>68</v>
      </c>
      <c r="F25" s="10">
        <v>18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752</v>
      </c>
      <c r="D26" s="10">
        <v>650</v>
      </c>
      <c r="E26" s="10">
        <v>95</v>
      </c>
      <c r="F26" s="10">
        <v>7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728</v>
      </c>
      <c r="D27" s="10">
        <v>596</v>
      </c>
      <c r="E27" s="10">
        <v>114</v>
      </c>
      <c r="F27" s="10">
        <v>18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600</v>
      </c>
      <c r="D28" s="10">
        <v>372</v>
      </c>
      <c r="E28" s="10">
        <v>219</v>
      </c>
      <c r="F28" s="10">
        <v>9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575</v>
      </c>
      <c r="D29" s="10">
        <v>300</v>
      </c>
      <c r="E29" s="10">
        <v>266</v>
      </c>
      <c r="F29" s="10">
        <v>9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2873</v>
      </c>
      <c r="D30" s="10">
        <v>1010</v>
      </c>
      <c r="E30" s="10">
        <v>1831</v>
      </c>
      <c r="F30" s="10">
        <v>32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538</v>
      </c>
      <c r="D31" s="10">
        <v>240</v>
      </c>
      <c r="E31" s="10">
        <v>294</v>
      </c>
      <c r="F31" s="10">
        <v>4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575</v>
      </c>
      <c r="D32" s="10">
        <v>235</v>
      </c>
      <c r="E32" s="10">
        <v>338</v>
      </c>
      <c r="F32" s="10">
        <v>2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584</v>
      </c>
      <c r="D33" s="10">
        <v>202</v>
      </c>
      <c r="E33" s="10">
        <v>370</v>
      </c>
      <c r="F33" s="10">
        <v>12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592</v>
      </c>
      <c r="D34" s="10">
        <v>174</v>
      </c>
      <c r="E34" s="10">
        <v>410</v>
      </c>
      <c r="F34" s="10">
        <v>8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584</v>
      </c>
      <c r="D35" s="10">
        <v>159</v>
      </c>
      <c r="E35" s="10">
        <v>419</v>
      </c>
      <c r="F35" s="10">
        <v>6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2935</v>
      </c>
      <c r="D36" s="10">
        <v>508</v>
      </c>
      <c r="E36" s="10">
        <v>2388</v>
      </c>
      <c r="F36" s="10">
        <v>39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541</v>
      </c>
      <c r="D37" s="10">
        <v>102</v>
      </c>
      <c r="E37" s="10">
        <v>434</v>
      </c>
      <c r="F37" s="10">
        <v>5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605</v>
      </c>
      <c r="D38" s="10">
        <v>111</v>
      </c>
      <c r="E38" s="10">
        <v>488</v>
      </c>
      <c r="F38" s="10">
        <v>6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612</v>
      </c>
      <c r="D39" s="10">
        <v>107</v>
      </c>
      <c r="E39" s="10">
        <v>494</v>
      </c>
      <c r="F39" s="10">
        <v>11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644</v>
      </c>
      <c r="D40" s="10">
        <v>116</v>
      </c>
      <c r="E40" s="10">
        <v>517</v>
      </c>
      <c r="F40" s="10">
        <v>11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533</v>
      </c>
      <c r="D41" s="10">
        <v>72</v>
      </c>
      <c r="E41" s="10">
        <v>455</v>
      </c>
      <c r="F41" s="10">
        <v>6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2984</v>
      </c>
      <c r="D42" s="10">
        <v>377</v>
      </c>
      <c r="E42" s="10">
        <v>2546</v>
      </c>
      <c r="F42" s="10">
        <v>61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622</v>
      </c>
      <c r="D43" s="10">
        <v>83</v>
      </c>
      <c r="E43" s="10">
        <v>521</v>
      </c>
      <c r="F43" s="10">
        <v>18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633</v>
      </c>
      <c r="D44" s="10">
        <v>76</v>
      </c>
      <c r="E44" s="10">
        <v>549</v>
      </c>
      <c r="F44" s="10">
        <v>8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592</v>
      </c>
      <c r="D45" s="10">
        <v>73</v>
      </c>
      <c r="E45" s="10">
        <v>505</v>
      </c>
      <c r="F45" s="10">
        <v>14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603</v>
      </c>
      <c r="D46" s="10">
        <v>87</v>
      </c>
      <c r="E46" s="10">
        <v>504</v>
      </c>
      <c r="F46" s="10">
        <v>12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534</v>
      </c>
      <c r="D47" s="10">
        <v>58</v>
      </c>
      <c r="E47" s="10">
        <v>467</v>
      </c>
      <c r="F47" s="10">
        <v>9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2795</v>
      </c>
      <c r="D48" s="10">
        <v>263</v>
      </c>
      <c r="E48" s="10">
        <v>2494</v>
      </c>
      <c r="F48" s="10">
        <v>38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554</v>
      </c>
      <c r="D49" s="10">
        <v>66</v>
      </c>
      <c r="E49" s="10">
        <v>485</v>
      </c>
      <c r="F49" s="10">
        <v>3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593</v>
      </c>
      <c r="D50" s="10">
        <v>62</v>
      </c>
      <c r="E50" s="10">
        <v>525</v>
      </c>
      <c r="F50" s="10">
        <v>6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551</v>
      </c>
      <c r="D51" s="10">
        <v>51</v>
      </c>
      <c r="E51" s="10">
        <v>489</v>
      </c>
      <c r="F51" s="10">
        <v>11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537</v>
      </c>
      <c r="D52" s="10">
        <v>45</v>
      </c>
      <c r="E52" s="10">
        <v>482</v>
      </c>
      <c r="F52" s="10">
        <v>10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560</v>
      </c>
      <c r="D53" s="10">
        <v>39</v>
      </c>
      <c r="E53" s="10">
        <v>513</v>
      </c>
      <c r="F53" s="10">
        <v>8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2896</v>
      </c>
      <c r="D54" s="10">
        <v>235</v>
      </c>
      <c r="E54" s="10">
        <v>2596</v>
      </c>
      <c r="F54" s="10">
        <v>65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588</v>
      </c>
      <c r="D55" s="10">
        <v>46</v>
      </c>
      <c r="E55" s="10">
        <v>528</v>
      </c>
      <c r="F55" s="10">
        <v>14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542</v>
      </c>
      <c r="D56" s="10">
        <v>41</v>
      </c>
      <c r="E56" s="10">
        <v>489</v>
      </c>
      <c r="F56" s="10">
        <v>12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625</v>
      </c>
      <c r="D57" s="10">
        <v>49</v>
      </c>
      <c r="E57" s="10">
        <v>564</v>
      </c>
      <c r="F57" s="10">
        <v>12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597</v>
      </c>
      <c r="D58" s="10">
        <v>49</v>
      </c>
      <c r="E58" s="10">
        <v>530</v>
      </c>
      <c r="F58" s="10">
        <v>18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544</v>
      </c>
      <c r="D59" s="10">
        <v>50</v>
      </c>
      <c r="E59" s="10">
        <v>485</v>
      </c>
      <c r="F59" s="10">
        <v>9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2836</v>
      </c>
      <c r="D60" s="10">
        <v>190</v>
      </c>
      <c r="E60" s="10">
        <v>2578</v>
      </c>
      <c r="F60" s="10">
        <v>68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559</v>
      </c>
      <c r="D61" s="10">
        <v>31</v>
      </c>
      <c r="E61" s="10">
        <v>514</v>
      </c>
      <c r="F61" s="10">
        <v>14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574</v>
      </c>
      <c r="D62" s="10">
        <v>30</v>
      </c>
      <c r="E62" s="10">
        <v>533</v>
      </c>
      <c r="F62" s="10">
        <v>11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585</v>
      </c>
      <c r="D63" s="10">
        <v>47</v>
      </c>
      <c r="E63" s="10">
        <v>522</v>
      </c>
      <c r="F63" s="10">
        <v>16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573</v>
      </c>
      <c r="D64" s="10">
        <v>42</v>
      </c>
      <c r="E64" s="10">
        <v>514</v>
      </c>
      <c r="F64" s="10">
        <v>17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545</v>
      </c>
      <c r="D65" s="10">
        <v>40</v>
      </c>
      <c r="E65" s="10">
        <v>495</v>
      </c>
      <c r="F65" s="10">
        <v>10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2590</v>
      </c>
      <c r="D66" s="10">
        <v>125</v>
      </c>
      <c r="E66" s="10">
        <v>2373</v>
      </c>
      <c r="F66" s="10">
        <v>92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630</v>
      </c>
      <c r="D67" s="10">
        <v>32</v>
      </c>
      <c r="E67" s="10">
        <v>573</v>
      </c>
      <c r="F67" s="10">
        <v>25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530</v>
      </c>
      <c r="D68" s="10">
        <v>21</v>
      </c>
      <c r="E68" s="10">
        <v>496</v>
      </c>
      <c r="F68" s="10">
        <v>13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520</v>
      </c>
      <c r="D69" s="10">
        <v>24</v>
      </c>
      <c r="E69" s="10">
        <v>473</v>
      </c>
      <c r="F69" s="10">
        <v>23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442</v>
      </c>
      <c r="D70" s="10">
        <v>27</v>
      </c>
      <c r="E70" s="10">
        <v>395</v>
      </c>
      <c r="F70" s="10">
        <v>20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468</v>
      </c>
      <c r="D71" s="10">
        <v>21</v>
      </c>
      <c r="E71" s="10">
        <v>436</v>
      </c>
      <c r="F71" s="10">
        <v>11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2432</v>
      </c>
      <c r="D72" s="10">
        <v>111</v>
      </c>
      <c r="E72" s="10">
        <v>2242</v>
      </c>
      <c r="F72" s="10">
        <v>79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482</v>
      </c>
      <c r="D73" s="10">
        <v>30</v>
      </c>
      <c r="E73" s="10">
        <v>432</v>
      </c>
      <c r="F73" s="10">
        <v>20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501</v>
      </c>
      <c r="D74" s="10">
        <v>20</v>
      </c>
      <c r="E74" s="10">
        <v>467</v>
      </c>
      <c r="F74" s="10">
        <v>14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505</v>
      </c>
      <c r="D75" s="10">
        <v>18</v>
      </c>
      <c r="E75" s="10">
        <v>465</v>
      </c>
      <c r="F75" s="10">
        <v>22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462</v>
      </c>
      <c r="D76" s="10">
        <v>21</v>
      </c>
      <c r="E76" s="10">
        <v>432</v>
      </c>
      <c r="F76" s="10">
        <v>9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482</v>
      </c>
      <c r="D77" s="10">
        <v>22</v>
      </c>
      <c r="E77" s="10">
        <v>446</v>
      </c>
      <c r="F77" s="10">
        <v>14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2168</v>
      </c>
      <c r="D78" s="10">
        <v>81</v>
      </c>
      <c r="E78" s="10">
        <v>2013</v>
      </c>
      <c r="F78" s="10">
        <v>74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464</v>
      </c>
      <c r="D79" s="10">
        <v>21</v>
      </c>
      <c r="E79" s="10">
        <v>429</v>
      </c>
      <c r="F79" s="10">
        <v>14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407</v>
      </c>
      <c r="D80" s="10">
        <v>14</v>
      </c>
      <c r="E80" s="10">
        <v>383</v>
      </c>
      <c r="F80" s="10">
        <v>10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471</v>
      </c>
      <c r="D81" s="10">
        <v>15</v>
      </c>
      <c r="E81" s="10">
        <v>440</v>
      </c>
      <c r="F81" s="10">
        <v>16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439</v>
      </c>
      <c r="D82" s="10">
        <v>18</v>
      </c>
      <c r="E82" s="10">
        <v>406</v>
      </c>
      <c r="F82" s="10">
        <v>15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387</v>
      </c>
      <c r="D83" s="10">
        <v>13</v>
      </c>
      <c r="E83" s="10">
        <v>355</v>
      </c>
      <c r="F83" s="10">
        <v>19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1869</v>
      </c>
      <c r="D84" s="10">
        <v>61</v>
      </c>
      <c r="E84" s="10">
        <v>1743</v>
      </c>
      <c r="F84" s="10">
        <v>65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397</v>
      </c>
      <c r="D85" s="10">
        <v>12</v>
      </c>
      <c r="E85" s="10">
        <v>378</v>
      </c>
      <c r="F85" s="10">
        <v>7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388</v>
      </c>
      <c r="D86" s="10">
        <v>9</v>
      </c>
      <c r="E86" s="10">
        <v>360</v>
      </c>
      <c r="F86" s="10">
        <v>19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386</v>
      </c>
      <c r="D87" s="10">
        <v>19</v>
      </c>
      <c r="E87" s="10">
        <v>356</v>
      </c>
      <c r="F87" s="10">
        <v>11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352</v>
      </c>
      <c r="D88" s="10">
        <v>12</v>
      </c>
      <c r="E88" s="10">
        <v>330</v>
      </c>
      <c r="F88" s="10">
        <v>10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346</v>
      </c>
      <c r="D89" s="10">
        <v>9</v>
      </c>
      <c r="E89" s="10">
        <v>319</v>
      </c>
      <c r="F89" s="10">
        <v>18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1831</v>
      </c>
      <c r="D90" s="10">
        <v>94</v>
      </c>
      <c r="E90" s="10">
        <v>1655</v>
      </c>
      <c r="F90" s="10">
        <v>82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414</v>
      </c>
      <c r="D91" s="10">
        <v>17</v>
      </c>
      <c r="E91" s="10">
        <v>382</v>
      </c>
      <c r="F91" s="10">
        <v>15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368</v>
      </c>
      <c r="D92" s="10">
        <v>19</v>
      </c>
      <c r="E92" s="10">
        <v>333</v>
      </c>
      <c r="F92" s="10">
        <v>16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350</v>
      </c>
      <c r="D93" s="10">
        <v>20</v>
      </c>
      <c r="E93" s="10">
        <v>312</v>
      </c>
      <c r="F93" s="10">
        <v>18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389</v>
      </c>
      <c r="D94" s="10">
        <v>24</v>
      </c>
      <c r="E94" s="10">
        <v>349</v>
      </c>
      <c r="F94" s="10">
        <v>16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310</v>
      </c>
      <c r="D95" s="10">
        <v>14</v>
      </c>
      <c r="E95" s="10">
        <v>279</v>
      </c>
      <c r="F95" s="10">
        <v>17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1445</v>
      </c>
      <c r="D96" s="10">
        <v>69</v>
      </c>
      <c r="E96" s="10">
        <v>1305</v>
      </c>
      <c r="F96" s="10">
        <v>71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347</v>
      </c>
      <c r="D97" s="10">
        <v>16</v>
      </c>
      <c r="E97" s="10">
        <v>313</v>
      </c>
      <c r="F97" s="10">
        <v>18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314</v>
      </c>
      <c r="D98" s="10">
        <v>26</v>
      </c>
      <c r="E98" s="10">
        <v>267</v>
      </c>
      <c r="F98" s="10">
        <v>21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314</v>
      </c>
      <c r="D99" s="10">
        <v>13</v>
      </c>
      <c r="E99" s="10">
        <v>287</v>
      </c>
      <c r="F99" s="10">
        <v>14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230</v>
      </c>
      <c r="D100" s="10">
        <v>8</v>
      </c>
      <c r="E100" s="10">
        <v>212</v>
      </c>
      <c r="F100" s="10">
        <v>10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240</v>
      </c>
      <c r="D101" s="10">
        <v>6</v>
      </c>
      <c r="E101" s="10">
        <v>226</v>
      </c>
      <c r="F101" s="10">
        <v>8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932</v>
      </c>
      <c r="D102" s="10">
        <v>54</v>
      </c>
      <c r="E102" s="10">
        <v>825</v>
      </c>
      <c r="F102" s="10">
        <v>53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197</v>
      </c>
      <c r="D103" s="10">
        <v>10</v>
      </c>
      <c r="E103" s="10">
        <v>180</v>
      </c>
      <c r="F103" s="10">
        <v>7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192</v>
      </c>
      <c r="D104" s="10">
        <v>9</v>
      </c>
      <c r="E104" s="10">
        <v>175</v>
      </c>
      <c r="F104" s="10">
        <v>8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184</v>
      </c>
      <c r="D105" s="10">
        <v>3</v>
      </c>
      <c r="E105" s="10">
        <v>168</v>
      </c>
      <c r="F105" s="10">
        <v>13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176</v>
      </c>
      <c r="D106" s="10">
        <v>6</v>
      </c>
      <c r="E106" s="10">
        <v>161</v>
      </c>
      <c r="F106" s="10">
        <v>9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183</v>
      </c>
      <c r="D107" s="10">
        <v>26</v>
      </c>
      <c r="E107" s="10">
        <v>141</v>
      </c>
      <c r="F107" s="10">
        <v>16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530</v>
      </c>
      <c r="D108" s="10">
        <v>39</v>
      </c>
      <c r="E108" s="10">
        <v>449</v>
      </c>
      <c r="F108" s="10">
        <v>42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156</v>
      </c>
      <c r="D109" s="10">
        <v>21</v>
      </c>
      <c r="E109" s="10">
        <v>121</v>
      </c>
      <c r="F109" s="10">
        <v>14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117</v>
      </c>
      <c r="D110" s="10">
        <v>6</v>
      </c>
      <c r="E110" s="10">
        <v>106</v>
      </c>
      <c r="F110" s="10">
        <v>5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88</v>
      </c>
      <c r="D111" s="10">
        <v>4</v>
      </c>
      <c r="E111" s="10">
        <v>80</v>
      </c>
      <c r="F111" s="10">
        <v>4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103</v>
      </c>
      <c r="D112" s="10">
        <v>6</v>
      </c>
      <c r="E112" s="10">
        <v>83</v>
      </c>
      <c r="F112" s="10">
        <v>14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66</v>
      </c>
      <c r="D113" s="10">
        <v>2</v>
      </c>
      <c r="E113" s="10">
        <v>59</v>
      </c>
      <c r="F113" s="10">
        <v>5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318</v>
      </c>
      <c r="D114" s="10">
        <v>17</v>
      </c>
      <c r="E114" s="10">
        <v>271</v>
      </c>
      <c r="F114" s="10">
        <v>30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23173</v>
      </c>
      <c r="D115" s="3">
        <v>7657</v>
      </c>
      <c r="E115" s="3">
        <v>14553</v>
      </c>
      <c r="F115" s="3">
        <v>963</v>
      </c>
    </row>
    <row r="116" spans="1:11" ht="12" customHeight="1">
      <c r="A116" s="33" t="s">
        <v>254</v>
      </c>
      <c r="B116" s="1" t="s">
        <v>8</v>
      </c>
      <c r="C116" s="10">
        <v>1357</v>
      </c>
      <c r="D116" s="10">
        <v>828</v>
      </c>
      <c r="E116" s="10">
        <v>82</v>
      </c>
      <c r="F116" s="10">
        <v>447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225</v>
      </c>
      <c r="D117" s="10">
        <v>36</v>
      </c>
      <c r="E117" s="10">
        <v>25</v>
      </c>
      <c r="F117" s="10">
        <v>164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287</v>
      </c>
      <c r="D118" s="10">
        <v>90</v>
      </c>
      <c r="E118" s="10">
        <v>26</v>
      </c>
      <c r="F118" s="10">
        <v>171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261</v>
      </c>
      <c r="D119" s="10">
        <v>158</v>
      </c>
      <c r="E119" s="10">
        <v>11</v>
      </c>
      <c r="F119" s="10">
        <v>92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289</v>
      </c>
      <c r="D120" s="10">
        <v>262</v>
      </c>
      <c r="E120" s="10">
        <v>11</v>
      </c>
      <c r="F120" s="10">
        <v>16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295</v>
      </c>
      <c r="D121" s="10">
        <v>282</v>
      </c>
      <c r="E121" s="10">
        <v>9</v>
      </c>
      <c r="F121" s="10">
        <v>4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1769</v>
      </c>
      <c r="D122" s="10">
        <v>1686</v>
      </c>
      <c r="E122" s="10">
        <v>60</v>
      </c>
      <c r="F122" s="10">
        <v>23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329</v>
      </c>
      <c r="D123" s="10">
        <v>311</v>
      </c>
      <c r="E123" s="10">
        <v>13</v>
      </c>
      <c r="F123" s="10">
        <v>5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402</v>
      </c>
      <c r="D124" s="10">
        <v>384</v>
      </c>
      <c r="E124" s="10">
        <v>13</v>
      </c>
      <c r="F124" s="10">
        <v>5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342</v>
      </c>
      <c r="D125" s="10">
        <v>327</v>
      </c>
      <c r="E125" s="10">
        <v>11</v>
      </c>
      <c r="F125" s="10">
        <v>4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342</v>
      </c>
      <c r="D126" s="10">
        <v>329</v>
      </c>
      <c r="E126" s="10">
        <v>9</v>
      </c>
      <c r="F126" s="10">
        <v>4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354</v>
      </c>
      <c r="D127" s="10">
        <v>335</v>
      </c>
      <c r="E127" s="10">
        <v>14</v>
      </c>
      <c r="F127" s="10">
        <v>5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1783</v>
      </c>
      <c r="D128" s="10">
        <v>1667</v>
      </c>
      <c r="E128" s="10">
        <v>94</v>
      </c>
      <c r="F128" s="10">
        <v>22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342</v>
      </c>
      <c r="D129" s="10">
        <v>329</v>
      </c>
      <c r="E129" s="10">
        <v>10</v>
      </c>
      <c r="F129" s="10">
        <v>3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343</v>
      </c>
      <c r="D130" s="10">
        <v>332</v>
      </c>
      <c r="E130" s="10">
        <v>9</v>
      </c>
      <c r="F130" s="10">
        <v>2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385</v>
      </c>
      <c r="D131" s="10">
        <v>356</v>
      </c>
      <c r="E131" s="10">
        <v>23</v>
      </c>
      <c r="F131" s="10">
        <v>6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374</v>
      </c>
      <c r="D132" s="10">
        <v>341</v>
      </c>
      <c r="E132" s="10">
        <v>29</v>
      </c>
      <c r="F132" s="10">
        <v>4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339</v>
      </c>
      <c r="D133" s="10">
        <v>309</v>
      </c>
      <c r="E133" s="10">
        <v>23</v>
      </c>
      <c r="F133" s="10">
        <v>7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1686</v>
      </c>
      <c r="D134" s="10">
        <v>1362</v>
      </c>
      <c r="E134" s="10">
        <v>302</v>
      </c>
      <c r="F134" s="10">
        <v>22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394</v>
      </c>
      <c r="D135" s="10">
        <v>350</v>
      </c>
      <c r="E135" s="10">
        <v>38</v>
      </c>
      <c r="F135" s="10">
        <v>6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379</v>
      </c>
      <c r="D136" s="10">
        <v>332</v>
      </c>
      <c r="E136" s="10">
        <v>44</v>
      </c>
      <c r="F136" s="10">
        <v>3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345</v>
      </c>
      <c r="D137" s="10">
        <v>302</v>
      </c>
      <c r="E137" s="10">
        <v>36</v>
      </c>
      <c r="F137" s="10">
        <v>7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303</v>
      </c>
      <c r="D138" s="10">
        <v>210</v>
      </c>
      <c r="E138" s="10">
        <v>90</v>
      </c>
      <c r="F138" s="10">
        <v>3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265</v>
      </c>
      <c r="D139" s="10">
        <v>168</v>
      </c>
      <c r="E139" s="10">
        <v>94</v>
      </c>
      <c r="F139" s="10">
        <v>3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1442</v>
      </c>
      <c r="D140" s="10">
        <v>663</v>
      </c>
      <c r="E140" s="10">
        <v>760</v>
      </c>
      <c r="F140" s="10">
        <v>19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269</v>
      </c>
      <c r="D141" s="10">
        <v>145</v>
      </c>
      <c r="E141" s="10">
        <v>123</v>
      </c>
      <c r="F141" s="10">
        <v>1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286</v>
      </c>
      <c r="D142" s="10">
        <v>153</v>
      </c>
      <c r="E142" s="10">
        <v>132</v>
      </c>
      <c r="F142" s="10">
        <v>1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289</v>
      </c>
      <c r="D143" s="10">
        <v>131</v>
      </c>
      <c r="E143" s="10">
        <v>151</v>
      </c>
      <c r="F143" s="10">
        <v>7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305</v>
      </c>
      <c r="D144" s="10">
        <v>124</v>
      </c>
      <c r="E144" s="10">
        <v>175</v>
      </c>
      <c r="F144" s="10">
        <v>6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293</v>
      </c>
      <c r="D145" s="10">
        <v>110</v>
      </c>
      <c r="E145" s="10">
        <v>179</v>
      </c>
      <c r="F145" s="10">
        <v>4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1500</v>
      </c>
      <c r="D146" s="10">
        <v>344</v>
      </c>
      <c r="E146" s="10">
        <v>1137</v>
      </c>
      <c r="F146" s="10">
        <v>19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258</v>
      </c>
      <c r="D147" s="10">
        <v>64</v>
      </c>
      <c r="E147" s="10">
        <v>192</v>
      </c>
      <c r="F147" s="10">
        <v>2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281</v>
      </c>
      <c r="D148" s="10">
        <v>71</v>
      </c>
      <c r="E148" s="10">
        <v>206</v>
      </c>
      <c r="F148" s="10">
        <v>4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344</v>
      </c>
      <c r="D149" s="10">
        <v>79</v>
      </c>
      <c r="E149" s="10">
        <v>260</v>
      </c>
      <c r="F149" s="10">
        <v>5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355</v>
      </c>
      <c r="D150" s="10">
        <v>85</v>
      </c>
      <c r="E150" s="10">
        <v>263</v>
      </c>
      <c r="F150" s="10">
        <v>7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262</v>
      </c>
      <c r="D151" s="10">
        <v>45</v>
      </c>
      <c r="E151" s="10">
        <v>216</v>
      </c>
      <c r="F151" s="10">
        <v>1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1519</v>
      </c>
      <c r="D152" s="10">
        <v>263</v>
      </c>
      <c r="E152" s="10">
        <v>1226</v>
      </c>
      <c r="F152" s="10">
        <v>30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314</v>
      </c>
      <c r="D153" s="10">
        <v>54</v>
      </c>
      <c r="E153" s="10">
        <v>252</v>
      </c>
      <c r="F153" s="10">
        <v>8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285</v>
      </c>
      <c r="D154" s="10">
        <v>50</v>
      </c>
      <c r="E154" s="10">
        <v>233</v>
      </c>
      <c r="F154" s="10">
        <v>2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305</v>
      </c>
      <c r="D155" s="10">
        <v>51</v>
      </c>
      <c r="E155" s="10">
        <v>246</v>
      </c>
      <c r="F155" s="10">
        <v>8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326</v>
      </c>
      <c r="D156" s="10">
        <v>62</v>
      </c>
      <c r="E156" s="10">
        <v>256</v>
      </c>
      <c r="F156" s="10">
        <v>8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289</v>
      </c>
      <c r="D157" s="10">
        <v>46</v>
      </c>
      <c r="E157" s="10">
        <v>239</v>
      </c>
      <c r="F157" s="10">
        <v>4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1480</v>
      </c>
      <c r="D158" s="10">
        <v>182</v>
      </c>
      <c r="E158" s="10">
        <v>1281</v>
      </c>
      <c r="F158" s="10">
        <v>17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294</v>
      </c>
      <c r="D159" s="10">
        <v>47</v>
      </c>
      <c r="E159" s="10">
        <v>247</v>
      </c>
      <c r="F159" s="10" t="s">
        <v>265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298</v>
      </c>
      <c r="D160" s="10">
        <v>41</v>
      </c>
      <c r="E160" s="10">
        <v>253</v>
      </c>
      <c r="F160" s="10">
        <v>4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307</v>
      </c>
      <c r="D161" s="10">
        <v>36</v>
      </c>
      <c r="E161" s="10">
        <v>267</v>
      </c>
      <c r="F161" s="10">
        <v>4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270</v>
      </c>
      <c r="D162" s="10">
        <v>31</v>
      </c>
      <c r="E162" s="10">
        <v>235</v>
      </c>
      <c r="F162" s="10">
        <v>4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311</v>
      </c>
      <c r="D163" s="10">
        <v>27</v>
      </c>
      <c r="E163" s="10">
        <v>279</v>
      </c>
      <c r="F163" s="10">
        <v>5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1500</v>
      </c>
      <c r="D164" s="10">
        <v>155</v>
      </c>
      <c r="E164" s="10">
        <v>1311</v>
      </c>
      <c r="F164" s="10">
        <v>34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316</v>
      </c>
      <c r="D165" s="10">
        <v>30</v>
      </c>
      <c r="E165" s="10">
        <v>279</v>
      </c>
      <c r="F165" s="10">
        <v>7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268</v>
      </c>
      <c r="D166" s="10">
        <v>28</v>
      </c>
      <c r="E166" s="10">
        <v>233</v>
      </c>
      <c r="F166" s="10">
        <v>7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318</v>
      </c>
      <c r="D167" s="10">
        <v>29</v>
      </c>
      <c r="E167" s="10">
        <v>283</v>
      </c>
      <c r="F167" s="10">
        <v>6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317</v>
      </c>
      <c r="D168" s="10">
        <v>35</v>
      </c>
      <c r="E168" s="10">
        <v>273</v>
      </c>
      <c r="F168" s="10">
        <v>9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281</v>
      </c>
      <c r="D169" s="10">
        <v>33</v>
      </c>
      <c r="E169" s="10">
        <v>243</v>
      </c>
      <c r="F169" s="10">
        <v>5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1477</v>
      </c>
      <c r="D170" s="10">
        <v>128</v>
      </c>
      <c r="E170" s="10">
        <v>1315</v>
      </c>
      <c r="F170" s="10">
        <v>34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286</v>
      </c>
      <c r="D171" s="10">
        <v>23</v>
      </c>
      <c r="E171" s="10">
        <v>258</v>
      </c>
      <c r="F171" s="10">
        <v>5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313</v>
      </c>
      <c r="D172" s="10">
        <v>20</v>
      </c>
      <c r="E172" s="10">
        <v>287</v>
      </c>
      <c r="F172" s="10">
        <v>6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304</v>
      </c>
      <c r="D173" s="10">
        <v>36</v>
      </c>
      <c r="E173" s="10">
        <v>263</v>
      </c>
      <c r="F173" s="10">
        <v>5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310</v>
      </c>
      <c r="D174" s="10">
        <v>28</v>
      </c>
      <c r="E174" s="10">
        <v>272</v>
      </c>
      <c r="F174" s="10">
        <v>10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264</v>
      </c>
      <c r="D175" s="10">
        <v>21</v>
      </c>
      <c r="E175" s="10">
        <v>235</v>
      </c>
      <c r="F175" s="10">
        <v>8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1302</v>
      </c>
      <c r="D176" s="10">
        <v>72</v>
      </c>
      <c r="E176" s="10">
        <v>1197</v>
      </c>
      <c r="F176" s="10">
        <v>33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313</v>
      </c>
      <c r="D177" s="10">
        <v>18</v>
      </c>
      <c r="E177" s="10">
        <v>287</v>
      </c>
      <c r="F177" s="10">
        <v>8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279</v>
      </c>
      <c r="D178" s="10">
        <v>11</v>
      </c>
      <c r="E178" s="10">
        <v>263</v>
      </c>
      <c r="F178" s="10">
        <v>5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258</v>
      </c>
      <c r="D179" s="10">
        <v>11</v>
      </c>
      <c r="E179" s="10">
        <v>242</v>
      </c>
      <c r="F179" s="10">
        <v>5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230</v>
      </c>
      <c r="D180" s="10">
        <v>20</v>
      </c>
      <c r="E180" s="10">
        <v>199</v>
      </c>
      <c r="F180" s="10">
        <v>11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222</v>
      </c>
      <c r="D181" s="10">
        <v>12</v>
      </c>
      <c r="E181" s="10">
        <v>206</v>
      </c>
      <c r="F181" s="10">
        <v>4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1212</v>
      </c>
      <c r="D182" s="10">
        <v>61</v>
      </c>
      <c r="E182" s="10">
        <v>1119</v>
      </c>
      <c r="F182" s="10">
        <v>32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232</v>
      </c>
      <c r="D183" s="10">
        <v>12</v>
      </c>
      <c r="E183" s="10">
        <v>210</v>
      </c>
      <c r="F183" s="10">
        <v>10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245</v>
      </c>
      <c r="D184" s="10">
        <v>16</v>
      </c>
      <c r="E184" s="10">
        <v>226</v>
      </c>
      <c r="F184" s="10">
        <v>3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242</v>
      </c>
      <c r="D185" s="10">
        <v>7</v>
      </c>
      <c r="E185" s="10">
        <v>226</v>
      </c>
      <c r="F185" s="10">
        <v>9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237</v>
      </c>
      <c r="D186" s="10">
        <v>10</v>
      </c>
      <c r="E186" s="10">
        <v>225</v>
      </c>
      <c r="F186" s="10">
        <v>2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256</v>
      </c>
      <c r="D187" s="10">
        <v>16</v>
      </c>
      <c r="E187" s="10">
        <v>232</v>
      </c>
      <c r="F187" s="10">
        <v>8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1104</v>
      </c>
      <c r="D188" s="10">
        <v>38</v>
      </c>
      <c r="E188" s="10">
        <v>1036</v>
      </c>
      <c r="F188" s="10">
        <v>30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242</v>
      </c>
      <c r="D189" s="10">
        <v>9</v>
      </c>
      <c r="E189" s="10">
        <v>226</v>
      </c>
      <c r="F189" s="10">
        <v>7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202</v>
      </c>
      <c r="D190" s="10">
        <v>4</v>
      </c>
      <c r="E190" s="10">
        <v>195</v>
      </c>
      <c r="F190" s="10">
        <v>3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230</v>
      </c>
      <c r="D191" s="10">
        <v>10</v>
      </c>
      <c r="E191" s="10">
        <v>213</v>
      </c>
      <c r="F191" s="10">
        <v>7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230</v>
      </c>
      <c r="D192" s="10">
        <v>6</v>
      </c>
      <c r="E192" s="10">
        <v>218</v>
      </c>
      <c r="F192" s="10">
        <v>6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200</v>
      </c>
      <c r="D193" s="10">
        <v>9</v>
      </c>
      <c r="E193" s="10">
        <v>184</v>
      </c>
      <c r="F193" s="10">
        <v>7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1013</v>
      </c>
      <c r="D194" s="10">
        <v>38</v>
      </c>
      <c r="E194" s="10">
        <v>939</v>
      </c>
      <c r="F194" s="10">
        <v>36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189</v>
      </c>
      <c r="D195" s="10">
        <v>6</v>
      </c>
      <c r="E195" s="10">
        <v>180</v>
      </c>
      <c r="F195" s="10">
        <v>3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215</v>
      </c>
      <c r="D196" s="10">
        <v>7</v>
      </c>
      <c r="E196" s="10">
        <v>197</v>
      </c>
      <c r="F196" s="10">
        <v>11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216</v>
      </c>
      <c r="D197" s="10">
        <v>13</v>
      </c>
      <c r="E197" s="10">
        <v>199</v>
      </c>
      <c r="F197" s="10">
        <v>4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192</v>
      </c>
      <c r="D198" s="10">
        <v>7</v>
      </c>
      <c r="E198" s="10">
        <v>176</v>
      </c>
      <c r="F198" s="10">
        <v>9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201</v>
      </c>
      <c r="D199" s="10">
        <v>5</v>
      </c>
      <c r="E199" s="10">
        <v>187</v>
      </c>
      <c r="F199" s="10">
        <v>9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993</v>
      </c>
      <c r="D200" s="10">
        <v>47</v>
      </c>
      <c r="E200" s="10">
        <v>902</v>
      </c>
      <c r="F200" s="10">
        <v>44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206</v>
      </c>
      <c r="D201" s="10">
        <v>8</v>
      </c>
      <c r="E201" s="10">
        <v>195</v>
      </c>
      <c r="F201" s="10">
        <v>3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186</v>
      </c>
      <c r="D202" s="10">
        <v>7</v>
      </c>
      <c r="E202" s="10">
        <v>168</v>
      </c>
      <c r="F202" s="10">
        <v>11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202</v>
      </c>
      <c r="D203" s="10">
        <v>11</v>
      </c>
      <c r="E203" s="10">
        <v>180</v>
      </c>
      <c r="F203" s="10">
        <v>11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233</v>
      </c>
      <c r="D204" s="10">
        <v>15</v>
      </c>
      <c r="E204" s="10">
        <v>210</v>
      </c>
      <c r="F204" s="10">
        <v>8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166</v>
      </c>
      <c r="D205" s="10">
        <v>6</v>
      </c>
      <c r="E205" s="10">
        <v>149</v>
      </c>
      <c r="F205" s="10">
        <v>11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823</v>
      </c>
      <c r="D206" s="10">
        <v>35</v>
      </c>
      <c r="E206" s="10">
        <v>753</v>
      </c>
      <c r="F206" s="10">
        <v>35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200</v>
      </c>
      <c r="D207" s="10">
        <v>10</v>
      </c>
      <c r="E207" s="10">
        <v>179</v>
      </c>
      <c r="F207" s="10">
        <v>11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161</v>
      </c>
      <c r="D208" s="10">
        <v>7</v>
      </c>
      <c r="E208" s="10">
        <v>148</v>
      </c>
      <c r="F208" s="10">
        <v>6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181</v>
      </c>
      <c r="D209" s="10">
        <v>7</v>
      </c>
      <c r="E209" s="10">
        <v>166</v>
      </c>
      <c r="F209" s="10">
        <v>8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143</v>
      </c>
      <c r="D210" s="10">
        <v>6</v>
      </c>
      <c r="E210" s="10">
        <v>132</v>
      </c>
      <c r="F210" s="10">
        <v>5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138</v>
      </c>
      <c r="D211" s="10">
        <v>5</v>
      </c>
      <c r="E211" s="10">
        <v>128</v>
      </c>
      <c r="F211" s="10">
        <v>5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603</v>
      </c>
      <c r="D212" s="10">
        <v>41</v>
      </c>
      <c r="E212" s="10">
        <v>530</v>
      </c>
      <c r="F212" s="10">
        <v>32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133</v>
      </c>
      <c r="D213" s="10">
        <v>8</v>
      </c>
      <c r="E213" s="10">
        <v>120</v>
      </c>
      <c r="F213" s="10">
        <v>5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119</v>
      </c>
      <c r="D214" s="10">
        <v>8</v>
      </c>
      <c r="E214" s="10">
        <v>105</v>
      </c>
      <c r="F214" s="10">
        <v>6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113</v>
      </c>
      <c r="D215" s="10">
        <v>2</v>
      </c>
      <c r="E215" s="10">
        <v>105</v>
      </c>
      <c r="F215" s="10">
        <v>6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115</v>
      </c>
      <c r="D216" s="10">
        <v>4</v>
      </c>
      <c r="E216" s="10">
        <v>107</v>
      </c>
      <c r="F216" s="10">
        <v>4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123</v>
      </c>
      <c r="D217" s="10">
        <v>19</v>
      </c>
      <c r="E217" s="10">
        <v>93</v>
      </c>
      <c r="F217" s="10">
        <v>11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368</v>
      </c>
      <c r="D218" s="10">
        <v>34</v>
      </c>
      <c r="E218" s="10">
        <v>305</v>
      </c>
      <c r="F218" s="10">
        <v>29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123</v>
      </c>
      <c r="D219" s="10">
        <v>21</v>
      </c>
      <c r="E219" s="10">
        <v>88</v>
      </c>
      <c r="F219" s="10">
        <v>14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72</v>
      </c>
      <c r="D220" s="10">
        <v>3</v>
      </c>
      <c r="E220" s="10">
        <v>66</v>
      </c>
      <c r="F220" s="10">
        <v>3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62</v>
      </c>
      <c r="D221" s="10">
        <v>4</v>
      </c>
      <c r="E221" s="10">
        <v>55</v>
      </c>
      <c r="F221" s="10">
        <v>3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67</v>
      </c>
      <c r="D222" s="10">
        <v>4</v>
      </c>
      <c r="E222" s="10">
        <v>56</v>
      </c>
      <c r="F222" s="10">
        <v>7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44</v>
      </c>
      <c r="D223" s="10">
        <v>2</v>
      </c>
      <c r="E223" s="10">
        <v>40</v>
      </c>
      <c r="F223" s="10">
        <v>2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242</v>
      </c>
      <c r="D224" s="10">
        <v>13</v>
      </c>
      <c r="E224" s="10">
        <v>204</v>
      </c>
      <c r="F224" s="10">
        <v>25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21421</v>
      </c>
      <c r="D225" s="3">
        <v>6419</v>
      </c>
      <c r="E225" s="3">
        <v>14042</v>
      </c>
      <c r="F225" s="3">
        <v>960</v>
      </c>
    </row>
    <row r="226" spans="1:11" ht="12" customHeight="1">
      <c r="A226" s="33" t="s">
        <v>254</v>
      </c>
      <c r="B226" s="1" t="s">
        <v>8</v>
      </c>
      <c r="C226" s="10">
        <v>1433</v>
      </c>
      <c r="D226" s="10">
        <v>895</v>
      </c>
      <c r="E226" s="10">
        <v>103</v>
      </c>
      <c r="F226" s="10">
        <v>435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222</v>
      </c>
      <c r="D227" s="10">
        <v>52</v>
      </c>
      <c r="E227" s="10">
        <v>16</v>
      </c>
      <c r="F227" s="10">
        <v>154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302</v>
      </c>
      <c r="D228" s="10">
        <v>110</v>
      </c>
      <c r="E228" s="10">
        <v>32</v>
      </c>
      <c r="F228" s="10">
        <v>160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291</v>
      </c>
      <c r="D229" s="10">
        <v>172</v>
      </c>
      <c r="E229" s="10">
        <v>25</v>
      </c>
      <c r="F229" s="10">
        <v>94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312</v>
      </c>
      <c r="D230" s="10">
        <v>273</v>
      </c>
      <c r="E230" s="10">
        <v>19</v>
      </c>
      <c r="F230" s="10">
        <v>20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306</v>
      </c>
      <c r="D231" s="10">
        <v>288</v>
      </c>
      <c r="E231" s="10">
        <v>11</v>
      </c>
      <c r="F231" s="10">
        <v>7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1639</v>
      </c>
      <c r="D232" s="10">
        <v>1543</v>
      </c>
      <c r="E232" s="10">
        <v>65</v>
      </c>
      <c r="F232" s="10">
        <v>31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355</v>
      </c>
      <c r="D233" s="10">
        <v>323</v>
      </c>
      <c r="E233" s="10">
        <v>17</v>
      </c>
      <c r="F233" s="10">
        <v>15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294</v>
      </c>
      <c r="D234" s="10">
        <v>282</v>
      </c>
      <c r="E234" s="10">
        <v>10</v>
      </c>
      <c r="F234" s="10">
        <v>2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325</v>
      </c>
      <c r="D235" s="10">
        <v>310</v>
      </c>
      <c r="E235" s="10">
        <v>11</v>
      </c>
      <c r="F235" s="10">
        <v>4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316</v>
      </c>
      <c r="D236" s="10">
        <v>298</v>
      </c>
      <c r="E236" s="10">
        <v>11</v>
      </c>
      <c r="F236" s="10">
        <v>7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349</v>
      </c>
      <c r="D237" s="10">
        <v>330</v>
      </c>
      <c r="E237" s="10">
        <v>16</v>
      </c>
      <c r="F237" s="10">
        <v>3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1777</v>
      </c>
      <c r="D238" s="10">
        <v>1644</v>
      </c>
      <c r="E238" s="10">
        <v>120</v>
      </c>
      <c r="F238" s="10">
        <v>13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343</v>
      </c>
      <c r="D239" s="10">
        <v>317</v>
      </c>
      <c r="E239" s="10">
        <v>26</v>
      </c>
      <c r="F239" s="10" t="s">
        <v>265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347</v>
      </c>
      <c r="D240" s="10">
        <v>330</v>
      </c>
      <c r="E240" s="10">
        <v>15</v>
      </c>
      <c r="F240" s="10">
        <v>2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343</v>
      </c>
      <c r="D241" s="10">
        <v>317</v>
      </c>
      <c r="E241" s="10">
        <v>23</v>
      </c>
      <c r="F241" s="10">
        <v>3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362</v>
      </c>
      <c r="D242" s="10">
        <v>333</v>
      </c>
      <c r="E242" s="10">
        <v>24</v>
      </c>
      <c r="F242" s="10">
        <v>5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382</v>
      </c>
      <c r="D243" s="10">
        <v>347</v>
      </c>
      <c r="E243" s="10">
        <v>32</v>
      </c>
      <c r="F243" s="10">
        <v>3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1716</v>
      </c>
      <c r="D244" s="10">
        <v>1217</v>
      </c>
      <c r="E244" s="10">
        <v>460</v>
      </c>
      <c r="F244" s="10">
        <v>39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353</v>
      </c>
      <c r="D245" s="10">
        <v>311</v>
      </c>
      <c r="E245" s="10">
        <v>30</v>
      </c>
      <c r="F245" s="10">
        <v>12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373</v>
      </c>
      <c r="D246" s="10">
        <v>318</v>
      </c>
      <c r="E246" s="10">
        <v>51</v>
      </c>
      <c r="F246" s="10">
        <v>4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383</v>
      </c>
      <c r="D247" s="10">
        <v>294</v>
      </c>
      <c r="E247" s="10">
        <v>78</v>
      </c>
      <c r="F247" s="10">
        <v>11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297</v>
      </c>
      <c r="D248" s="10">
        <v>162</v>
      </c>
      <c r="E248" s="10">
        <v>129</v>
      </c>
      <c r="F248" s="10">
        <v>6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310</v>
      </c>
      <c r="D249" s="10">
        <v>132</v>
      </c>
      <c r="E249" s="10">
        <v>172</v>
      </c>
      <c r="F249" s="10">
        <v>6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1431</v>
      </c>
      <c r="D250" s="10">
        <v>347</v>
      </c>
      <c r="E250" s="10">
        <v>1071</v>
      </c>
      <c r="F250" s="10">
        <v>13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269</v>
      </c>
      <c r="D251" s="10">
        <v>95</v>
      </c>
      <c r="E251" s="10">
        <v>171</v>
      </c>
      <c r="F251" s="10">
        <v>3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289</v>
      </c>
      <c r="D252" s="10">
        <v>82</v>
      </c>
      <c r="E252" s="10">
        <v>206</v>
      </c>
      <c r="F252" s="10">
        <v>1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295</v>
      </c>
      <c r="D253" s="10">
        <v>71</v>
      </c>
      <c r="E253" s="10">
        <v>219</v>
      </c>
      <c r="F253" s="10">
        <v>5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287</v>
      </c>
      <c r="D254" s="10">
        <v>50</v>
      </c>
      <c r="E254" s="10">
        <v>235</v>
      </c>
      <c r="F254" s="10">
        <v>2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291</v>
      </c>
      <c r="D255" s="10">
        <v>49</v>
      </c>
      <c r="E255" s="10">
        <v>240</v>
      </c>
      <c r="F255" s="10">
        <v>2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1435</v>
      </c>
      <c r="D256" s="10">
        <v>164</v>
      </c>
      <c r="E256" s="10">
        <v>1251</v>
      </c>
      <c r="F256" s="10">
        <v>20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283</v>
      </c>
      <c r="D257" s="10">
        <v>38</v>
      </c>
      <c r="E257" s="10">
        <v>242</v>
      </c>
      <c r="F257" s="10">
        <v>3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324</v>
      </c>
      <c r="D258" s="10">
        <v>40</v>
      </c>
      <c r="E258" s="10">
        <v>282</v>
      </c>
      <c r="F258" s="10">
        <v>2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268</v>
      </c>
      <c r="D259" s="10">
        <v>28</v>
      </c>
      <c r="E259" s="10">
        <v>234</v>
      </c>
      <c r="F259" s="10">
        <v>6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289</v>
      </c>
      <c r="D260" s="10">
        <v>31</v>
      </c>
      <c r="E260" s="10">
        <v>254</v>
      </c>
      <c r="F260" s="10">
        <v>4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271</v>
      </c>
      <c r="D261" s="10">
        <v>27</v>
      </c>
      <c r="E261" s="10">
        <v>239</v>
      </c>
      <c r="F261" s="10">
        <v>5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1465</v>
      </c>
      <c r="D262" s="10">
        <v>114</v>
      </c>
      <c r="E262" s="10">
        <v>1320</v>
      </c>
      <c r="F262" s="10">
        <v>31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308</v>
      </c>
      <c r="D263" s="10">
        <v>29</v>
      </c>
      <c r="E263" s="10">
        <v>269</v>
      </c>
      <c r="F263" s="10">
        <v>10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348</v>
      </c>
      <c r="D264" s="10">
        <v>26</v>
      </c>
      <c r="E264" s="10">
        <v>316</v>
      </c>
      <c r="F264" s="10">
        <v>6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287</v>
      </c>
      <c r="D265" s="10">
        <v>22</v>
      </c>
      <c r="E265" s="10">
        <v>259</v>
      </c>
      <c r="F265" s="10">
        <v>6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277</v>
      </c>
      <c r="D266" s="10">
        <v>25</v>
      </c>
      <c r="E266" s="10">
        <v>248</v>
      </c>
      <c r="F266" s="10">
        <v>4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245</v>
      </c>
      <c r="D267" s="10">
        <v>12</v>
      </c>
      <c r="E267" s="10">
        <v>228</v>
      </c>
      <c r="F267" s="10">
        <v>5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1315</v>
      </c>
      <c r="D268" s="10">
        <v>81</v>
      </c>
      <c r="E268" s="10">
        <v>1213</v>
      </c>
      <c r="F268" s="10">
        <v>21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260</v>
      </c>
      <c r="D269" s="10">
        <v>19</v>
      </c>
      <c r="E269" s="10">
        <v>238</v>
      </c>
      <c r="F269" s="10">
        <v>3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295</v>
      </c>
      <c r="D270" s="10">
        <v>21</v>
      </c>
      <c r="E270" s="10">
        <v>272</v>
      </c>
      <c r="F270" s="10">
        <v>2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244</v>
      </c>
      <c r="D271" s="10">
        <v>15</v>
      </c>
      <c r="E271" s="10">
        <v>222</v>
      </c>
      <c r="F271" s="10">
        <v>7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267</v>
      </c>
      <c r="D272" s="10">
        <v>14</v>
      </c>
      <c r="E272" s="10">
        <v>247</v>
      </c>
      <c r="F272" s="10">
        <v>6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249</v>
      </c>
      <c r="D273" s="10">
        <v>12</v>
      </c>
      <c r="E273" s="10">
        <v>234</v>
      </c>
      <c r="F273" s="10">
        <v>3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1396</v>
      </c>
      <c r="D274" s="10">
        <v>80</v>
      </c>
      <c r="E274" s="10">
        <v>1285</v>
      </c>
      <c r="F274" s="10">
        <v>31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272</v>
      </c>
      <c r="D275" s="10">
        <v>16</v>
      </c>
      <c r="E275" s="10">
        <v>249</v>
      </c>
      <c r="F275" s="10">
        <v>7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274</v>
      </c>
      <c r="D276" s="10">
        <v>13</v>
      </c>
      <c r="E276" s="10">
        <v>256</v>
      </c>
      <c r="F276" s="10">
        <v>5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307</v>
      </c>
      <c r="D277" s="10">
        <v>20</v>
      </c>
      <c r="E277" s="10">
        <v>281</v>
      </c>
      <c r="F277" s="10">
        <v>6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280</v>
      </c>
      <c r="D278" s="10">
        <v>14</v>
      </c>
      <c r="E278" s="10">
        <v>257</v>
      </c>
      <c r="F278" s="10">
        <v>9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263</v>
      </c>
      <c r="D279" s="10">
        <v>17</v>
      </c>
      <c r="E279" s="10">
        <v>242</v>
      </c>
      <c r="F279" s="10">
        <v>4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1359</v>
      </c>
      <c r="D280" s="10">
        <v>62</v>
      </c>
      <c r="E280" s="10">
        <v>1263</v>
      </c>
      <c r="F280" s="10">
        <v>34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273</v>
      </c>
      <c r="D281" s="10">
        <v>8</v>
      </c>
      <c r="E281" s="10">
        <v>256</v>
      </c>
      <c r="F281" s="10">
        <v>9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261</v>
      </c>
      <c r="D282" s="10">
        <v>10</v>
      </c>
      <c r="E282" s="10">
        <v>246</v>
      </c>
      <c r="F282" s="10">
        <v>5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281</v>
      </c>
      <c r="D283" s="10">
        <v>11</v>
      </c>
      <c r="E283" s="10">
        <v>259</v>
      </c>
      <c r="F283" s="10">
        <v>11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263</v>
      </c>
      <c r="D284" s="10">
        <v>14</v>
      </c>
      <c r="E284" s="10">
        <v>242</v>
      </c>
      <c r="F284" s="10">
        <v>7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281</v>
      </c>
      <c r="D285" s="10">
        <v>19</v>
      </c>
      <c r="E285" s="10">
        <v>260</v>
      </c>
      <c r="F285" s="10">
        <v>2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1288</v>
      </c>
      <c r="D286" s="10">
        <v>53</v>
      </c>
      <c r="E286" s="10">
        <v>1176</v>
      </c>
      <c r="F286" s="10">
        <v>59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317</v>
      </c>
      <c r="D287" s="10">
        <v>14</v>
      </c>
      <c r="E287" s="10">
        <v>286</v>
      </c>
      <c r="F287" s="10">
        <v>17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251</v>
      </c>
      <c r="D288" s="10">
        <v>10</v>
      </c>
      <c r="E288" s="10">
        <v>233</v>
      </c>
      <c r="F288" s="10">
        <v>8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262</v>
      </c>
      <c r="D289" s="10">
        <v>13</v>
      </c>
      <c r="E289" s="10">
        <v>231</v>
      </c>
      <c r="F289" s="10">
        <v>18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212</v>
      </c>
      <c r="D290" s="10">
        <v>7</v>
      </c>
      <c r="E290" s="10">
        <v>196</v>
      </c>
      <c r="F290" s="10">
        <v>9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246</v>
      </c>
      <c r="D291" s="10">
        <v>9</v>
      </c>
      <c r="E291" s="10">
        <v>230</v>
      </c>
      <c r="F291" s="10">
        <v>7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1220</v>
      </c>
      <c r="D292" s="10">
        <v>50</v>
      </c>
      <c r="E292" s="10">
        <v>1123</v>
      </c>
      <c r="F292" s="10">
        <v>47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250</v>
      </c>
      <c r="D293" s="10">
        <v>18</v>
      </c>
      <c r="E293" s="10">
        <v>222</v>
      </c>
      <c r="F293" s="10">
        <v>10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256</v>
      </c>
      <c r="D294" s="10">
        <v>4</v>
      </c>
      <c r="E294" s="10">
        <v>241</v>
      </c>
      <c r="F294" s="10">
        <v>11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263</v>
      </c>
      <c r="D295" s="10">
        <v>11</v>
      </c>
      <c r="E295" s="10">
        <v>239</v>
      </c>
      <c r="F295" s="10">
        <v>13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225</v>
      </c>
      <c r="D296" s="10">
        <v>11</v>
      </c>
      <c r="E296" s="10">
        <v>207</v>
      </c>
      <c r="F296" s="10">
        <v>7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226</v>
      </c>
      <c r="D297" s="10">
        <v>6</v>
      </c>
      <c r="E297" s="10">
        <v>214</v>
      </c>
      <c r="F297" s="10">
        <v>6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1064</v>
      </c>
      <c r="D298" s="10">
        <v>43</v>
      </c>
      <c r="E298" s="10">
        <v>977</v>
      </c>
      <c r="F298" s="10">
        <v>44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222</v>
      </c>
      <c r="D299" s="10">
        <v>12</v>
      </c>
      <c r="E299" s="10">
        <v>203</v>
      </c>
      <c r="F299" s="10">
        <v>7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205</v>
      </c>
      <c r="D300" s="10">
        <v>10</v>
      </c>
      <c r="E300" s="10">
        <v>188</v>
      </c>
      <c r="F300" s="10">
        <v>7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241</v>
      </c>
      <c r="D301" s="10">
        <v>5</v>
      </c>
      <c r="E301" s="10">
        <v>227</v>
      </c>
      <c r="F301" s="10">
        <v>9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209</v>
      </c>
      <c r="D302" s="10">
        <v>12</v>
      </c>
      <c r="E302" s="10">
        <v>188</v>
      </c>
      <c r="F302" s="10">
        <v>9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187</v>
      </c>
      <c r="D303" s="10">
        <v>4</v>
      </c>
      <c r="E303" s="10">
        <v>171</v>
      </c>
      <c r="F303" s="10">
        <v>12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856</v>
      </c>
      <c r="D304" s="10">
        <v>23</v>
      </c>
      <c r="E304" s="10">
        <v>804</v>
      </c>
      <c r="F304" s="10">
        <v>29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208</v>
      </c>
      <c r="D305" s="10">
        <v>6</v>
      </c>
      <c r="E305" s="10">
        <v>198</v>
      </c>
      <c r="F305" s="10">
        <v>4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173</v>
      </c>
      <c r="D306" s="10">
        <v>2</v>
      </c>
      <c r="E306" s="10">
        <v>163</v>
      </c>
      <c r="F306" s="10">
        <v>8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170</v>
      </c>
      <c r="D307" s="10">
        <v>6</v>
      </c>
      <c r="E307" s="10">
        <v>157</v>
      </c>
      <c r="F307" s="10">
        <v>7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160</v>
      </c>
      <c r="D308" s="10">
        <v>5</v>
      </c>
      <c r="E308" s="10">
        <v>154</v>
      </c>
      <c r="F308" s="10">
        <v>1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145</v>
      </c>
      <c r="D309" s="10">
        <v>4</v>
      </c>
      <c r="E309" s="10">
        <v>132</v>
      </c>
      <c r="F309" s="10">
        <v>9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838</v>
      </c>
      <c r="D310" s="10">
        <v>47</v>
      </c>
      <c r="E310" s="10">
        <v>753</v>
      </c>
      <c r="F310" s="10">
        <v>38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208</v>
      </c>
      <c r="D311" s="10">
        <v>9</v>
      </c>
      <c r="E311" s="10">
        <v>187</v>
      </c>
      <c r="F311" s="10">
        <v>12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182</v>
      </c>
      <c r="D312" s="10">
        <v>12</v>
      </c>
      <c r="E312" s="10">
        <v>165</v>
      </c>
      <c r="F312" s="10">
        <v>5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148</v>
      </c>
      <c r="D313" s="10">
        <v>9</v>
      </c>
      <c r="E313" s="10">
        <v>132</v>
      </c>
      <c r="F313" s="10">
        <v>7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156</v>
      </c>
      <c r="D314" s="10">
        <v>9</v>
      </c>
      <c r="E314" s="10">
        <v>139</v>
      </c>
      <c r="F314" s="10">
        <v>8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144</v>
      </c>
      <c r="D315" s="10">
        <v>8</v>
      </c>
      <c r="E315" s="10">
        <v>130</v>
      </c>
      <c r="F315" s="10">
        <v>6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622</v>
      </c>
      <c r="D316" s="10">
        <v>34</v>
      </c>
      <c r="E316" s="10">
        <v>552</v>
      </c>
      <c r="F316" s="10">
        <v>36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147</v>
      </c>
      <c r="D317" s="10">
        <v>6</v>
      </c>
      <c r="E317" s="10">
        <v>134</v>
      </c>
      <c r="F317" s="10">
        <v>7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153</v>
      </c>
      <c r="D318" s="10">
        <v>19</v>
      </c>
      <c r="E318" s="10">
        <v>119</v>
      </c>
      <c r="F318" s="10">
        <v>15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133</v>
      </c>
      <c r="D319" s="10">
        <v>6</v>
      </c>
      <c r="E319" s="10">
        <v>121</v>
      </c>
      <c r="F319" s="10">
        <v>6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87</v>
      </c>
      <c r="D320" s="10">
        <v>2</v>
      </c>
      <c r="E320" s="10">
        <v>80</v>
      </c>
      <c r="F320" s="10">
        <v>5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102</v>
      </c>
      <c r="D321" s="10">
        <v>1</v>
      </c>
      <c r="E321" s="10">
        <v>98</v>
      </c>
      <c r="F321" s="10">
        <v>3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329</v>
      </c>
      <c r="D322" s="10">
        <v>13</v>
      </c>
      <c r="E322" s="10">
        <v>295</v>
      </c>
      <c r="F322" s="10">
        <v>21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64</v>
      </c>
      <c r="D323" s="10">
        <v>2</v>
      </c>
      <c r="E323" s="10">
        <v>60</v>
      </c>
      <c r="F323" s="10">
        <v>2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73</v>
      </c>
      <c r="D324" s="10">
        <v>1</v>
      </c>
      <c r="E324" s="10">
        <v>70</v>
      </c>
      <c r="F324" s="10">
        <v>2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71</v>
      </c>
      <c r="D325" s="10">
        <v>1</v>
      </c>
      <c r="E325" s="10">
        <v>63</v>
      </c>
      <c r="F325" s="10">
        <v>7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61</v>
      </c>
      <c r="D326" s="10">
        <v>2</v>
      </c>
      <c r="E326" s="10">
        <v>54</v>
      </c>
      <c r="F326" s="10">
        <v>5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60</v>
      </c>
      <c r="D327" s="10">
        <v>7</v>
      </c>
      <c r="E327" s="10">
        <v>48</v>
      </c>
      <c r="F327" s="10">
        <v>5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162</v>
      </c>
      <c r="D328" s="10">
        <v>5</v>
      </c>
      <c r="E328" s="10">
        <v>144</v>
      </c>
      <c r="F328" s="10">
        <v>13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33</v>
      </c>
      <c r="D329" s="10" t="s">
        <v>265</v>
      </c>
      <c r="E329" s="10">
        <v>33</v>
      </c>
      <c r="F329" s="10" t="s">
        <v>265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45</v>
      </c>
      <c r="D330" s="10">
        <v>3</v>
      </c>
      <c r="E330" s="10">
        <v>40</v>
      </c>
      <c r="F330" s="10">
        <v>2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26</v>
      </c>
      <c r="D331" s="10" t="s">
        <v>265</v>
      </c>
      <c r="E331" s="10">
        <v>25</v>
      </c>
      <c r="F331" s="10">
        <v>1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36</v>
      </c>
      <c r="D332" s="10">
        <v>2</v>
      </c>
      <c r="E332" s="10">
        <v>27</v>
      </c>
      <c r="F332" s="10">
        <v>7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22</v>
      </c>
      <c r="D333" s="10" t="s">
        <v>265</v>
      </c>
      <c r="E333" s="10">
        <v>19</v>
      </c>
      <c r="F333" s="10">
        <v>3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76</v>
      </c>
      <c r="D334" s="5">
        <v>4</v>
      </c>
      <c r="E334" s="5">
        <v>67</v>
      </c>
      <c r="F334" s="5">
        <v>5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7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8.66406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212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7112</v>
      </c>
      <c r="D5" s="3">
        <v>2412</v>
      </c>
      <c r="E5" s="3">
        <v>4468</v>
      </c>
      <c r="F5" s="3">
        <v>232</v>
      </c>
    </row>
    <row r="6" spans="1:32" ht="12" customHeight="1">
      <c r="A6" s="33" t="s">
        <v>254</v>
      </c>
      <c r="B6" s="1" t="s">
        <v>8</v>
      </c>
      <c r="C6" s="10">
        <v>535</v>
      </c>
      <c r="D6" s="10">
        <v>388</v>
      </c>
      <c r="E6" s="10">
        <v>33</v>
      </c>
      <c r="F6" s="10">
        <v>114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91</v>
      </c>
      <c r="D7" s="10">
        <v>29</v>
      </c>
      <c r="E7" s="10">
        <v>11</v>
      </c>
      <c r="F7" s="10">
        <v>51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102</v>
      </c>
      <c r="D8" s="10">
        <v>53</v>
      </c>
      <c r="E8" s="10">
        <v>7</v>
      </c>
      <c r="F8" s="10">
        <v>42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96</v>
      </c>
      <c r="D9" s="10">
        <v>85</v>
      </c>
      <c r="E9" s="10">
        <v>3</v>
      </c>
      <c r="F9" s="10">
        <v>8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133</v>
      </c>
      <c r="D10" s="10">
        <v>117</v>
      </c>
      <c r="E10" s="10">
        <v>6</v>
      </c>
      <c r="F10" s="10">
        <v>10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113</v>
      </c>
      <c r="D11" s="10">
        <v>104</v>
      </c>
      <c r="E11" s="10">
        <v>6</v>
      </c>
      <c r="F11" s="10">
        <v>3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613</v>
      </c>
      <c r="D12" s="10">
        <v>599</v>
      </c>
      <c r="E12" s="10">
        <v>14</v>
      </c>
      <c r="F12" s="10" t="s">
        <v>265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127</v>
      </c>
      <c r="D13" s="10">
        <v>124</v>
      </c>
      <c r="E13" s="10">
        <v>3</v>
      </c>
      <c r="F13" s="10" t="s">
        <v>265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108</v>
      </c>
      <c r="D14" s="10">
        <v>106</v>
      </c>
      <c r="E14" s="10">
        <v>2</v>
      </c>
      <c r="F14" s="10" t="s">
        <v>265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132</v>
      </c>
      <c r="D15" s="10">
        <v>128</v>
      </c>
      <c r="E15" s="10">
        <v>4</v>
      </c>
      <c r="F15" s="10" t="s">
        <v>265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128</v>
      </c>
      <c r="D16" s="10">
        <v>125</v>
      </c>
      <c r="E16" s="10">
        <v>3</v>
      </c>
      <c r="F16" s="10" t="s">
        <v>265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118</v>
      </c>
      <c r="D17" s="10">
        <v>116</v>
      </c>
      <c r="E17" s="10">
        <v>2</v>
      </c>
      <c r="F17" s="10" t="s">
        <v>265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542</v>
      </c>
      <c r="D18" s="10">
        <v>523</v>
      </c>
      <c r="E18" s="10">
        <v>13</v>
      </c>
      <c r="F18" s="10">
        <v>6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120</v>
      </c>
      <c r="D19" s="10">
        <v>116</v>
      </c>
      <c r="E19" s="10">
        <v>1</v>
      </c>
      <c r="F19" s="10">
        <v>3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113</v>
      </c>
      <c r="D20" s="10">
        <v>110</v>
      </c>
      <c r="E20" s="10">
        <v>3</v>
      </c>
      <c r="F20" s="10" t="s">
        <v>265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112</v>
      </c>
      <c r="D21" s="10">
        <v>110</v>
      </c>
      <c r="E21" s="10">
        <v>1</v>
      </c>
      <c r="F21" s="10">
        <v>1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93</v>
      </c>
      <c r="D22" s="10">
        <v>89</v>
      </c>
      <c r="E22" s="10">
        <v>4</v>
      </c>
      <c r="F22" s="10" t="s">
        <v>265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104</v>
      </c>
      <c r="D23" s="10">
        <v>98</v>
      </c>
      <c r="E23" s="10">
        <v>4</v>
      </c>
      <c r="F23" s="10">
        <v>2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494</v>
      </c>
      <c r="D24" s="10">
        <v>381</v>
      </c>
      <c r="E24" s="10">
        <v>111</v>
      </c>
      <c r="F24" s="10">
        <v>2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95</v>
      </c>
      <c r="D25" s="10">
        <v>86</v>
      </c>
      <c r="E25" s="10">
        <v>8</v>
      </c>
      <c r="F25" s="10">
        <v>1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101</v>
      </c>
      <c r="D26" s="10">
        <v>91</v>
      </c>
      <c r="E26" s="10">
        <v>10</v>
      </c>
      <c r="F26" s="10" t="s">
        <v>265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116</v>
      </c>
      <c r="D27" s="10">
        <v>98</v>
      </c>
      <c r="E27" s="10">
        <v>17</v>
      </c>
      <c r="F27" s="10">
        <v>1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101</v>
      </c>
      <c r="D28" s="10">
        <v>64</v>
      </c>
      <c r="E28" s="10">
        <v>37</v>
      </c>
      <c r="F28" s="10" t="s">
        <v>265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81</v>
      </c>
      <c r="D29" s="10">
        <v>42</v>
      </c>
      <c r="E29" s="10">
        <v>39</v>
      </c>
      <c r="F29" s="10" t="s">
        <v>265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466</v>
      </c>
      <c r="D30" s="10">
        <v>171</v>
      </c>
      <c r="E30" s="10">
        <v>292</v>
      </c>
      <c r="F30" s="10">
        <v>3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70</v>
      </c>
      <c r="D31" s="10">
        <v>33</v>
      </c>
      <c r="E31" s="10">
        <v>37</v>
      </c>
      <c r="F31" s="10" t="s">
        <v>265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99</v>
      </c>
      <c r="D32" s="10">
        <v>45</v>
      </c>
      <c r="E32" s="10">
        <v>54</v>
      </c>
      <c r="F32" s="10" t="s">
        <v>265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101</v>
      </c>
      <c r="D33" s="10">
        <v>33</v>
      </c>
      <c r="E33" s="10">
        <v>67</v>
      </c>
      <c r="F33" s="10">
        <v>1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110</v>
      </c>
      <c r="D34" s="10">
        <v>34</v>
      </c>
      <c r="E34" s="10">
        <v>75</v>
      </c>
      <c r="F34" s="10">
        <v>1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86</v>
      </c>
      <c r="D35" s="10">
        <v>26</v>
      </c>
      <c r="E35" s="10">
        <v>59</v>
      </c>
      <c r="F35" s="10">
        <v>1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447</v>
      </c>
      <c r="D36" s="10">
        <v>88</v>
      </c>
      <c r="E36" s="10">
        <v>353</v>
      </c>
      <c r="F36" s="10">
        <v>6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107</v>
      </c>
      <c r="D37" s="10">
        <v>22</v>
      </c>
      <c r="E37" s="10">
        <v>83</v>
      </c>
      <c r="F37" s="10">
        <v>2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90</v>
      </c>
      <c r="D38" s="10">
        <v>18</v>
      </c>
      <c r="E38" s="10">
        <v>70</v>
      </c>
      <c r="F38" s="10">
        <v>2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92</v>
      </c>
      <c r="D39" s="10">
        <v>19</v>
      </c>
      <c r="E39" s="10">
        <v>73</v>
      </c>
      <c r="F39" s="10" t="s">
        <v>265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82</v>
      </c>
      <c r="D40" s="10">
        <v>13</v>
      </c>
      <c r="E40" s="10">
        <v>68</v>
      </c>
      <c r="F40" s="10">
        <v>1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76</v>
      </c>
      <c r="D41" s="10">
        <v>16</v>
      </c>
      <c r="E41" s="10">
        <v>59</v>
      </c>
      <c r="F41" s="10">
        <v>1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491</v>
      </c>
      <c r="D42" s="10">
        <v>68</v>
      </c>
      <c r="E42" s="10">
        <v>412</v>
      </c>
      <c r="F42" s="10">
        <v>11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87</v>
      </c>
      <c r="D43" s="10">
        <v>11</v>
      </c>
      <c r="E43" s="10">
        <v>75</v>
      </c>
      <c r="F43" s="10">
        <v>1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118</v>
      </c>
      <c r="D44" s="10">
        <v>15</v>
      </c>
      <c r="E44" s="10">
        <v>102</v>
      </c>
      <c r="F44" s="10">
        <v>1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102</v>
      </c>
      <c r="D45" s="10">
        <v>15</v>
      </c>
      <c r="E45" s="10">
        <v>84</v>
      </c>
      <c r="F45" s="10">
        <v>3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103</v>
      </c>
      <c r="D46" s="10">
        <v>17</v>
      </c>
      <c r="E46" s="10">
        <v>84</v>
      </c>
      <c r="F46" s="10">
        <v>2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81</v>
      </c>
      <c r="D47" s="10">
        <v>10</v>
      </c>
      <c r="E47" s="10">
        <v>67</v>
      </c>
      <c r="F47" s="10">
        <v>4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464</v>
      </c>
      <c r="D48" s="10">
        <v>43</v>
      </c>
      <c r="E48" s="10">
        <v>407</v>
      </c>
      <c r="F48" s="10">
        <v>14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97</v>
      </c>
      <c r="D49" s="10">
        <v>11</v>
      </c>
      <c r="E49" s="10">
        <v>83</v>
      </c>
      <c r="F49" s="10">
        <v>3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91</v>
      </c>
      <c r="D50" s="10">
        <v>13</v>
      </c>
      <c r="E50" s="10">
        <v>77</v>
      </c>
      <c r="F50" s="10">
        <v>1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90</v>
      </c>
      <c r="D51" s="10">
        <v>8</v>
      </c>
      <c r="E51" s="10">
        <v>77</v>
      </c>
      <c r="F51" s="10">
        <v>5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96</v>
      </c>
      <c r="D52" s="10">
        <v>5</v>
      </c>
      <c r="E52" s="10">
        <v>86</v>
      </c>
      <c r="F52" s="10">
        <v>5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90</v>
      </c>
      <c r="D53" s="10">
        <v>6</v>
      </c>
      <c r="E53" s="10">
        <v>84</v>
      </c>
      <c r="F53" s="10" t="s">
        <v>265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466</v>
      </c>
      <c r="D54" s="10">
        <v>34</v>
      </c>
      <c r="E54" s="10">
        <v>425</v>
      </c>
      <c r="F54" s="10">
        <v>7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107</v>
      </c>
      <c r="D55" s="10">
        <v>15</v>
      </c>
      <c r="E55" s="10">
        <v>92</v>
      </c>
      <c r="F55" s="10" t="s">
        <v>265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79</v>
      </c>
      <c r="D56" s="10">
        <v>3</v>
      </c>
      <c r="E56" s="10">
        <v>74</v>
      </c>
      <c r="F56" s="10">
        <v>2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106</v>
      </c>
      <c r="D57" s="10">
        <v>10</v>
      </c>
      <c r="E57" s="10">
        <v>93</v>
      </c>
      <c r="F57" s="10">
        <v>3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94</v>
      </c>
      <c r="D58" s="10">
        <v>4</v>
      </c>
      <c r="E58" s="10">
        <v>88</v>
      </c>
      <c r="F58" s="10">
        <v>2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80</v>
      </c>
      <c r="D59" s="10">
        <v>2</v>
      </c>
      <c r="E59" s="10">
        <v>78</v>
      </c>
      <c r="F59" s="10" t="s">
        <v>265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447</v>
      </c>
      <c r="D60" s="10">
        <v>35</v>
      </c>
      <c r="E60" s="10">
        <v>402</v>
      </c>
      <c r="F60" s="10">
        <v>10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89</v>
      </c>
      <c r="D61" s="10">
        <v>7</v>
      </c>
      <c r="E61" s="10">
        <v>81</v>
      </c>
      <c r="F61" s="10">
        <v>1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89</v>
      </c>
      <c r="D62" s="10">
        <v>8</v>
      </c>
      <c r="E62" s="10">
        <v>78</v>
      </c>
      <c r="F62" s="10">
        <v>3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90</v>
      </c>
      <c r="D63" s="10">
        <v>9</v>
      </c>
      <c r="E63" s="10">
        <v>80</v>
      </c>
      <c r="F63" s="10">
        <v>1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75</v>
      </c>
      <c r="D64" s="10">
        <v>2</v>
      </c>
      <c r="E64" s="10">
        <v>72</v>
      </c>
      <c r="F64" s="10">
        <v>1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104</v>
      </c>
      <c r="D65" s="10">
        <v>9</v>
      </c>
      <c r="E65" s="10">
        <v>91</v>
      </c>
      <c r="F65" s="10">
        <v>4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398</v>
      </c>
      <c r="D66" s="10">
        <v>23</v>
      </c>
      <c r="E66" s="10">
        <v>366</v>
      </c>
      <c r="F66" s="10">
        <v>9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96</v>
      </c>
      <c r="D67" s="10">
        <v>6</v>
      </c>
      <c r="E67" s="10">
        <v>87</v>
      </c>
      <c r="F67" s="10">
        <v>3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83</v>
      </c>
      <c r="D68" s="10">
        <v>3</v>
      </c>
      <c r="E68" s="10">
        <v>79</v>
      </c>
      <c r="F68" s="10">
        <v>1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89</v>
      </c>
      <c r="D69" s="10">
        <v>6</v>
      </c>
      <c r="E69" s="10">
        <v>81</v>
      </c>
      <c r="F69" s="10">
        <v>2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66</v>
      </c>
      <c r="D70" s="10">
        <v>4</v>
      </c>
      <c r="E70" s="10">
        <v>59</v>
      </c>
      <c r="F70" s="10">
        <v>3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64</v>
      </c>
      <c r="D71" s="10">
        <v>4</v>
      </c>
      <c r="E71" s="10">
        <v>60</v>
      </c>
      <c r="F71" s="10" t="s">
        <v>265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372</v>
      </c>
      <c r="D72" s="10">
        <v>12</v>
      </c>
      <c r="E72" s="10">
        <v>351</v>
      </c>
      <c r="F72" s="10">
        <v>9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59</v>
      </c>
      <c r="D73" s="10">
        <v>2</v>
      </c>
      <c r="E73" s="10">
        <v>56</v>
      </c>
      <c r="F73" s="10">
        <v>1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86</v>
      </c>
      <c r="D74" s="10">
        <v>1</v>
      </c>
      <c r="E74" s="10">
        <v>83</v>
      </c>
      <c r="F74" s="10">
        <v>2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64</v>
      </c>
      <c r="D75" s="10">
        <v>3</v>
      </c>
      <c r="E75" s="10">
        <v>59</v>
      </c>
      <c r="F75" s="10">
        <v>2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80</v>
      </c>
      <c r="D76" s="10">
        <v>6</v>
      </c>
      <c r="E76" s="10">
        <v>72</v>
      </c>
      <c r="F76" s="10">
        <v>2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83</v>
      </c>
      <c r="D77" s="10" t="s">
        <v>265</v>
      </c>
      <c r="E77" s="10">
        <v>81</v>
      </c>
      <c r="F77" s="10">
        <v>2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355</v>
      </c>
      <c r="D78" s="10">
        <v>9</v>
      </c>
      <c r="E78" s="10">
        <v>338</v>
      </c>
      <c r="F78" s="10">
        <v>8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70</v>
      </c>
      <c r="D79" s="10">
        <v>2</v>
      </c>
      <c r="E79" s="10">
        <v>67</v>
      </c>
      <c r="F79" s="10">
        <v>1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70</v>
      </c>
      <c r="D80" s="10">
        <v>2</v>
      </c>
      <c r="E80" s="10">
        <v>68</v>
      </c>
      <c r="F80" s="10" t="s">
        <v>265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73</v>
      </c>
      <c r="D81" s="10">
        <v>2</v>
      </c>
      <c r="E81" s="10">
        <v>70</v>
      </c>
      <c r="F81" s="10">
        <v>1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72</v>
      </c>
      <c r="D82" s="10">
        <v>1</v>
      </c>
      <c r="E82" s="10">
        <v>68</v>
      </c>
      <c r="F82" s="10">
        <v>3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70</v>
      </c>
      <c r="D83" s="10">
        <v>2</v>
      </c>
      <c r="E83" s="10">
        <v>65</v>
      </c>
      <c r="F83" s="10">
        <v>3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289</v>
      </c>
      <c r="D84" s="10">
        <v>10</v>
      </c>
      <c r="E84" s="10">
        <v>269</v>
      </c>
      <c r="F84" s="10">
        <v>10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61</v>
      </c>
      <c r="D85" s="10" t="s">
        <v>265</v>
      </c>
      <c r="E85" s="10">
        <v>61</v>
      </c>
      <c r="F85" s="10" t="s">
        <v>265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67</v>
      </c>
      <c r="D86" s="10">
        <v>1</v>
      </c>
      <c r="E86" s="10">
        <v>63</v>
      </c>
      <c r="F86" s="10">
        <v>3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58</v>
      </c>
      <c r="D87" s="10">
        <v>3</v>
      </c>
      <c r="E87" s="10">
        <v>52</v>
      </c>
      <c r="F87" s="10">
        <v>3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51</v>
      </c>
      <c r="D88" s="10">
        <v>2</v>
      </c>
      <c r="E88" s="10">
        <v>48</v>
      </c>
      <c r="F88" s="10">
        <v>1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52</v>
      </c>
      <c r="D89" s="10">
        <v>4</v>
      </c>
      <c r="E89" s="10">
        <v>45</v>
      </c>
      <c r="F89" s="10">
        <v>3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279</v>
      </c>
      <c r="D90" s="10">
        <v>11</v>
      </c>
      <c r="E90" s="10">
        <v>258</v>
      </c>
      <c r="F90" s="10">
        <v>10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67</v>
      </c>
      <c r="D91" s="10">
        <v>3</v>
      </c>
      <c r="E91" s="10">
        <v>63</v>
      </c>
      <c r="F91" s="10">
        <v>1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52</v>
      </c>
      <c r="D92" s="10">
        <v>3</v>
      </c>
      <c r="E92" s="10">
        <v>46</v>
      </c>
      <c r="F92" s="10">
        <v>3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53</v>
      </c>
      <c r="D93" s="10">
        <v>2</v>
      </c>
      <c r="E93" s="10">
        <v>48</v>
      </c>
      <c r="F93" s="10">
        <v>3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55</v>
      </c>
      <c r="D94" s="10">
        <v>3</v>
      </c>
      <c r="E94" s="10">
        <v>52</v>
      </c>
      <c r="F94" s="10" t="s">
        <v>265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52</v>
      </c>
      <c r="D95" s="10" t="s">
        <v>265</v>
      </c>
      <c r="E95" s="10">
        <v>49</v>
      </c>
      <c r="F95" s="10">
        <v>3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235</v>
      </c>
      <c r="D96" s="10">
        <v>6</v>
      </c>
      <c r="E96" s="10">
        <v>221</v>
      </c>
      <c r="F96" s="10">
        <v>8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52</v>
      </c>
      <c r="D97" s="10" t="s">
        <v>265</v>
      </c>
      <c r="E97" s="10">
        <v>52</v>
      </c>
      <c r="F97" s="10" t="s">
        <v>265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47</v>
      </c>
      <c r="D98" s="10">
        <v>1</v>
      </c>
      <c r="E98" s="10">
        <v>44</v>
      </c>
      <c r="F98" s="10">
        <v>2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40</v>
      </c>
      <c r="D99" s="10">
        <v>2</v>
      </c>
      <c r="E99" s="10">
        <v>34</v>
      </c>
      <c r="F99" s="10">
        <v>4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52</v>
      </c>
      <c r="D100" s="10">
        <v>3</v>
      </c>
      <c r="E100" s="10">
        <v>47</v>
      </c>
      <c r="F100" s="10">
        <v>2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44</v>
      </c>
      <c r="D101" s="10" t="s">
        <v>265</v>
      </c>
      <c r="E101" s="10">
        <v>44</v>
      </c>
      <c r="F101" s="10" t="s">
        <v>265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126</v>
      </c>
      <c r="D102" s="10">
        <v>11</v>
      </c>
      <c r="E102" s="10">
        <v>112</v>
      </c>
      <c r="F102" s="10">
        <v>3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29</v>
      </c>
      <c r="D103" s="10">
        <v>4</v>
      </c>
      <c r="E103" s="10">
        <v>25</v>
      </c>
      <c r="F103" s="10" t="s">
        <v>265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25</v>
      </c>
      <c r="D104" s="10">
        <v>1</v>
      </c>
      <c r="E104" s="10">
        <v>24</v>
      </c>
      <c r="F104" s="10" t="s">
        <v>265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23</v>
      </c>
      <c r="D105" s="10">
        <v>5</v>
      </c>
      <c r="E105" s="10">
        <v>17</v>
      </c>
      <c r="F105" s="10">
        <v>1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19</v>
      </c>
      <c r="D106" s="10" t="s">
        <v>265</v>
      </c>
      <c r="E106" s="10">
        <v>19</v>
      </c>
      <c r="F106" s="10" t="s">
        <v>265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30</v>
      </c>
      <c r="D107" s="10">
        <v>1</v>
      </c>
      <c r="E107" s="10">
        <v>27</v>
      </c>
      <c r="F107" s="10">
        <v>2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63</v>
      </c>
      <c r="D108" s="10" t="s">
        <v>265</v>
      </c>
      <c r="E108" s="10">
        <v>61</v>
      </c>
      <c r="F108" s="10">
        <v>2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15</v>
      </c>
      <c r="D109" s="10" t="s">
        <v>265</v>
      </c>
      <c r="E109" s="10">
        <v>15</v>
      </c>
      <c r="F109" s="10" t="s">
        <v>265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16</v>
      </c>
      <c r="D110" s="10" t="s">
        <v>265</v>
      </c>
      <c r="E110" s="10">
        <v>16</v>
      </c>
      <c r="F110" s="10" t="s">
        <v>265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9</v>
      </c>
      <c r="D111" s="10" t="s">
        <v>265</v>
      </c>
      <c r="E111" s="10">
        <v>8</v>
      </c>
      <c r="F111" s="10">
        <v>1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13</v>
      </c>
      <c r="D112" s="10" t="s">
        <v>265</v>
      </c>
      <c r="E112" s="10">
        <v>13</v>
      </c>
      <c r="F112" s="10" t="s">
        <v>265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10</v>
      </c>
      <c r="D113" s="10" t="s">
        <v>265</v>
      </c>
      <c r="E113" s="10">
        <v>9</v>
      </c>
      <c r="F113" s="10">
        <v>1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30</v>
      </c>
      <c r="D114" s="10" t="s">
        <v>265</v>
      </c>
      <c r="E114" s="10">
        <v>30</v>
      </c>
      <c r="F114" s="10" t="s">
        <v>265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3631</v>
      </c>
      <c r="D115" s="3">
        <v>1309</v>
      </c>
      <c r="E115" s="3">
        <v>2212</v>
      </c>
      <c r="F115" s="3">
        <v>110</v>
      </c>
    </row>
    <row r="116" spans="1:11" ht="12" customHeight="1">
      <c r="A116" s="33" t="s">
        <v>254</v>
      </c>
      <c r="B116" s="1" t="s">
        <v>8</v>
      </c>
      <c r="C116" s="10">
        <v>264</v>
      </c>
      <c r="D116" s="10">
        <v>194</v>
      </c>
      <c r="E116" s="10">
        <v>15</v>
      </c>
      <c r="F116" s="10">
        <v>55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58</v>
      </c>
      <c r="D117" s="10">
        <v>23</v>
      </c>
      <c r="E117" s="10">
        <v>7</v>
      </c>
      <c r="F117" s="10">
        <v>28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43</v>
      </c>
      <c r="D118" s="10">
        <v>24</v>
      </c>
      <c r="E118" s="10">
        <v>3</v>
      </c>
      <c r="F118" s="10">
        <v>16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44</v>
      </c>
      <c r="D119" s="10">
        <v>39</v>
      </c>
      <c r="E119" s="10">
        <v>1</v>
      </c>
      <c r="F119" s="10">
        <v>4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70</v>
      </c>
      <c r="D120" s="10">
        <v>65</v>
      </c>
      <c r="E120" s="10" t="s">
        <v>265</v>
      </c>
      <c r="F120" s="10">
        <v>5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49</v>
      </c>
      <c r="D121" s="10">
        <v>43</v>
      </c>
      <c r="E121" s="10">
        <v>4</v>
      </c>
      <c r="F121" s="10">
        <v>2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287</v>
      </c>
      <c r="D122" s="10">
        <v>282</v>
      </c>
      <c r="E122" s="10">
        <v>5</v>
      </c>
      <c r="F122" s="10" t="s">
        <v>265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54</v>
      </c>
      <c r="D123" s="10">
        <v>54</v>
      </c>
      <c r="E123" s="10" t="s">
        <v>265</v>
      </c>
      <c r="F123" s="10" t="s">
        <v>265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49</v>
      </c>
      <c r="D124" s="10">
        <v>47</v>
      </c>
      <c r="E124" s="10">
        <v>2</v>
      </c>
      <c r="F124" s="10" t="s">
        <v>265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65</v>
      </c>
      <c r="D125" s="10">
        <v>64</v>
      </c>
      <c r="E125" s="10">
        <v>1</v>
      </c>
      <c r="F125" s="10" t="s">
        <v>265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61</v>
      </c>
      <c r="D126" s="10">
        <v>61</v>
      </c>
      <c r="E126" s="10" t="s">
        <v>265</v>
      </c>
      <c r="F126" s="10" t="s">
        <v>265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58</v>
      </c>
      <c r="D127" s="10">
        <v>56</v>
      </c>
      <c r="E127" s="10">
        <v>2</v>
      </c>
      <c r="F127" s="10" t="s">
        <v>265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279</v>
      </c>
      <c r="D128" s="10">
        <v>270</v>
      </c>
      <c r="E128" s="10">
        <v>7</v>
      </c>
      <c r="F128" s="10">
        <v>2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64</v>
      </c>
      <c r="D129" s="10">
        <v>62</v>
      </c>
      <c r="E129" s="10">
        <v>1</v>
      </c>
      <c r="F129" s="10">
        <v>1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58</v>
      </c>
      <c r="D130" s="10">
        <v>57</v>
      </c>
      <c r="E130" s="10">
        <v>1</v>
      </c>
      <c r="F130" s="10" t="s">
        <v>265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61</v>
      </c>
      <c r="D131" s="10">
        <v>60</v>
      </c>
      <c r="E131" s="10" t="s">
        <v>265</v>
      </c>
      <c r="F131" s="10">
        <v>1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49</v>
      </c>
      <c r="D132" s="10">
        <v>46</v>
      </c>
      <c r="E132" s="10">
        <v>3</v>
      </c>
      <c r="F132" s="10" t="s">
        <v>265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47</v>
      </c>
      <c r="D133" s="10">
        <v>45</v>
      </c>
      <c r="E133" s="10">
        <v>2</v>
      </c>
      <c r="F133" s="10" t="s">
        <v>265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246</v>
      </c>
      <c r="D134" s="10">
        <v>208</v>
      </c>
      <c r="E134" s="10">
        <v>37</v>
      </c>
      <c r="F134" s="10">
        <v>1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44</v>
      </c>
      <c r="D135" s="10">
        <v>42</v>
      </c>
      <c r="E135" s="10">
        <v>1</v>
      </c>
      <c r="F135" s="10">
        <v>1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51</v>
      </c>
      <c r="D136" s="10">
        <v>47</v>
      </c>
      <c r="E136" s="10">
        <v>4</v>
      </c>
      <c r="F136" s="10" t="s">
        <v>265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66</v>
      </c>
      <c r="D137" s="10">
        <v>56</v>
      </c>
      <c r="E137" s="10">
        <v>10</v>
      </c>
      <c r="F137" s="10" t="s">
        <v>265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48</v>
      </c>
      <c r="D138" s="10">
        <v>37</v>
      </c>
      <c r="E138" s="10">
        <v>11</v>
      </c>
      <c r="F138" s="10" t="s">
        <v>265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37</v>
      </c>
      <c r="D139" s="10">
        <v>26</v>
      </c>
      <c r="E139" s="10">
        <v>11</v>
      </c>
      <c r="F139" s="10" t="s">
        <v>265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245</v>
      </c>
      <c r="D140" s="10">
        <v>122</v>
      </c>
      <c r="E140" s="10">
        <v>123</v>
      </c>
      <c r="F140" s="10" t="s">
        <v>265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44</v>
      </c>
      <c r="D141" s="10">
        <v>23</v>
      </c>
      <c r="E141" s="10">
        <v>21</v>
      </c>
      <c r="F141" s="10" t="s">
        <v>265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58</v>
      </c>
      <c r="D142" s="10">
        <v>35</v>
      </c>
      <c r="E142" s="10">
        <v>23</v>
      </c>
      <c r="F142" s="10" t="s">
        <v>265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50</v>
      </c>
      <c r="D143" s="10">
        <v>24</v>
      </c>
      <c r="E143" s="10">
        <v>26</v>
      </c>
      <c r="F143" s="10" t="s">
        <v>265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45</v>
      </c>
      <c r="D144" s="10">
        <v>21</v>
      </c>
      <c r="E144" s="10">
        <v>24</v>
      </c>
      <c r="F144" s="10" t="s">
        <v>265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48</v>
      </c>
      <c r="D145" s="10">
        <v>19</v>
      </c>
      <c r="E145" s="10">
        <v>29</v>
      </c>
      <c r="F145" s="10" t="s">
        <v>265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206</v>
      </c>
      <c r="D146" s="10">
        <v>62</v>
      </c>
      <c r="E146" s="10">
        <v>140</v>
      </c>
      <c r="F146" s="10">
        <v>4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52</v>
      </c>
      <c r="D147" s="10">
        <v>15</v>
      </c>
      <c r="E147" s="10">
        <v>35</v>
      </c>
      <c r="F147" s="10">
        <v>2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47</v>
      </c>
      <c r="D148" s="10">
        <v>16</v>
      </c>
      <c r="E148" s="10">
        <v>29</v>
      </c>
      <c r="F148" s="10">
        <v>2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35</v>
      </c>
      <c r="D149" s="10">
        <v>10</v>
      </c>
      <c r="E149" s="10">
        <v>25</v>
      </c>
      <c r="F149" s="10" t="s">
        <v>265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39</v>
      </c>
      <c r="D150" s="10">
        <v>8</v>
      </c>
      <c r="E150" s="10">
        <v>31</v>
      </c>
      <c r="F150" s="10" t="s">
        <v>265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33</v>
      </c>
      <c r="D151" s="10">
        <v>13</v>
      </c>
      <c r="E151" s="10">
        <v>20</v>
      </c>
      <c r="F151" s="10" t="s">
        <v>265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280</v>
      </c>
      <c r="D152" s="10">
        <v>51</v>
      </c>
      <c r="E152" s="10">
        <v>222</v>
      </c>
      <c r="F152" s="10">
        <v>7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47</v>
      </c>
      <c r="D153" s="10">
        <v>9</v>
      </c>
      <c r="E153" s="10">
        <v>38</v>
      </c>
      <c r="F153" s="10" t="s">
        <v>265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75</v>
      </c>
      <c r="D154" s="10">
        <v>13</v>
      </c>
      <c r="E154" s="10">
        <v>61</v>
      </c>
      <c r="F154" s="10">
        <v>1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61</v>
      </c>
      <c r="D155" s="10">
        <v>11</v>
      </c>
      <c r="E155" s="10">
        <v>48</v>
      </c>
      <c r="F155" s="10">
        <v>2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65</v>
      </c>
      <c r="D156" s="10">
        <v>14</v>
      </c>
      <c r="E156" s="10">
        <v>49</v>
      </c>
      <c r="F156" s="10">
        <v>2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32</v>
      </c>
      <c r="D157" s="10">
        <v>4</v>
      </c>
      <c r="E157" s="10">
        <v>26</v>
      </c>
      <c r="F157" s="10">
        <v>2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231</v>
      </c>
      <c r="D158" s="10">
        <v>30</v>
      </c>
      <c r="E158" s="10">
        <v>194</v>
      </c>
      <c r="F158" s="10">
        <v>7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53</v>
      </c>
      <c r="D159" s="10">
        <v>6</v>
      </c>
      <c r="E159" s="10">
        <v>46</v>
      </c>
      <c r="F159" s="10">
        <v>1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45</v>
      </c>
      <c r="D160" s="10">
        <v>11</v>
      </c>
      <c r="E160" s="10">
        <v>34</v>
      </c>
      <c r="F160" s="10" t="s">
        <v>265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44</v>
      </c>
      <c r="D161" s="10">
        <v>6</v>
      </c>
      <c r="E161" s="10">
        <v>35</v>
      </c>
      <c r="F161" s="10">
        <v>3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49</v>
      </c>
      <c r="D162" s="10">
        <v>4</v>
      </c>
      <c r="E162" s="10">
        <v>42</v>
      </c>
      <c r="F162" s="10">
        <v>3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40</v>
      </c>
      <c r="D163" s="10">
        <v>3</v>
      </c>
      <c r="E163" s="10">
        <v>37</v>
      </c>
      <c r="F163" s="10" t="s">
        <v>265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239</v>
      </c>
      <c r="D164" s="10">
        <v>24</v>
      </c>
      <c r="E164" s="10">
        <v>210</v>
      </c>
      <c r="F164" s="10">
        <v>5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55</v>
      </c>
      <c r="D165" s="10">
        <v>11</v>
      </c>
      <c r="E165" s="10">
        <v>44</v>
      </c>
      <c r="F165" s="10" t="s">
        <v>265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47</v>
      </c>
      <c r="D166" s="10">
        <v>2</v>
      </c>
      <c r="E166" s="10">
        <v>44</v>
      </c>
      <c r="F166" s="10">
        <v>1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57</v>
      </c>
      <c r="D167" s="10">
        <v>7</v>
      </c>
      <c r="E167" s="10">
        <v>47</v>
      </c>
      <c r="F167" s="10">
        <v>3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52</v>
      </c>
      <c r="D168" s="10">
        <v>3</v>
      </c>
      <c r="E168" s="10">
        <v>48</v>
      </c>
      <c r="F168" s="10">
        <v>1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28</v>
      </c>
      <c r="D169" s="10">
        <v>1</v>
      </c>
      <c r="E169" s="10">
        <v>27</v>
      </c>
      <c r="F169" s="10" t="s">
        <v>265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215</v>
      </c>
      <c r="D170" s="10">
        <v>15</v>
      </c>
      <c r="E170" s="10">
        <v>198</v>
      </c>
      <c r="F170" s="10">
        <v>2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40</v>
      </c>
      <c r="D171" s="10">
        <v>3</v>
      </c>
      <c r="E171" s="10">
        <v>37</v>
      </c>
      <c r="F171" s="10" t="s">
        <v>265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41</v>
      </c>
      <c r="D172" s="10">
        <v>2</v>
      </c>
      <c r="E172" s="10">
        <v>38</v>
      </c>
      <c r="F172" s="10">
        <v>1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39</v>
      </c>
      <c r="D173" s="10">
        <v>4</v>
      </c>
      <c r="E173" s="10">
        <v>35</v>
      </c>
      <c r="F173" s="10" t="s">
        <v>265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37</v>
      </c>
      <c r="D174" s="10">
        <v>1</v>
      </c>
      <c r="E174" s="10">
        <v>36</v>
      </c>
      <c r="F174" s="10" t="s">
        <v>265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58</v>
      </c>
      <c r="D175" s="10">
        <v>5</v>
      </c>
      <c r="E175" s="10">
        <v>52</v>
      </c>
      <c r="F175" s="10">
        <v>1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198</v>
      </c>
      <c r="D176" s="10">
        <v>17</v>
      </c>
      <c r="E176" s="10">
        <v>177</v>
      </c>
      <c r="F176" s="10">
        <v>4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48</v>
      </c>
      <c r="D177" s="10">
        <v>3</v>
      </c>
      <c r="E177" s="10">
        <v>44</v>
      </c>
      <c r="F177" s="10">
        <v>1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41</v>
      </c>
      <c r="D178" s="10">
        <v>3</v>
      </c>
      <c r="E178" s="10">
        <v>37</v>
      </c>
      <c r="F178" s="10">
        <v>1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46</v>
      </c>
      <c r="D179" s="10">
        <v>4</v>
      </c>
      <c r="E179" s="10">
        <v>41</v>
      </c>
      <c r="F179" s="10">
        <v>1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31</v>
      </c>
      <c r="D180" s="10">
        <v>4</v>
      </c>
      <c r="E180" s="10">
        <v>26</v>
      </c>
      <c r="F180" s="10">
        <v>1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32</v>
      </c>
      <c r="D181" s="10">
        <v>3</v>
      </c>
      <c r="E181" s="10">
        <v>29</v>
      </c>
      <c r="F181" s="10" t="s">
        <v>265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198</v>
      </c>
      <c r="D182" s="10">
        <v>9</v>
      </c>
      <c r="E182" s="10">
        <v>184</v>
      </c>
      <c r="F182" s="10">
        <v>5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37</v>
      </c>
      <c r="D183" s="10">
        <v>2</v>
      </c>
      <c r="E183" s="10">
        <v>34</v>
      </c>
      <c r="F183" s="10">
        <v>1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38</v>
      </c>
      <c r="D184" s="10" t="s">
        <v>265</v>
      </c>
      <c r="E184" s="10">
        <v>38</v>
      </c>
      <c r="F184" s="10" t="s">
        <v>265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32</v>
      </c>
      <c r="D185" s="10">
        <v>2</v>
      </c>
      <c r="E185" s="10">
        <v>29</v>
      </c>
      <c r="F185" s="10">
        <v>1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47</v>
      </c>
      <c r="D186" s="10">
        <v>5</v>
      </c>
      <c r="E186" s="10">
        <v>40</v>
      </c>
      <c r="F186" s="10">
        <v>2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44</v>
      </c>
      <c r="D187" s="10" t="s">
        <v>265</v>
      </c>
      <c r="E187" s="10">
        <v>43</v>
      </c>
      <c r="F187" s="10">
        <v>1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162</v>
      </c>
      <c r="D188" s="10">
        <v>4</v>
      </c>
      <c r="E188" s="10">
        <v>156</v>
      </c>
      <c r="F188" s="10">
        <v>2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31</v>
      </c>
      <c r="D189" s="10">
        <v>2</v>
      </c>
      <c r="E189" s="10">
        <v>29</v>
      </c>
      <c r="F189" s="10" t="s">
        <v>265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35</v>
      </c>
      <c r="D190" s="10">
        <v>2</v>
      </c>
      <c r="E190" s="10">
        <v>33</v>
      </c>
      <c r="F190" s="10" t="s">
        <v>265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35</v>
      </c>
      <c r="D191" s="10" t="s">
        <v>265</v>
      </c>
      <c r="E191" s="10">
        <v>35</v>
      </c>
      <c r="F191" s="10" t="s">
        <v>265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33</v>
      </c>
      <c r="D192" s="10" t="s">
        <v>265</v>
      </c>
      <c r="E192" s="10">
        <v>31</v>
      </c>
      <c r="F192" s="10">
        <v>2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28</v>
      </c>
      <c r="D193" s="10" t="s">
        <v>265</v>
      </c>
      <c r="E193" s="10">
        <v>28</v>
      </c>
      <c r="F193" s="10" t="s">
        <v>265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162</v>
      </c>
      <c r="D194" s="10">
        <v>6</v>
      </c>
      <c r="E194" s="10">
        <v>152</v>
      </c>
      <c r="F194" s="10">
        <v>4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38</v>
      </c>
      <c r="D195" s="10" t="s">
        <v>265</v>
      </c>
      <c r="E195" s="10">
        <v>38</v>
      </c>
      <c r="F195" s="10" t="s">
        <v>265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29</v>
      </c>
      <c r="D196" s="10">
        <v>1</v>
      </c>
      <c r="E196" s="10">
        <v>27</v>
      </c>
      <c r="F196" s="10">
        <v>1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33</v>
      </c>
      <c r="D197" s="10">
        <v>2</v>
      </c>
      <c r="E197" s="10">
        <v>29</v>
      </c>
      <c r="F197" s="10">
        <v>2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33</v>
      </c>
      <c r="D198" s="10">
        <v>1</v>
      </c>
      <c r="E198" s="10">
        <v>32</v>
      </c>
      <c r="F198" s="10" t="s">
        <v>265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29</v>
      </c>
      <c r="D199" s="10">
        <v>2</v>
      </c>
      <c r="E199" s="10">
        <v>26</v>
      </c>
      <c r="F199" s="10">
        <v>1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149</v>
      </c>
      <c r="D200" s="10">
        <v>7</v>
      </c>
      <c r="E200" s="10">
        <v>140</v>
      </c>
      <c r="F200" s="10">
        <v>2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35</v>
      </c>
      <c r="D201" s="10">
        <v>2</v>
      </c>
      <c r="E201" s="10">
        <v>33</v>
      </c>
      <c r="F201" s="10" t="s">
        <v>265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20</v>
      </c>
      <c r="D202" s="10">
        <v>1</v>
      </c>
      <c r="E202" s="10">
        <v>19</v>
      </c>
      <c r="F202" s="10" t="s">
        <v>265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33</v>
      </c>
      <c r="D203" s="10">
        <v>2</v>
      </c>
      <c r="E203" s="10">
        <v>31</v>
      </c>
      <c r="F203" s="10" t="s">
        <v>265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28</v>
      </c>
      <c r="D204" s="10">
        <v>2</v>
      </c>
      <c r="E204" s="10">
        <v>26</v>
      </c>
      <c r="F204" s="10" t="s">
        <v>265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33</v>
      </c>
      <c r="D205" s="10" t="s">
        <v>265</v>
      </c>
      <c r="E205" s="10">
        <v>31</v>
      </c>
      <c r="F205" s="10">
        <v>2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135</v>
      </c>
      <c r="D206" s="10">
        <v>4</v>
      </c>
      <c r="E206" s="10">
        <v>125</v>
      </c>
      <c r="F206" s="10">
        <v>6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29</v>
      </c>
      <c r="D207" s="10" t="s">
        <v>265</v>
      </c>
      <c r="E207" s="10">
        <v>29</v>
      </c>
      <c r="F207" s="10" t="s">
        <v>265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30</v>
      </c>
      <c r="D208" s="10">
        <v>1</v>
      </c>
      <c r="E208" s="10">
        <v>27</v>
      </c>
      <c r="F208" s="10">
        <v>2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23</v>
      </c>
      <c r="D209" s="10" t="s">
        <v>265</v>
      </c>
      <c r="E209" s="10">
        <v>19</v>
      </c>
      <c r="F209" s="10">
        <v>4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30</v>
      </c>
      <c r="D210" s="10">
        <v>3</v>
      </c>
      <c r="E210" s="10">
        <v>27</v>
      </c>
      <c r="F210" s="10" t="s">
        <v>265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23</v>
      </c>
      <c r="D211" s="10" t="s">
        <v>265</v>
      </c>
      <c r="E211" s="10">
        <v>23</v>
      </c>
      <c r="F211" s="10" t="s">
        <v>265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68</v>
      </c>
      <c r="D212" s="10">
        <v>4</v>
      </c>
      <c r="E212" s="10">
        <v>62</v>
      </c>
      <c r="F212" s="10">
        <v>2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15</v>
      </c>
      <c r="D213" s="10">
        <v>3</v>
      </c>
      <c r="E213" s="10">
        <v>12</v>
      </c>
      <c r="F213" s="10" t="s">
        <v>265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15</v>
      </c>
      <c r="D214" s="10" t="s">
        <v>265</v>
      </c>
      <c r="E214" s="10">
        <v>15</v>
      </c>
      <c r="F214" s="10" t="s">
        <v>265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8</v>
      </c>
      <c r="D215" s="10">
        <v>1</v>
      </c>
      <c r="E215" s="10">
        <v>7</v>
      </c>
      <c r="F215" s="10" t="s">
        <v>265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10</v>
      </c>
      <c r="D216" s="10" t="s">
        <v>265</v>
      </c>
      <c r="E216" s="10">
        <v>10</v>
      </c>
      <c r="F216" s="10" t="s">
        <v>265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20</v>
      </c>
      <c r="D217" s="10" t="s">
        <v>265</v>
      </c>
      <c r="E217" s="10">
        <v>18</v>
      </c>
      <c r="F217" s="10">
        <v>2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42</v>
      </c>
      <c r="D218" s="10" t="s">
        <v>265</v>
      </c>
      <c r="E218" s="10">
        <v>40</v>
      </c>
      <c r="F218" s="10">
        <v>2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10</v>
      </c>
      <c r="D219" s="10" t="s">
        <v>265</v>
      </c>
      <c r="E219" s="10">
        <v>10</v>
      </c>
      <c r="F219" s="10" t="s">
        <v>265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9</v>
      </c>
      <c r="D220" s="10" t="s">
        <v>265</v>
      </c>
      <c r="E220" s="10">
        <v>9</v>
      </c>
      <c r="F220" s="10" t="s">
        <v>265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6</v>
      </c>
      <c r="D221" s="10" t="s">
        <v>265</v>
      </c>
      <c r="E221" s="10">
        <v>5</v>
      </c>
      <c r="F221" s="10">
        <v>1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11</v>
      </c>
      <c r="D222" s="10" t="s">
        <v>265</v>
      </c>
      <c r="E222" s="10">
        <v>11</v>
      </c>
      <c r="F222" s="10" t="s">
        <v>265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6</v>
      </c>
      <c r="D223" s="10" t="s">
        <v>265</v>
      </c>
      <c r="E223" s="10">
        <v>5</v>
      </c>
      <c r="F223" s="10">
        <v>1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25</v>
      </c>
      <c r="D224" s="10" t="s">
        <v>265</v>
      </c>
      <c r="E224" s="10">
        <v>25</v>
      </c>
      <c r="F224" s="10" t="s">
        <v>265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3481</v>
      </c>
      <c r="D225" s="3">
        <v>1103</v>
      </c>
      <c r="E225" s="3">
        <v>2256</v>
      </c>
      <c r="F225" s="3">
        <v>122</v>
      </c>
    </row>
    <row r="226" spans="1:11" ht="12" customHeight="1">
      <c r="A226" s="33" t="s">
        <v>254</v>
      </c>
      <c r="B226" s="1" t="s">
        <v>8</v>
      </c>
      <c r="C226" s="10">
        <v>271</v>
      </c>
      <c r="D226" s="10">
        <v>194</v>
      </c>
      <c r="E226" s="10">
        <v>18</v>
      </c>
      <c r="F226" s="10">
        <v>59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33</v>
      </c>
      <c r="D227" s="10">
        <v>6</v>
      </c>
      <c r="E227" s="10">
        <v>4</v>
      </c>
      <c r="F227" s="10">
        <v>23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59</v>
      </c>
      <c r="D228" s="10">
        <v>29</v>
      </c>
      <c r="E228" s="10">
        <v>4</v>
      </c>
      <c r="F228" s="10">
        <v>26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52</v>
      </c>
      <c r="D229" s="10">
        <v>46</v>
      </c>
      <c r="E229" s="10">
        <v>2</v>
      </c>
      <c r="F229" s="10">
        <v>4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63</v>
      </c>
      <c r="D230" s="10">
        <v>52</v>
      </c>
      <c r="E230" s="10">
        <v>6</v>
      </c>
      <c r="F230" s="10">
        <v>5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64</v>
      </c>
      <c r="D231" s="10">
        <v>61</v>
      </c>
      <c r="E231" s="10">
        <v>2</v>
      </c>
      <c r="F231" s="10">
        <v>1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326</v>
      </c>
      <c r="D232" s="10">
        <v>317</v>
      </c>
      <c r="E232" s="10">
        <v>9</v>
      </c>
      <c r="F232" s="10" t="s">
        <v>265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73</v>
      </c>
      <c r="D233" s="10">
        <v>70</v>
      </c>
      <c r="E233" s="10">
        <v>3</v>
      </c>
      <c r="F233" s="10" t="s">
        <v>265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59</v>
      </c>
      <c r="D234" s="10">
        <v>59</v>
      </c>
      <c r="E234" s="10" t="s">
        <v>265</v>
      </c>
      <c r="F234" s="10" t="s">
        <v>265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67</v>
      </c>
      <c r="D235" s="10">
        <v>64</v>
      </c>
      <c r="E235" s="10">
        <v>3</v>
      </c>
      <c r="F235" s="10" t="s">
        <v>265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67</v>
      </c>
      <c r="D236" s="10">
        <v>64</v>
      </c>
      <c r="E236" s="10">
        <v>3</v>
      </c>
      <c r="F236" s="10" t="s">
        <v>265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60</v>
      </c>
      <c r="D237" s="10">
        <v>60</v>
      </c>
      <c r="E237" s="10" t="s">
        <v>265</v>
      </c>
      <c r="F237" s="10" t="s">
        <v>265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263</v>
      </c>
      <c r="D238" s="10">
        <v>253</v>
      </c>
      <c r="E238" s="10">
        <v>6</v>
      </c>
      <c r="F238" s="10">
        <v>4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56</v>
      </c>
      <c r="D239" s="10">
        <v>54</v>
      </c>
      <c r="E239" s="10" t="s">
        <v>265</v>
      </c>
      <c r="F239" s="10">
        <v>2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55</v>
      </c>
      <c r="D240" s="10">
        <v>53</v>
      </c>
      <c r="E240" s="10">
        <v>2</v>
      </c>
      <c r="F240" s="10" t="s">
        <v>265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51</v>
      </c>
      <c r="D241" s="10">
        <v>50</v>
      </c>
      <c r="E241" s="10">
        <v>1</v>
      </c>
      <c r="F241" s="10" t="s">
        <v>265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44</v>
      </c>
      <c r="D242" s="10">
        <v>43</v>
      </c>
      <c r="E242" s="10">
        <v>1</v>
      </c>
      <c r="F242" s="10" t="s">
        <v>265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57</v>
      </c>
      <c r="D243" s="10">
        <v>53</v>
      </c>
      <c r="E243" s="10">
        <v>2</v>
      </c>
      <c r="F243" s="10">
        <v>2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248</v>
      </c>
      <c r="D244" s="10">
        <v>173</v>
      </c>
      <c r="E244" s="10">
        <v>74</v>
      </c>
      <c r="F244" s="10">
        <v>1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51</v>
      </c>
      <c r="D245" s="10">
        <v>44</v>
      </c>
      <c r="E245" s="10">
        <v>7</v>
      </c>
      <c r="F245" s="10" t="s">
        <v>265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50</v>
      </c>
      <c r="D246" s="10">
        <v>44</v>
      </c>
      <c r="E246" s="10">
        <v>6</v>
      </c>
      <c r="F246" s="10" t="s">
        <v>265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50</v>
      </c>
      <c r="D247" s="10">
        <v>42</v>
      </c>
      <c r="E247" s="10">
        <v>7</v>
      </c>
      <c r="F247" s="10">
        <v>1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53</v>
      </c>
      <c r="D248" s="10">
        <v>27</v>
      </c>
      <c r="E248" s="10">
        <v>26</v>
      </c>
      <c r="F248" s="10" t="s">
        <v>265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44</v>
      </c>
      <c r="D249" s="10">
        <v>16</v>
      </c>
      <c r="E249" s="10">
        <v>28</v>
      </c>
      <c r="F249" s="10" t="s">
        <v>265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221</v>
      </c>
      <c r="D250" s="10">
        <v>49</v>
      </c>
      <c r="E250" s="10">
        <v>169</v>
      </c>
      <c r="F250" s="10">
        <v>3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26</v>
      </c>
      <c r="D251" s="10">
        <v>10</v>
      </c>
      <c r="E251" s="10">
        <v>16</v>
      </c>
      <c r="F251" s="10" t="s">
        <v>265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41</v>
      </c>
      <c r="D252" s="10">
        <v>10</v>
      </c>
      <c r="E252" s="10">
        <v>31</v>
      </c>
      <c r="F252" s="10" t="s">
        <v>265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51</v>
      </c>
      <c r="D253" s="10">
        <v>9</v>
      </c>
      <c r="E253" s="10">
        <v>41</v>
      </c>
      <c r="F253" s="10">
        <v>1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65</v>
      </c>
      <c r="D254" s="10">
        <v>13</v>
      </c>
      <c r="E254" s="10">
        <v>51</v>
      </c>
      <c r="F254" s="10">
        <v>1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38</v>
      </c>
      <c r="D255" s="10">
        <v>7</v>
      </c>
      <c r="E255" s="10">
        <v>30</v>
      </c>
      <c r="F255" s="10">
        <v>1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241</v>
      </c>
      <c r="D256" s="10">
        <v>26</v>
      </c>
      <c r="E256" s="10">
        <v>213</v>
      </c>
      <c r="F256" s="10">
        <v>2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55</v>
      </c>
      <c r="D257" s="10">
        <v>7</v>
      </c>
      <c r="E257" s="10">
        <v>48</v>
      </c>
      <c r="F257" s="10" t="s">
        <v>265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43</v>
      </c>
      <c r="D258" s="10">
        <v>2</v>
      </c>
      <c r="E258" s="10">
        <v>41</v>
      </c>
      <c r="F258" s="10" t="s">
        <v>265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57</v>
      </c>
      <c r="D259" s="10">
        <v>9</v>
      </c>
      <c r="E259" s="10">
        <v>48</v>
      </c>
      <c r="F259" s="10" t="s">
        <v>265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43</v>
      </c>
      <c r="D260" s="10">
        <v>5</v>
      </c>
      <c r="E260" s="10">
        <v>37</v>
      </c>
      <c r="F260" s="10">
        <v>1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43</v>
      </c>
      <c r="D261" s="10">
        <v>3</v>
      </c>
      <c r="E261" s="10">
        <v>39</v>
      </c>
      <c r="F261" s="10">
        <v>1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211</v>
      </c>
      <c r="D262" s="10">
        <v>17</v>
      </c>
      <c r="E262" s="10">
        <v>190</v>
      </c>
      <c r="F262" s="10">
        <v>4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40</v>
      </c>
      <c r="D263" s="10">
        <v>2</v>
      </c>
      <c r="E263" s="10">
        <v>37</v>
      </c>
      <c r="F263" s="10">
        <v>1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43</v>
      </c>
      <c r="D264" s="10">
        <v>2</v>
      </c>
      <c r="E264" s="10">
        <v>41</v>
      </c>
      <c r="F264" s="10" t="s">
        <v>265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41</v>
      </c>
      <c r="D265" s="10">
        <v>4</v>
      </c>
      <c r="E265" s="10">
        <v>36</v>
      </c>
      <c r="F265" s="10">
        <v>1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38</v>
      </c>
      <c r="D266" s="10">
        <v>3</v>
      </c>
      <c r="E266" s="10">
        <v>35</v>
      </c>
      <c r="F266" s="10" t="s">
        <v>265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49</v>
      </c>
      <c r="D267" s="10">
        <v>6</v>
      </c>
      <c r="E267" s="10">
        <v>41</v>
      </c>
      <c r="F267" s="10">
        <v>2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233</v>
      </c>
      <c r="D268" s="10">
        <v>13</v>
      </c>
      <c r="E268" s="10">
        <v>213</v>
      </c>
      <c r="F268" s="10">
        <v>7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44</v>
      </c>
      <c r="D269" s="10">
        <v>5</v>
      </c>
      <c r="E269" s="10">
        <v>37</v>
      </c>
      <c r="F269" s="10">
        <v>2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46</v>
      </c>
      <c r="D270" s="10">
        <v>2</v>
      </c>
      <c r="E270" s="10">
        <v>43</v>
      </c>
      <c r="F270" s="10">
        <v>1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46</v>
      </c>
      <c r="D271" s="10">
        <v>2</v>
      </c>
      <c r="E271" s="10">
        <v>42</v>
      </c>
      <c r="F271" s="10">
        <v>2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47</v>
      </c>
      <c r="D272" s="10">
        <v>1</v>
      </c>
      <c r="E272" s="10">
        <v>44</v>
      </c>
      <c r="F272" s="10">
        <v>2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50</v>
      </c>
      <c r="D273" s="10">
        <v>3</v>
      </c>
      <c r="E273" s="10">
        <v>47</v>
      </c>
      <c r="F273" s="10" t="s">
        <v>265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227</v>
      </c>
      <c r="D274" s="10">
        <v>10</v>
      </c>
      <c r="E274" s="10">
        <v>215</v>
      </c>
      <c r="F274" s="10">
        <v>2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52</v>
      </c>
      <c r="D275" s="10">
        <v>4</v>
      </c>
      <c r="E275" s="10">
        <v>48</v>
      </c>
      <c r="F275" s="10" t="s">
        <v>265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32</v>
      </c>
      <c r="D276" s="10">
        <v>1</v>
      </c>
      <c r="E276" s="10">
        <v>30</v>
      </c>
      <c r="F276" s="10">
        <v>1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49</v>
      </c>
      <c r="D277" s="10">
        <v>3</v>
      </c>
      <c r="E277" s="10">
        <v>46</v>
      </c>
      <c r="F277" s="10" t="s">
        <v>265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42</v>
      </c>
      <c r="D278" s="10">
        <v>1</v>
      </c>
      <c r="E278" s="10">
        <v>40</v>
      </c>
      <c r="F278" s="10">
        <v>1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52</v>
      </c>
      <c r="D279" s="10">
        <v>1</v>
      </c>
      <c r="E279" s="10">
        <v>51</v>
      </c>
      <c r="F279" s="10" t="s">
        <v>265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232</v>
      </c>
      <c r="D280" s="10">
        <v>20</v>
      </c>
      <c r="E280" s="10">
        <v>204</v>
      </c>
      <c r="F280" s="10">
        <v>8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49</v>
      </c>
      <c r="D281" s="10">
        <v>4</v>
      </c>
      <c r="E281" s="10">
        <v>44</v>
      </c>
      <c r="F281" s="10">
        <v>1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48</v>
      </c>
      <c r="D282" s="10">
        <v>6</v>
      </c>
      <c r="E282" s="10">
        <v>40</v>
      </c>
      <c r="F282" s="10">
        <v>2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51</v>
      </c>
      <c r="D283" s="10">
        <v>5</v>
      </c>
      <c r="E283" s="10">
        <v>45</v>
      </c>
      <c r="F283" s="10">
        <v>1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38</v>
      </c>
      <c r="D284" s="10">
        <v>1</v>
      </c>
      <c r="E284" s="10">
        <v>36</v>
      </c>
      <c r="F284" s="10">
        <v>1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46</v>
      </c>
      <c r="D285" s="10">
        <v>4</v>
      </c>
      <c r="E285" s="10">
        <v>39</v>
      </c>
      <c r="F285" s="10">
        <v>3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200</v>
      </c>
      <c r="D286" s="10">
        <v>6</v>
      </c>
      <c r="E286" s="10">
        <v>189</v>
      </c>
      <c r="F286" s="10">
        <v>5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48</v>
      </c>
      <c r="D287" s="10">
        <v>3</v>
      </c>
      <c r="E287" s="10">
        <v>43</v>
      </c>
      <c r="F287" s="10">
        <v>2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42</v>
      </c>
      <c r="D288" s="10" t="s">
        <v>265</v>
      </c>
      <c r="E288" s="10">
        <v>42</v>
      </c>
      <c r="F288" s="10" t="s">
        <v>265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43</v>
      </c>
      <c r="D289" s="10">
        <v>2</v>
      </c>
      <c r="E289" s="10">
        <v>40</v>
      </c>
      <c r="F289" s="10">
        <v>1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35</v>
      </c>
      <c r="D290" s="10" t="s">
        <v>265</v>
      </c>
      <c r="E290" s="10">
        <v>33</v>
      </c>
      <c r="F290" s="10">
        <v>2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32</v>
      </c>
      <c r="D291" s="10">
        <v>1</v>
      </c>
      <c r="E291" s="10">
        <v>31</v>
      </c>
      <c r="F291" s="10" t="s">
        <v>265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174</v>
      </c>
      <c r="D292" s="10">
        <v>3</v>
      </c>
      <c r="E292" s="10">
        <v>167</v>
      </c>
      <c r="F292" s="10">
        <v>4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22</v>
      </c>
      <c r="D293" s="10" t="s">
        <v>265</v>
      </c>
      <c r="E293" s="10">
        <v>22</v>
      </c>
      <c r="F293" s="10" t="s">
        <v>265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48</v>
      </c>
      <c r="D294" s="10">
        <v>1</v>
      </c>
      <c r="E294" s="10">
        <v>45</v>
      </c>
      <c r="F294" s="10">
        <v>2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32</v>
      </c>
      <c r="D295" s="10">
        <v>1</v>
      </c>
      <c r="E295" s="10">
        <v>30</v>
      </c>
      <c r="F295" s="10">
        <v>1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33</v>
      </c>
      <c r="D296" s="10">
        <v>1</v>
      </c>
      <c r="E296" s="10">
        <v>32</v>
      </c>
      <c r="F296" s="10" t="s">
        <v>265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39</v>
      </c>
      <c r="D297" s="10" t="s">
        <v>265</v>
      </c>
      <c r="E297" s="10">
        <v>38</v>
      </c>
      <c r="F297" s="10">
        <v>1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193</v>
      </c>
      <c r="D298" s="10">
        <v>5</v>
      </c>
      <c r="E298" s="10">
        <v>182</v>
      </c>
      <c r="F298" s="10">
        <v>6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39</v>
      </c>
      <c r="D299" s="10" t="s">
        <v>265</v>
      </c>
      <c r="E299" s="10">
        <v>38</v>
      </c>
      <c r="F299" s="10">
        <v>1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35</v>
      </c>
      <c r="D300" s="10" t="s">
        <v>265</v>
      </c>
      <c r="E300" s="10">
        <v>35</v>
      </c>
      <c r="F300" s="10" t="s">
        <v>265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38</v>
      </c>
      <c r="D301" s="10">
        <v>2</v>
      </c>
      <c r="E301" s="10">
        <v>35</v>
      </c>
      <c r="F301" s="10">
        <v>1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39</v>
      </c>
      <c r="D302" s="10">
        <v>1</v>
      </c>
      <c r="E302" s="10">
        <v>37</v>
      </c>
      <c r="F302" s="10">
        <v>1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42</v>
      </c>
      <c r="D303" s="10">
        <v>2</v>
      </c>
      <c r="E303" s="10">
        <v>37</v>
      </c>
      <c r="F303" s="10">
        <v>3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127</v>
      </c>
      <c r="D304" s="10">
        <v>4</v>
      </c>
      <c r="E304" s="10">
        <v>117</v>
      </c>
      <c r="F304" s="10">
        <v>6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23</v>
      </c>
      <c r="D305" s="10" t="s">
        <v>265</v>
      </c>
      <c r="E305" s="10">
        <v>23</v>
      </c>
      <c r="F305" s="10" t="s">
        <v>265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38</v>
      </c>
      <c r="D306" s="10" t="s">
        <v>265</v>
      </c>
      <c r="E306" s="10">
        <v>36</v>
      </c>
      <c r="F306" s="10">
        <v>2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25</v>
      </c>
      <c r="D307" s="10">
        <v>1</v>
      </c>
      <c r="E307" s="10">
        <v>23</v>
      </c>
      <c r="F307" s="10">
        <v>1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18</v>
      </c>
      <c r="D308" s="10">
        <v>1</v>
      </c>
      <c r="E308" s="10">
        <v>16</v>
      </c>
      <c r="F308" s="10">
        <v>1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23</v>
      </c>
      <c r="D309" s="10">
        <v>2</v>
      </c>
      <c r="E309" s="10">
        <v>19</v>
      </c>
      <c r="F309" s="10">
        <v>2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130</v>
      </c>
      <c r="D310" s="10">
        <v>4</v>
      </c>
      <c r="E310" s="10">
        <v>118</v>
      </c>
      <c r="F310" s="10">
        <v>8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32</v>
      </c>
      <c r="D311" s="10">
        <v>1</v>
      </c>
      <c r="E311" s="10">
        <v>30</v>
      </c>
      <c r="F311" s="10">
        <v>1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32</v>
      </c>
      <c r="D312" s="10">
        <v>2</v>
      </c>
      <c r="E312" s="10">
        <v>27</v>
      </c>
      <c r="F312" s="10">
        <v>3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20</v>
      </c>
      <c r="D313" s="10" t="s">
        <v>265</v>
      </c>
      <c r="E313" s="10">
        <v>17</v>
      </c>
      <c r="F313" s="10">
        <v>3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27</v>
      </c>
      <c r="D314" s="10">
        <v>1</v>
      </c>
      <c r="E314" s="10">
        <v>26</v>
      </c>
      <c r="F314" s="10" t="s">
        <v>265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19</v>
      </c>
      <c r="D315" s="10" t="s">
        <v>265</v>
      </c>
      <c r="E315" s="10">
        <v>18</v>
      </c>
      <c r="F315" s="10">
        <v>1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100</v>
      </c>
      <c r="D316" s="10">
        <v>2</v>
      </c>
      <c r="E316" s="10">
        <v>96</v>
      </c>
      <c r="F316" s="10">
        <v>2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23</v>
      </c>
      <c r="D317" s="10" t="s">
        <v>265</v>
      </c>
      <c r="E317" s="10">
        <v>23</v>
      </c>
      <c r="F317" s="10" t="s">
        <v>265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17</v>
      </c>
      <c r="D318" s="10" t="s">
        <v>265</v>
      </c>
      <c r="E318" s="10">
        <v>17</v>
      </c>
      <c r="F318" s="10" t="s">
        <v>265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17</v>
      </c>
      <c r="D319" s="10">
        <v>2</v>
      </c>
      <c r="E319" s="10">
        <v>15</v>
      </c>
      <c r="F319" s="10" t="s">
        <v>265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22</v>
      </c>
      <c r="D320" s="10" t="s">
        <v>265</v>
      </c>
      <c r="E320" s="10">
        <v>20</v>
      </c>
      <c r="F320" s="10">
        <v>2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21</v>
      </c>
      <c r="D321" s="10" t="s">
        <v>265</v>
      </c>
      <c r="E321" s="10">
        <v>21</v>
      </c>
      <c r="F321" s="10" t="s">
        <v>265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58</v>
      </c>
      <c r="D322" s="10">
        <v>7</v>
      </c>
      <c r="E322" s="10">
        <v>50</v>
      </c>
      <c r="F322" s="10">
        <v>1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14</v>
      </c>
      <c r="D323" s="10">
        <v>1</v>
      </c>
      <c r="E323" s="10">
        <v>13</v>
      </c>
      <c r="F323" s="10" t="s">
        <v>265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10</v>
      </c>
      <c r="D324" s="10">
        <v>1</v>
      </c>
      <c r="E324" s="10">
        <v>9</v>
      </c>
      <c r="F324" s="10" t="s">
        <v>265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15</v>
      </c>
      <c r="D325" s="10">
        <v>4</v>
      </c>
      <c r="E325" s="10">
        <v>10</v>
      </c>
      <c r="F325" s="10">
        <v>1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9</v>
      </c>
      <c r="D326" s="10" t="s">
        <v>265</v>
      </c>
      <c r="E326" s="10">
        <v>9</v>
      </c>
      <c r="F326" s="10" t="s">
        <v>265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10</v>
      </c>
      <c r="D327" s="10">
        <v>1</v>
      </c>
      <c r="E327" s="10">
        <v>9</v>
      </c>
      <c r="F327" s="10" t="s">
        <v>265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21</v>
      </c>
      <c r="D328" s="10" t="s">
        <v>265</v>
      </c>
      <c r="E328" s="10">
        <v>21</v>
      </c>
      <c r="F328" s="10" t="s">
        <v>265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5</v>
      </c>
      <c r="D329" s="10" t="s">
        <v>265</v>
      </c>
      <c r="E329" s="10">
        <v>5</v>
      </c>
      <c r="F329" s="10" t="s">
        <v>265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7</v>
      </c>
      <c r="D330" s="10" t="s">
        <v>265</v>
      </c>
      <c r="E330" s="10">
        <v>7</v>
      </c>
      <c r="F330" s="10" t="s">
        <v>265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3</v>
      </c>
      <c r="D331" s="10" t="s">
        <v>265</v>
      </c>
      <c r="E331" s="10">
        <v>3</v>
      </c>
      <c r="F331" s="10" t="s">
        <v>265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2</v>
      </c>
      <c r="D332" s="10" t="s">
        <v>265</v>
      </c>
      <c r="E332" s="10">
        <v>2</v>
      </c>
      <c r="F332" s="10" t="s">
        <v>265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4</v>
      </c>
      <c r="D333" s="10" t="s">
        <v>265</v>
      </c>
      <c r="E333" s="10">
        <v>4</v>
      </c>
      <c r="F333" s="10" t="s">
        <v>265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5</v>
      </c>
      <c r="D334" s="5" t="s">
        <v>265</v>
      </c>
      <c r="E334" s="5">
        <v>5</v>
      </c>
      <c r="F334" s="5" t="s">
        <v>265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8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213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114988</v>
      </c>
      <c r="D5" s="3">
        <v>35990</v>
      </c>
      <c r="E5" s="3">
        <v>73881</v>
      </c>
      <c r="F5" s="3">
        <v>5117</v>
      </c>
    </row>
    <row r="6" spans="1:32" ht="12" customHeight="1">
      <c r="A6" s="33" t="s">
        <v>254</v>
      </c>
      <c r="B6" s="1" t="s">
        <v>8</v>
      </c>
      <c r="C6" s="10">
        <v>7039</v>
      </c>
      <c r="D6" s="10">
        <v>4021</v>
      </c>
      <c r="E6" s="10">
        <v>379</v>
      </c>
      <c r="F6" s="10">
        <v>2639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1258</v>
      </c>
      <c r="D7" s="10">
        <v>154</v>
      </c>
      <c r="E7" s="10">
        <v>108</v>
      </c>
      <c r="F7" s="10">
        <v>996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1241</v>
      </c>
      <c r="D8" s="10">
        <v>296</v>
      </c>
      <c r="E8" s="10">
        <v>79</v>
      </c>
      <c r="F8" s="10">
        <v>866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1357</v>
      </c>
      <c r="D9" s="10">
        <v>713</v>
      </c>
      <c r="E9" s="10">
        <v>81</v>
      </c>
      <c r="F9" s="10">
        <v>563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1558</v>
      </c>
      <c r="D10" s="10">
        <v>1315</v>
      </c>
      <c r="E10" s="10">
        <v>68</v>
      </c>
      <c r="F10" s="10">
        <v>175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1625</v>
      </c>
      <c r="D11" s="10">
        <v>1543</v>
      </c>
      <c r="E11" s="10">
        <v>43</v>
      </c>
      <c r="F11" s="10">
        <v>39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8543</v>
      </c>
      <c r="D12" s="10">
        <v>8275</v>
      </c>
      <c r="E12" s="10">
        <v>169</v>
      </c>
      <c r="F12" s="10">
        <v>99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1637</v>
      </c>
      <c r="D13" s="10">
        <v>1581</v>
      </c>
      <c r="E13" s="10">
        <v>33</v>
      </c>
      <c r="F13" s="10">
        <v>23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1693</v>
      </c>
      <c r="D14" s="10">
        <v>1645</v>
      </c>
      <c r="E14" s="10">
        <v>28</v>
      </c>
      <c r="F14" s="10">
        <v>20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1699</v>
      </c>
      <c r="D15" s="10">
        <v>1645</v>
      </c>
      <c r="E15" s="10">
        <v>36</v>
      </c>
      <c r="F15" s="10">
        <v>18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1741</v>
      </c>
      <c r="D16" s="10">
        <v>1684</v>
      </c>
      <c r="E16" s="10">
        <v>38</v>
      </c>
      <c r="F16" s="10">
        <v>19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1773</v>
      </c>
      <c r="D17" s="10">
        <v>1720</v>
      </c>
      <c r="E17" s="10">
        <v>34</v>
      </c>
      <c r="F17" s="10">
        <v>19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8865</v>
      </c>
      <c r="D18" s="10">
        <v>8496</v>
      </c>
      <c r="E18" s="10">
        <v>279</v>
      </c>
      <c r="F18" s="10">
        <v>90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1812</v>
      </c>
      <c r="D19" s="10">
        <v>1763</v>
      </c>
      <c r="E19" s="10">
        <v>28</v>
      </c>
      <c r="F19" s="10">
        <v>21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1753</v>
      </c>
      <c r="D20" s="10">
        <v>1692</v>
      </c>
      <c r="E20" s="10">
        <v>43</v>
      </c>
      <c r="F20" s="10">
        <v>18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1793</v>
      </c>
      <c r="D21" s="10">
        <v>1719</v>
      </c>
      <c r="E21" s="10">
        <v>57</v>
      </c>
      <c r="F21" s="10">
        <v>17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1786</v>
      </c>
      <c r="D22" s="10">
        <v>1702</v>
      </c>
      <c r="E22" s="10">
        <v>65</v>
      </c>
      <c r="F22" s="10">
        <v>19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1721</v>
      </c>
      <c r="D23" s="10">
        <v>1620</v>
      </c>
      <c r="E23" s="10">
        <v>86</v>
      </c>
      <c r="F23" s="10">
        <v>15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8438</v>
      </c>
      <c r="D24" s="10">
        <v>6798</v>
      </c>
      <c r="E24" s="10">
        <v>1551</v>
      </c>
      <c r="F24" s="10">
        <v>89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1748</v>
      </c>
      <c r="D25" s="10">
        <v>1619</v>
      </c>
      <c r="E25" s="10">
        <v>109</v>
      </c>
      <c r="F25" s="10">
        <v>20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1705</v>
      </c>
      <c r="D26" s="10">
        <v>1548</v>
      </c>
      <c r="E26" s="10">
        <v>137</v>
      </c>
      <c r="F26" s="10">
        <v>20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1819</v>
      </c>
      <c r="D27" s="10">
        <v>1576</v>
      </c>
      <c r="E27" s="10">
        <v>229</v>
      </c>
      <c r="F27" s="10">
        <v>14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1610</v>
      </c>
      <c r="D28" s="10">
        <v>1160</v>
      </c>
      <c r="E28" s="10">
        <v>438</v>
      </c>
      <c r="F28" s="10">
        <v>12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1556</v>
      </c>
      <c r="D29" s="10">
        <v>895</v>
      </c>
      <c r="E29" s="10">
        <v>638</v>
      </c>
      <c r="F29" s="10">
        <v>23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7370</v>
      </c>
      <c r="D30" s="10">
        <v>2949</v>
      </c>
      <c r="E30" s="10">
        <v>4294</v>
      </c>
      <c r="F30" s="10">
        <v>127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1444</v>
      </c>
      <c r="D31" s="10">
        <v>732</v>
      </c>
      <c r="E31" s="10">
        <v>676</v>
      </c>
      <c r="F31" s="10">
        <v>36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1577</v>
      </c>
      <c r="D32" s="10">
        <v>749</v>
      </c>
      <c r="E32" s="10">
        <v>790</v>
      </c>
      <c r="F32" s="10">
        <v>38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1477</v>
      </c>
      <c r="D33" s="10">
        <v>587</v>
      </c>
      <c r="E33" s="10">
        <v>869</v>
      </c>
      <c r="F33" s="10">
        <v>21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1459</v>
      </c>
      <c r="D34" s="10">
        <v>480</v>
      </c>
      <c r="E34" s="10">
        <v>959</v>
      </c>
      <c r="F34" s="10">
        <v>20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1413</v>
      </c>
      <c r="D35" s="10">
        <v>401</v>
      </c>
      <c r="E35" s="10">
        <v>1000</v>
      </c>
      <c r="F35" s="10">
        <v>12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7834</v>
      </c>
      <c r="D36" s="10">
        <v>1516</v>
      </c>
      <c r="E36" s="10">
        <v>6197</v>
      </c>
      <c r="F36" s="10">
        <v>121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1569</v>
      </c>
      <c r="D37" s="10">
        <v>356</v>
      </c>
      <c r="E37" s="10">
        <v>1192</v>
      </c>
      <c r="F37" s="10">
        <v>21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1484</v>
      </c>
      <c r="D38" s="10">
        <v>329</v>
      </c>
      <c r="E38" s="10">
        <v>1129</v>
      </c>
      <c r="F38" s="10">
        <v>26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1585</v>
      </c>
      <c r="D39" s="10">
        <v>299</v>
      </c>
      <c r="E39" s="10">
        <v>1263</v>
      </c>
      <c r="F39" s="10">
        <v>23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1568</v>
      </c>
      <c r="D40" s="10">
        <v>261</v>
      </c>
      <c r="E40" s="10">
        <v>1276</v>
      </c>
      <c r="F40" s="10">
        <v>31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1628</v>
      </c>
      <c r="D41" s="10">
        <v>271</v>
      </c>
      <c r="E41" s="10">
        <v>1337</v>
      </c>
      <c r="F41" s="10">
        <v>20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8268</v>
      </c>
      <c r="D42" s="10">
        <v>1054</v>
      </c>
      <c r="E42" s="10">
        <v>7050</v>
      </c>
      <c r="F42" s="10">
        <v>164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1663</v>
      </c>
      <c r="D43" s="10">
        <v>244</v>
      </c>
      <c r="E43" s="10">
        <v>1394</v>
      </c>
      <c r="F43" s="10">
        <v>25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1752</v>
      </c>
      <c r="D44" s="10">
        <v>219</v>
      </c>
      <c r="E44" s="10">
        <v>1504</v>
      </c>
      <c r="F44" s="10">
        <v>29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1677</v>
      </c>
      <c r="D45" s="10">
        <v>206</v>
      </c>
      <c r="E45" s="10">
        <v>1443</v>
      </c>
      <c r="F45" s="10">
        <v>28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1597</v>
      </c>
      <c r="D46" s="10">
        <v>207</v>
      </c>
      <c r="E46" s="10">
        <v>1354</v>
      </c>
      <c r="F46" s="10">
        <v>36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1579</v>
      </c>
      <c r="D47" s="10">
        <v>178</v>
      </c>
      <c r="E47" s="10">
        <v>1355</v>
      </c>
      <c r="F47" s="10">
        <v>46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8313</v>
      </c>
      <c r="D48" s="10">
        <v>773</v>
      </c>
      <c r="E48" s="10">
        <v>7406</v>
      </c>
      <c r="F48" s="10">
        <v>134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1722</v>
      </c>
      <c r="D49" s="10">
        <v>190</v>
      </c>
      <c r="E49" s="10">
        <v>1504</v>
      </c>
      <c r="F49" s="10">
        <v>28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1637</v>
      </c>
      <c r="D50" s="10">
        <v>160</v>
      </c>
      <c r="E50" s="10">
        <v>1460</v>
      </c>
      <c r="F50" s="10">
        <v>17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1618</v>
      </c>
      <c r="D51" s="10">
        <v>156</v>
      </c>
      <c r="E51" s="10">
        <v>1430</v>
      </c>
      <c r="F51" s="10">
        <v>32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1656</v>
      </c>
      <c r="D52" s="10">
        <v>135</v>
      </c>
      <c r="E52" s="10">
        <v>1496</v>
      </c>
      <c r="F52" s="10">
        <v>25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1680</v>
      </c>
      <c r="D53" s="10">
        <v>132</v>
      </c>
      <c r="E53" s="10">
        <v>1516</v>
      </c>
      <c r="F53" s="10">
        <v>32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7926</v>
      </c>
      <c r="D54" s="10">
        <v>578</v>
      </c>
      <c r="E54" s="10">
        <v>7188</v>
      </c>
      <c r="F54" s="10">
        <v>160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1691</v>
      </c>
      <c r="D55" s="10">
        <v>148</v>
      </c>
      <c r="E55" s="10">
        <v>1515</v>
      </c>
      <c r="F55" s="10">
        <v>28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1493</v>
      </c>
      <c r="D56" s="10">
        <v>108</v>
      </c>
      <c r="E56" s="10">
        <v>1361</v>
      </c>
      <c r="F56" s="10">
        <v>24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1629</v>
      </c>
      <c r="D57" s="10">
        <v>119</v>
      </c>
      <c r="E57" s="10">
        <v>1463</v>
      </c>
      <c r="F57" s="10">
        <v>47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1573</v>
      </c>
      <c r="D58" s="10">
        <v>92</v>
      </c>
      <c r="E58" s="10">
        <v>1453</v>
      </c>
      <c r="F58" s="10">
        <v>28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1540</v>
      </c>
      <c r="D59" s="10">
        <v>111</v>
      </c>
      <c r="E59" s="10">
        <v>1396</v>
      </c>
      <c r="F59" s="10">
        <v>33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7367</v>
      </c>
      <c r="D60" s="10">
        <v>438</v>
      </c>
      <c r="E60" s="10">
        <v>6743</v>
      </c>
      <c r="F60" s="10">
        <v>186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1638</v>
      </c>
      <c r="D61" s="10">
        <v>112</v>
      </c>
      <c r="E61" s="10">
        <v>1479</v>
      </c>
      <c r="F61" s="10">
        <v>47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1466</v>
      </c>
      <c r="D62" s="10">
        <v>78</v>
      </c>
      <c r="E62" s="10">
        <v>1354</v>
      </c>
      <c r="F62" s="10">
        <v>34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1527</v>
      </c>
      <c r="D63" s="10">
        <v>99</v>
      </c>
      <c r="E63" s="10">
        <v>1387</v>
      </c>
      <c r="F63" s="10">
        <v>41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1338</v>
      </c>
      <c r="D64" s="10">
        <v>86</v>
      </c>
      <c r="E64" s="10">
        <v>1223</v>
      </c>
      <c r="F64" s="10">
        <v>29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1398</v>
      </c>
      <c r="D65" s="10">
        <v>63</v>
      </c>
      <c r="E65" s="10">
        <v>1300</v>
      </c>
      <c r="F65" s="10">
        <v>35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6389</v>
      </c>
      <c r="D66" s="10">
        <v>274</v>
      </c>
      <c r="E66" s="10">
        <v>5965</v>
      </c>
      <c r="F66" s="10">
        <v>150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1435</v>
      </c>
      <c r="D67" s="10">
        <v>68</v>
      </c>
      <c r="E67" s="10">
        <v>1329</v>
      </c>
      <c r="F67" s="10">
        <v>38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1262</v>
      </c>
      <c r="D68" s="10">
        <v>56</v>
      </c>
      <c r="E68" s="10">
        <v>1191</v>
      </c>
      <c r="F68" s="10">
        <v>15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1264</v>
      </c>
      <c r="D69" s="10">
        <v>46</v>
      </c>
      <c r="E69" s="10">
        <v>1180</v>
      </c>
      <c r="F69" s="10">
        <v>38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1246</v>
      </c>
      <c r="D70" s="10">
        <v>57</v>
      </c>
      <c r="E70" s="10">
        <v>1160</v>
      </c>
      <c r="F70" s="10">
        <v>29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1182</v>
      </c>
      <c r="D71" s="10">
        <v>47</v>
      </c>
      <c r="E71" s="10">
        <v>1105</v>
      </c>
      <c r="F71" s="10">
        <v>30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6061</v>
      </c>
      <c r="D72" s="10">
        <v>190</v>
      </c>
      <c r="E72" s="10">
        <v>5708</v>
      </c>
      <c r="F72" s="10">
        <v>163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1194</v>
      </c>
      <c r="D73" s="10">
        <v>40</v>
      </c>
      <c r="E73" s="10">
        <v>1130</v>
      </c>
      <c r="F73" s="10">
        <v>24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1151</v>
      </c>
      <c r="D74" s="10">
        <v>34</v>
      </c>
      <c r="E74" s="10">
        <v>1083</v>
      </c>
      <c r="F74" s="10">
        <v>34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1225</v>
      </c>
      <c r="D75" s="10">
        <v>39</v>
      </c>
      <c r="E75" s="10">
        <v>1154</v>
      </c>
      <c r="F75" s="10">
        <v>32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1215</v>
      </c>
      <c r="D76" s="10">
        <v>39</v>
      </c>
      <c r="E76" s="10">
        <v>1147</v>
      </c>
      <c r="F76" s="10">
        <v>29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1276</v>
      </c>
      <c r="D77" s="10">
        <v>38</v>
      </c>
      <c r="E77" s="10">
        <v>1194</v>
      </c>
      <c r="F77" s="10">
        <v>44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5614</v>
      </c>
      <c r="D78" s="10">
        <v>149</v>
      </c>
      <c r="E78" s="10">
        <v>5290</v>
      </c>
      <c r="F78" s="10">
        <v>175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1214</v>
      </c>
      <c r="D79" s="10">
        <v>33</v>
      </c>
      <c r="E79" s="10">
        <v>1148</v>
      </c>
      <c r="F79" s="10">
        <v>33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1112</v>
      </c>
      <c r="D80" s="10">
        <v>26</v>
      </c>
      <c r="E80" s="10">
        <v>1058</v>
      </c>
      <c r="F80" s="10">
        <v>28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1069</v>
      </c>
      <c r="D81" s="10">
        <v>31</v>
      </c>
      <c r="E81" s="10">
        <v>1005</v>
      </c>
      <c r="F81" s="10">
        <v>33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1134</v>
      </c>
      <c r="D82" s="10">
        <v>33</v>
      </c>
      <c r="E82" s="10">
        <v>1063</v>
      </c>
      <c r="F82" s="10">
        <v>38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1085</v>
      </c>
      <c r="D83" s="10">
        <v>26</v>
      </c>
      <c r="E83" s="10">
        <v>1016</v>
      </c>
      <c r="F83" s="10">
        <v>43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5027</v>
      </c>
      <c r="D84" s="10">
        <v>139</v>
      </c>
      <c r="E84" s="10">
        <v>4701</v>
      </c>
      <c r="F84" s="10">
        <v>187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1112</v>
      </c>
      <c r="D85" s="10">
        <v>30</v>
      </c>
      <c r="E85" s="10">
        <v>1047</v>
      </c>
      <c r="F85" s="10">
        <v>35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970</v>
      </c>
      <c r="D86" s="10">
        <v>24</v>
      </c>
      <c r="E86" s="10">
        <v>905</v>
      </c>
      <c r="F86" s="10">
        <v>41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970</v>
      </c>
      <c r="D87" s="10">
        <v>27</v>
      </c>
      <c r="E87" s="10">
        <v>916</v>
      </c>
      <c r="F87" s="10">
        <v>27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1002</v>
      </c>
      <c r="D88" s="10">
        <v>34</v>
      </c>
      <c r="E88" s="10">
        <v>919</v>
      </c>
      <c r="F88" s="10">
        <v>49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973</v>
      </c>
      <c r="D89" s="10">
        <v>24</v>
      </c>
      <c r="E89" s="10">
        <v>914</v>
      </c>
      <c r="F89" s="10">
        <v>35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4410</v>
      </c>
      <c r="D90" s="10">
        <v>130</v>
      </c>
      <c r="E90" s="10">
        <v>4064</v>
      </c>
      <c r="F90" s="10">
        <v>216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1001</v>
      </c>
      <c r="D91" s="10">
        <v>34</v>
      </c>
      <c r="E91" s="10">
        <v>924</v>
      </c>
      <c r="F91" s="10">
        <v>43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918</v>
      </c>
      <c r="D92" s="10">
        <v>29</v>
      </c>
      <c r="E92" s="10">
        <v>842</v>
      </c>
      <c r="F92" s="10">
        <v>47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852</v>
      </c>
      <c r="D93" s="10">
        <v>19</v>
      </c>
      <c r="E93" s="10">
        <v>801</v>
      </c>
      <c r="F93" s="10">
        <v>32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852</v>
      </c>
      <c r="D94" s="10">
        <v>23</v>
      </c>
      <c r="E94" s="10">
        <v>779</v>
      </c>
      <c r="F94" s="10">
        <v>50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787</v>
      </c>
      <c r="D95" s="10">
        <v>25</v>
      </c>
      <c r="E95" s="10">
        <v>718</v>
      </c>
      <c r="F95" s="10">
        <v>44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3267</v>
      </c>
      <c r="D96" s="10">
        <v>81</v>
      </c>
      <c r="E96" s="10">
        <v>3034</v>
      </c>
      <c r="F96" s="10">
        <v>152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723</v>
      </c>
      <c r="D97" s="10">
        <v>18</v>
      </c>
      <c r="E97" s="10">
        <v>672</v>
      </c>
      <c r="F97" s="10">
        <v>33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733</v>
      </c>
      <c r="D98" s="10">
        <v>14</v>
      </c>
      <c r="E98" s="10">
        <v>690</v>
      </c>
      <c r="F98" s="10">
        <v>29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658</v>
      </c>
      <c r="D99" s="10">
        <v>21</v>
      </c>
      <c r="E99" s="10">
        <v>611</v>
      </c>
      <c r="F99" s="10">
        <v>26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608</v>
      </c>
      <c r="D100" s="10">
        <v>16</v>
      </c>
      <c r="E100" s="10">
        <v>558</v>
      </c>
      <c r="F100" s="10">
        <v>34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545</v>
      </c>
      <c r="D101" s="10">
        <v>12</v>
      </c>
      <c r="E101" s="10">
        <v>503</v>
      </c>
      <c r="F101" s="10">
        <v>30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2234</v>
      </c>
      <c r="D102" s="10">
        <v>46</v>
      </c>
      <c r="E102" s="10">
        <v>2077</v>
      </c>
      <c r="F102" s="10">
        <v>111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487</v>
      </c>
      <c r="D103" s="10">
        <v>12</v>
      </c>
      <c r="E103" s="10">
        <v>447</v>
      </c>
      <c r="F103" s="10">
        <v>28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476</v>
      </c>
      <c r="D104" s="10">
        <v>9</v>
      </c>
      <c r="E104" s="10">
        <v>444</v>
      </c>
      <c r="F104" s="10">
        <v>23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498</v>
      </c>
      <c r="D105" s="10">
        <v>9</v>
      </c>
      <c r="E105" s="10">
        <v>463</v>
      </c>
      <c r="F105" s="10">
        <v>26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410</v>
      </c>
      <c r="D106" s="10">
        <v>9</v>
      </c>
      <c r="E106" s="10">
        <v>385</v>
      </c>
      <c r="F106" s="10">
        <v>16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363</v>
      </c>
      <c r="D107" s="10">
        <v>7</v>
      </c>
      <c r="E107" s="10">
        <v>338</v>
      </c>
      <c r="F107" s="10">
        <v>18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1331</v>
      </c>
      <c r="D108" s="10">
        <v>47</v>
      </c>
      <c r="E108" s="10">
        <v>1181</v>
      </c>
      <c r="F108" s="10">
        <v>103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306</v>
      </c>
      <c r="D109" s="10">
        <v>10</v>
      </c>
      <c r="E109" s="10">
        <v>273</v>
      </c>
      <c r="F109" s="10">
        <v>23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296</v>
      </c>
      <c r="D110" s="10">
        <v>6</v>
      </c>
      <c r="E110" s="10">
        <v>272</v>
      </c>
      <c r="F110" s="10">
        <v>18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250</v>
      </c>
      <c r="D111" s="10">
        <v>8</v>
      </c>
      <c r="E111" s="10">
        <v>225</v>
      </c>
      <c r="F111" s="10">
        <v>17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240</v>
      </c>
      <c r="D112" s="10">
        <v>11</v>
      </c>
      <c r="E112" s="10">
        <v>200</v>
      </c>
      <c r="F112" s="10">
        <v>29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239</v>
      </c>
      <c r="D113" s="10">
        <v>12</v>
      </c>
      <c r="E113" s="10">
        <v>211</v>
      </c>
      <c r="F113" s="10">
        <v>16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692</v>
      </c>
      <c r="D114" s="10">
        <v>36</v>
      </c>
      <c r="E114" s="10">
        <v>605</v>
      </c>
      <c r="F114" s="10">
        <v>51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59918</v>
      </c>
      <c r="D115" s="3">
        <v>19036</v>
      </c>
      <c r="E115" s="3">
        <v>38296</v>
      </c>
      <c r="F115" s="3">
        <v>2586</v>
      </c>
    </row>
    <row r="116" spans="1:11" ht="12" customHeight="1">
      <c r="A116" s="33" t="s">
        <v>254</v>
      </c>
      <c r="B116" s="1" t="s">
        <v>8</v>
      </c>
      <c r="C116" s="10">
        <v>3489</v>
      </c>
      <c r="D116" s="10">
        <v>2015</v>
      </c>
      <c r="E116" s="10">
        <v>173</v>
      </c>
      <c r="F116" s="10">
        <v>1301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611</v>
      </c>
      <c r="D117" s="10">
        <v>85</v>
      </c>
      <c r="E117" s="10">
        <v>46</v>
      </c>
      <c r="F117" s="10">
        <v>480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616</v>
      </c>
      <c r="D118" s="10">
        <v>144</v>
      </c>
      <c r="E118" s="10">
        <v>39</v>
      </c>
      <c r="F118" s="10">
        <v>433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674</v>
      </c>
      <c r="D119" s="10">
        <v>349</v>
      </c>
      <c r="E119" s="10">
        <v>34</v>
      </c>
      <c r="F119" s="10">
        <v>291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770</v>
      </c>
      <c r="D120" s="10">
        <v>660</v>
      </c>
      <c r="E120" s="10">
        <v>31</v>
      </c>
      <c r="F120" s="10">
        <v>79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818</v>
      </c>
      <c r="D121" s="10">
        <v>777</v>
      </c>
      <c r="E121" s="10">
        <v>23</v>
      </c>
      <c r="F121" s="10">
        <v>18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4140</v>
      </c>
      <c r="D122" s="10">
        <v>4008</v>
      </c>
      <c r="E122" s="10">
        <v>82</v>
      </c>
      <c r="F122" s="10">
        <v>50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808</v>
      </c>
      <c r="D123" s="10">
        <v>778</v>
      </c>
      <c r="E123" s="10">
        <v>18</v>
      </c>
      <c r="F123" s="10">
        <v>12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855</v>
      </c>
      <c r="D124" s="10">
        <v>830</v>
      </c>
      <c r="E124" s="10">
        <v>15</v>
      </c>
      <c r="F124" s="10">
        <v>10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806</v>
      </c>
      <c r="D125" s="10">
        <v>787</v>
      </c>
      <c r="E125" s="10">
        <v>12</v>
      </c>
      <c r="F125" s="10">
        <v>7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851</v>
      </c>
      <c r="D126" s="10">
        <v>819</v>
      </c>
      <c r="E126" s="10">
        <v>21</v>
      </c>
      <c r="F126" s="10">
        <v>11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820</v>
      </c>
      <c r="D127" s="10">
        <v>794</v>
      </c>
      <c r="E127" s="10">
        <v>16</v>
      </c>
      <c r="F127" s="10">
        <v>10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4409</v>
      </c>
      <c r="D128" s="10">
        <v>4216</v>
      </c>
      <c r="E128" s="10">
        <v>138</v>
      </c>
      <c r="F128" s="10">
        <v>55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880</v>
      </c>
      <c r="D129" s="10">
        <v>858</v>
      </c>
      <c r="E129" s="10">
        <v>11</v>
      </c>
      <c r="F129" s="10">
        <v>11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854</v>
      </c>
      <c r="D130" s="10">
        <v>815</v>
      </c>
      <c r="E130" s="10">
        <v>30</v>
      </c>
      <c r="F130" s="10">
        <v>9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902</v>
      </c>
      <c r="D131" s="10">
        <v>860</v>
      </c>
      <c r="E131" s="10">
        <v>28</v>
      </c>
      <c r="F131" s="10">
        <v>14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908</v>
      </c>
      <c r="D132" s="10">
        <v>864</v>
      </c>
      <c r="E132" s="10">
        <v>31</v>
      </c>
      <c r="F132" s="10">
        <v>13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865</v>
      </c>
      <c r="D133" s="10">
        <v>819</v>
      </c>
      <c r="E133" s="10">
        <v>38</v>
      </c>
      <c r="F133" s="10">
        <v>8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4140</v>
      </c>
      <c r="D134" s="10">
        <v>3518</v>
      </c>
      <c r="E134" s="10">
        <v>584</v>
      </c>
      <c r="F134" s="10">
        <v>38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838</v>
      </c>
      <c r="D135" s="10">
        <v>795</v>
      </c>
      <c r="E135" s="10">
        <v>39</v>
      </c>
      <c r="F135" s="10">
        <v>4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813</v>
      </c>
      <c r="D136" s="10">
        <v>751</v>
      </c>
      <c r="E136" s="10">
        <v>51</v>
      </c>
      <c r="F136" s="10">
        <v>11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887</v>
      </c>
      <c r="D137" s="10">
        <v>802</v>
      </c>
      <c r="E137" s="10">
        <v>78</v>
      </c>
      <c r="F137" s="10">
        <v>7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794</v>
      </c>
      <c r="D138" s="10">
        <v>619</v>
      </c>
      <c r="E138" s="10">
        <v>170</v>
      </c>
      <c r="F138" s="10">
        <v>5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808</v>
      </c>
      <c r="D139" s="10">
        <v>551</v>
      </c>
      <c r="E139" s="10">
        <v>246</v>
      </c>
      <c r="F139" s="10">
        <v>11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3704</v>
      </c>
      <c r="D140" s="10">
        <v>1799</v>
      </c>
      <c r="E140" s="10">
        <v>1833</v>
      </c>
      <c r="F140" s="10">
        <v>72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724</v>
      </c>
      <c r="D141" s="10">
        <v>417</v>
      </c>
      <c r="E141" s="10">
        <v>287</v>
      </c>
      <c r="F141" s="10">
        <v>20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815</v>
      </c>
      <c r="D142" s="10">
        <v>461</v>
      </c>
      <c r="E142" s="10">
        <v>329</v>
      </c>
      <c r="F142" s="10">
        <v>25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734</v>
      </c>
      <c r="D143" s="10">
        <v>354</v>
      </c>
      <c r="E143" s="10">
        <v>370</v>
      </c>
      <c r="F143" s="10">
        <v>10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745</v>
      </c>
      <c r="D144" s="10">
        <v>309</v>
      </c>
      <c r="E144" s="10">
        <v>428</v>
      </c>
      <c r="F144" s="10">
        <v>8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686</v>
      </c>
      <c r="D145" s="10">
        <v>258</v>
      </c>
      <c r="E145" s="10">
        <v>419</v>
      </c>
      <c r="F145" s="10">
        <v>9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3999</v>
      </c>
      <c r="D146" s="10">
        <v>950</v>
      </c>
      <c r="E146" s="10">
        <v>3000</v>
      </c>
      <c r="F146" s="10">
        <v>49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843</v>
      </c>
      <c r="D147" s="10">
        <v>233</v>
      </c>
      <c r="E147" s="10">
        <v>600</v>
      </c>
      <c r="F147" s="10">
        <v>10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735</v>
      </c>
      <c r="D148" s="10">
        <v>185</v>
      </c>
      <c r="E148" s="10">
        <v>540</v>
      </c>
      <c r="F148" s="10">
        <v>10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792</v>
      </c>
      <c r="D149" s="10">
        <v>181</v>
      </c>
      <c r="E149" s="10">
        <v>601</v>
      </c>
      <c r="F149" s="10">
        <v>10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799</v>
      </c>
      <c r="D150" s="10">
        <v>181</v>
      </c>
      <c r="E150" s="10">
        <v>604</v>
      </c>
      <c r="F150" s="10">
        <v>14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830</v>
      </c>
      <c r="D151" s="10">
        <v>170</v>
      </c>
      <c r="E151" s="10">
        <v>655</v>
      </c>
      <c r="F151" s="10">
        <v>5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4292</v>
      </c>
      <c r="D152" s="10">
        <v>706</v>
      </c>
      <c r="E152" s="10">
        <v>3509</v>
      </c>
      <c r="F152" s="10">
        <v>77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856</v>
      </c>
      <c r="D153" s="10">
        <v>171</v>
      </c>
      <c r="E153" s="10">
        <v>672</v>
      </c>
      <c r="F153" s="10">
        <v>13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958</v>
      </c>
      <c r="D154" s="10">
        <v>161</v>
      </c>
      <c r="E154" s="10">
        <v>786</v>
      </c>
      <c r="F154" s="10">
        <v>11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868</v>
      </c>
      <c r="D155" s="10">
        <v>143</v>
      </c>
      <c r="E155" s="10">
        <v>712</v>
      </c>
      <c r="F155" s="10">
        <v>13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826</v>
      </c>
      <c r="D156" s="10">
        <v>123</v>
      </c>
      <c r="E156" s="10">
        <v>684</v>
      </c>
      <c r="F156" s="10">
        <v>19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784</v>
      </c>
      <c r="D157" s="10">
        <v>108</v>
      </c>
      <c r="E157" s="10">
        <v>655</v>
      </c>
      <c r="F157" s="10">
        <v>21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4302</v>
      </c>
      <c r="D158" s="10">
        <v>499</v>
      </c>
      <c r="E158" s="10">
        <v>3747</v>
      </c>
      <c r="F158" s="10">
        <v>56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887</v>
      </c>
      <c r="D159" s="10">
        <v>134</v>
      </c>
      <c r="E159" s="10">
        <v>743</v>
      </c>
      <c r="F159" s="10">
        <v>10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864</v>
      </c>
      <c r="D160" s="10">
        <v>103</v>
      </c>
      <c r="E160" s="10">
        <v>750</v>
      </c>
      <c r="F160" s="10">
        <v>11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825</v>
      </c>
      <c r="D161" s="10">
        <v>103</v>
      </c>
      <c r="E161" s="10">
        <v>708</v>
      </c>
      <c r="F161" s="10">
        <v>14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855</v>
      </c>
      <c r="D162" s="10">
        <v>77</v>
      </c>
      <c r="E162" s="10">
        <v>768</v>
      </c>
      <c r="F162" s="10">
        <v>10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871</v>
      </c>
      <c r="D163" s="10">
        <v>82</v>
      </c>
      <c r="E163" s="10">
        <v>778</v>
      </c>
      <c r="F163" s="10">
        <v>11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4108</v>
      </c>
      <c r="D164" s="10">
        <v>386</v>
      </c>
      <c r="E164" s="10">
        <v>3643</v>
      </c>
      <c r="F164" s="10">
        <v>79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878</v>
      </c>
      <c r="D165" s="10">
        <v>93</v>
      </c>
      <c r="E165" s="10">
        <v>770</v>
      </c>
      <c r="F165" s="10">
        <v>15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768</v>
      </c>
      <c r="D166" s="10">
        <v>75</v>
      </c>
      <c r="E166" s="10">
        <v>683</v>
      </c>
      <c r="F166" s="10">
        <v>10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823</v>
      </c>
      <c r="D167" s="10">
        <v>79</v>
      </c>
      <c r="E167" s="10">
        <v>721</v>
      </c>
      <c r="F167" s="10">
        <v>23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806</v>
      </c>
      <c r="D168" s="10">
        <v>61</v>
      </c>
      <c r="E168" s="10">
        <v>736</v>
      </c>
      <c r="F168" s="10">
        <v>9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833</v>
      </c>
      <c r="D169" s="10">
        <v>78</v>
      </c>
      <c r="E169" s="10">
        <v>733</v>
      </c>
      <c r="F169" s="10">
        <v>22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3841</v>
      </c>
      <c r="D170" s="10">
        <v>276</v>
      </c>
      <c r="E170" s="10">
        <v>3478</v>
      </c>
      <c r="F170" s="10">
        <v>87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842</v>
      </c>
      <c r="D171" s="10">
        <v>65</v>
      </c>
      <c r="E171" s="10">
        <v>755</v>
      </c>
      <c r="F171" s="10">
        <v>22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781</v>
      </c>
      <c r="D172" s="10">
        <v>51</v>
      </c>
      <c r="E172" s="10">
        <v>714</v>
      </c>
      <c r="F172" s="10">
        <v>16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785</v>
      </c>
      <c r="D173" s="10">
        <v>65</v>
      </c>
      <c r="E173" s="10">
        <v>701</v>
      </c>
      <c r="F173" s="10">
        <v>19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687</v>
      </c>
      <c r="D174" s="10">
        <v>57</v>
      </c>
      <c r="E174" s="10">
        <v>618</v>
      </c>
      <c r="F174" s="10">
        <v>12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746</v>
      </c>
      <c r="D175" s="10">
        <v>38</v>
      </c>
      <c r="E175" s="10">
        <v>690</v>
      </c>
      <c r="F175" s="10">
        <v>18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3343</v>
      </c>
      <c r="D176" s="10">
        <v>168</v>
      </c>
      <c r="E176" s="10">
        <v>3104</v>
      </c>
      <c r="F176" s="10">
        <v>71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744</v>
      </c>
      <c r="D177" s="10">
        <v>38</v>
      </c>
      <c r="E177" s="10">
        <v>694</v>
      </c>
      <c r="F177" s="10">
        <v>12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654</v>
      </c>
      <c r="D178" s="10">
        <v>34</v>
      </c>
      <c r="E178" s="10">
        <v>613</v>
      </c>
      <c r="F178" s="10">
        <v>7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663</v>
      </c>
      <c r="D179" s="10">
        <v>29</v>
      </c>
      <c r="E179" s="10">
        <v>616</v>
      </c>
      <c r="F179" s="10">
        <v>18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639</v>
      </c>
      <c r="D180" s="10">
        <v>37</v>
      </c>
      <c r="E180" s="10">
        <v>584</v>
      </c>
      <c r="F180" s="10">
        <v>18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643</v>
      </c>
      <c r="D181" s="10">
        <v>30</v>
      </c>
      <c r="E181" s="10">
        <v>597</v>
      </c>
      <c r="F181" s="10">
        <v>16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3169</v>
      </c>
      <c r="D182" s="10">
        <v>122</v>
      </c>
      <c r="E182" s="10">
        <v>2976</v>
      </c>
      <c r="F182" s="10">
        <v>71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622</v>
      </c>
      <c r="D183" s="10">
        <v>25</v>
      </c>
      <c r="E183" s="10">
        <v>588</v>
      </c>
      <c r="F183" s="10">
        <v>9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568</v>
      </c>
      <c r="D184" s="10">
        <v>19</v>
      </c>
      <c r="E184" s="10">
        <v>537</v>
      </c>
      <c r="F184" s="10">
        <v>12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632</v>
      </c>
      <c r="D185" s="10">
        <v>28</v>
      </c>
      <c r="E185" s="10">
        <v>592</v>
      </c>
      <c r="F185" s="10">
        <v>12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672</v>
      </c>
      <c r="D186" s="10">
        <v>29</v>
      </c>
      <c r="E186" s="10">
        <v>628</v>
      </c>
      <c r="F186" s="10">
        <v>15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675</v>
      </c>
      <c r="D187" s="10">
        <v>21</v>
      </c>
      <c r="E187" s="10">
        <v>631</v>
      </c>
      <c r="F187" s="10">
        <v>23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3035</v>
      </c>
      <c r="D188" s="10">
        <v>98</v>
      </c>
      <c r="E188" s="10">
        <v>2846</v>
      </c>
      <c r="F188" s="10">
        <v>91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667</v>
      </c>
      <c r="D189" s="10">
        <v>22</v>
      </c>
      <c r="E189" s="10">
        <v>625</v>
      </c>
      <c r="F189" s="10">
        <v>20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584</v>
      </c>
      <c r="D190" s="10">
        <v>19</v>
      </c>
      <c r="E190" s="10">
        <v>552</v>
      </c>
      <c r="F190" s="10">
        <v>13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580</v>
      </c>
      <c r="D191" s="10">
        <v>18</v>
      </c>
      <c r="E191" s="10">
        <v>547</v>
      </c>
      <c r="F191" s="10">
        <v>15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619</v>
      </c>
      <c r="D192" s="10">
        <v>20</v>
      </c>
      <c r="E192" s="10">
        <v>578</v>
      </c>
      <c r="F192" s="10">
        <v>21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585</v>
      </c>
      <c r="D193" s="10">
        <v>19</v>
      </c>
      <c r="E193" s="10">
        <v>544</v>
      </c>
      <c r="F193" s="10">
        <v>22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2709</v>
      </c>
      <c r="D194" s="10">
        <v>66</v>
      </c>
      <c r="E194" s="10">
        <v>2548</v>
      </c>
      <c r="F194" s="10">
        <v>95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580</v>
      </c>
      <c r="D195" s="10">
        <v>17</v>
      </c>
      <c r="E195" s="10">
        <v>546</v>
      </c>
      <c r="F195" s="10">
        <v>17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514</v>
      </c>
      <c r="D196" s="10">
        <v>9</v>
      </c>
      <c r="E196" s="10">
        <v>484</v>
      </c>
      <c r="F196" s="10">
        <v>21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567</v>
      </c>
      <c r="D197" s="10">
        <v>15</v>
      </c>
      <c r="E197" s="10">
        <v>536</v>
      </c>
      <c r="F197" s="10">
        <v>16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528</v>
      </c>
      <c r="D198" s="10">
        <v>15</v>
      </c>
      <c r="E198" s="10">
        <v>491</v>
      </c>
      <c r="F198" s="10">
        <v>22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520</v>
      </c>
      <c r="D199" s="10">
        <v>10</v>
      </c>
      <c r="E199" s="10">
        <v>491</v>
      </c>
      <c r="F199" s="10">
        <v>19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2444</v>
      </c>
      <c r="D200" s="10">
        <v>81</v>
      </c>
      <c r="E200" s="10">
        <v>2236</v>
      </c>
      <c r="F200" s="10">
        <v>127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543</v>
      </c>
      <c r="D201" s="10">
        <v>20</v>
      </c>
      <c r="E201" s="10">
        <v>496</v>
      </c>
      <c r="F201" s="10">
        <v>27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488</v>
      </c>
      <c r="D202" s="10">
        <v>19</v>
      </c>
      <c r="E202" s="10">
        <v>442</v>
      </c>
      <c r="F202" s="10">
        <v>27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495</v>
      </c>
      <c r="D203" s="10">
        <v>14</v>
      </c>
      <c r="E203" s="10">
        <v>461</v>
      </c>
      <c r="F203" s="10">
        <v>20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502</v>
      </c>
      <c r="D204" s="10">
        <v>12</v>
      </c>
      <c r="E204" s="10">
        <v>459</v>
      </c>
      <c r="F204" s="10">
        <v>31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416</v>
      </c>
      <c r="D205" s="10">
        <v>16</v>
      </c>
      <c r="E205" s="10">
        <v>378</v>
      </c>
      <c r="F205" s="10">
        <v>22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1925</v>
      </c>
      <c r="D206" s="10">
        <v>41</v>
      </c>
      <c r="E206" s="10">
        <v>1802</v>
      </c>
      <c r="F206" s="10">
        <v>82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432</v>
      </c>
      <c r="D207" s="10">
        <v>9</v>
      </c>
      <c r="E207" s="10">
        <v>410</v>
      </c>
      <c r="F207" s="10">
        <v>13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413</v>
      </c>
      <c r="D208" s="10">
        <v>11</v>
      </c>
      <c r="E208" s="10">
        <v>392</v>
      </c>
      <c r="F208" s="10">
        <v>10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387</v>
      </c>
      <c r="D209" s="10">
        <v>7</v>
      </c>
      <c r="E209" s="10">
        <v>368</v>
      </c>
      <c r="F209" s="10">
        <v>12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359</v>
      </c>
      <c r="D210" s="10">
        <v>8</v>
      </c>
      <c r="E210" s="10">
        <v>326</v>
      </c>
      <c r="F210" s="10">
        <v>25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334</v>
      </c>
      <c r="D211" s="10">
        <v>6</v>
      </c>
      <c r="E211" s="10">
        <v>306</v>
      </c>
      <c r="F211" s="10">
        <v>22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1433</v>
      </c>
      <c r="D212" s="10">
        <v>30</v>
      </c>
      <c r="E212" s="10">
        <v>1332</v>
      </c>
      <c r="F212" s="10">
        <v>71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303</v>
      </c>
      <c r="D213" s="10">
        <v>9</v>
      </c>
      <c r="E213" s="10">
        <v>276</v>
      </c>
      <c r="F213" s="10">
        <v>18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290</v>
      </c>
      <c r="D214" s="10">
        <v>5</v>
      </c>
      <c r="E214" s="10">
        <v>275</v>
      </c>
      <c r="F214" s="10">
        <v>10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324</v>
      </c>
      <c r="D215" s="10">
        <v>4</v>
      </c>
      <c r="E215" s="10">
        <v>304</v>
      </c>
      <c r="F215" s="10">
        <v>16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277</v>
      </c>
      <c r="D216" s="10">
        <v>5</v>
      </c>
      <c r="E216" s="10">
        <v>259</v>
      </c>
      <c r="F216" s="10">
        <v>13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239</v>
      </c>
      <c r="D217" s="10">
        <v>7</v>
      </c>
      <c r="E217" s="10">
        <v>218</v>
      </c>
      <c r="F217" s="10">
        <v>14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921</v>
      </c>
      <c r="D218" s="10">
        <v>35</v>
      </c>
      <c r="E218" s="10">
        <v>816</v>
      </c>
      <c r="F218" s="10">
        <v>70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192</v>
      </c>
      <c r="D219" s="10">
        <v>6</v>
      </c>
      <c r="E219" s="10">
        <v>175</v>
      </c>
      <c r="F219" s="10">
        <v>11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205</v>
      </c>
      <c r="D220" s="10">
        <v>6</v>
      </c>
      <c r="E220" s="10">
        <v>190</v>
      </c>
      <c r="F220" s="10">
        <v>9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181</v>
      </c>
      <c r="D221" s="10">
        <v>5</v>
      </c>
      <c r="E221" s="10">
        <v>163</v>
      </c>
      <c r="F221" s="10">
        <v>13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170</v>
      </c>
      <c r="D222" s="10">
        <v>9</v>
      </c>
      <c r="E222" s="10">
        <v>138</v>
      </c>
      <c r="F222" s="10">
        <v>23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173</v>
      </c>
      <c r="D223" s="10">
        <v>9</v>
      </c>
      <c r="E223" s="10">
        <v>150</v>
      </c>
      <c r="F223" s="10">
        <v>14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515</v>
      </c>
      <c r="D224" s="10">
        <v>22</v>
      </c>
      <c r="E224" s="10">
        <v>449</v>
      </c>
      <c r="F224" s="10">
        <v>44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55070</v>
      </c>
      <c r="D225" s="3">
        <v>16954</v>
      </c>
      <c r="E225" s="3">
        <v>35585</v>
      </c>
      <c r="F225" s="3">
        <v>2531</v>
      </c>
    </row>
    <row r="226" spans="1:11" ht="12" customHeight="1">
      <c r="A226" s="33" t="s">
        <v>254</v>
      </c>
      <c r="B226" s="1" t="s">
        <v>8</v>
      </c>
      <c r="C226" s="10">
        <v>3550</v>
      </c>
      <c r="D226" s="10">
        <v>2006</v>
      </c>
      <c r="E226" s="10">
        <v>206</v>
      </c>
      <c r="F226" s="10">
        <v>1338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647</v>
      </c>
      <c r="D227" s="10">
        <v>69</v>
      </c>
      <c r="E227" s="10">
        <v>62</v>
      </c>
      <c r="F227" s="10">
        <v>516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625</v>
      </c>
      <c r="D228" s="10">
        <v>152</v>
      </c>
      <c r="E228" s="10">
        <v>40</v>
      </c>
      <c r="F228" s="10">
        <v>433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683</v>
      </c>
      <c r="D229" s="10">
        <v>364</v>
      </c>
      <c r="E229" s="10">
        <v>47</v>
      </c>
      <c r="F229" s="10">
        <v>272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788</v>
      </c>
      <c r="D230" s="10">
        <v>655</v>
      </c>
      <c r="E230" s="10">
        <v>37</v>
      </c>
      <c r="F230" s="10">
        <v>96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807</v>
      </c>
      <c r="D231" s="10">
        <v>766</v>
      </c>
      <c r="E231" s="10">
        <v>20</v>
      </c>
      <c r="F231" s="10">
        <v>21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4403</v>
      </c>
      <c r="D232" s="10">
        <v>4267</v>
      </c>
      <c r="E232" s="10">
        <v>87</v>
      </c>
      <c r="F232" s="10">
        <v>49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829</v>
      </c>
      <c r="D233" s="10">
        <v>803</v>
      </c>
      <c r="E233" s="10">
        <v>15</v>
      </c>
      <c r="F233" s="10">
        <v>11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838</v>
      </c>
      <c r="D234" s="10">
        <v>815</v>
      </c>
      <c r="E234" s="10">
        <v>13</v>
      </c>
      <c r="F234" s="10">
        <v>10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893</v>
      </c>
      <c r="D235" s="10">
        <v>858</v>
      </c>
      <c r="E235" s="10">
        <v>24</v>
      </c>
      <c r="F235" s="10">
        <v>11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890</v>
      </c>
      <c r="D236" s="10">
        <v>865</v>
      </c>
      <c r="E236" s="10">
        <v>17</v>
      </c>
      <c r="F236" s="10">
        <v>8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953</v>
      </c>
      <c r="D237" s="10">
        <v>926</v>
      </c>
      <c r="E237" s="10">
        <v>18</v>
      </c>
      <c r="F237" s="10">
        <v>9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4456</v>
      </c>
      <c r="D238" s="10">
        <v>4280</v>
      </c>
      <c r="E238" s="10">
        <v>141</v>
      </c>
      <c r="F238" s="10">
        <v>35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932</v>
      </c>
      <c r="D239" s="10">
        <v>905</v>
      </c>
      <c r="E239" s="10">
        <v>17</v>
      </c>
      <c r="F239" s="10">
        <v>10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899</v>
      </c>
      <c r="D240" s="10">
        <v>877</v>
      </c>
      <c r="E240" s="10">
        <v>13</v>
      </c>
      <c r="F240" s="10">
        <v>9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891</v>
      </c>
      <c r="D241" s="10">
        <v>859</v>
      </c>
      <c r="E241" s="10">
        <v>29</v>
      </c>
      <c r="F241" s="10">
        <v>3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878</v>
      </c>
      <c r="D242" s="10">
        <v>838</v>
      </c>
      <c r="E242" s="10">
        <v>34</v>
      </c>
      <c r="F242" s="10">
        <v>6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856</v>
      </c>
      <c r="D243" s="10">
        <v>801</v>
      </c>
      <c r="E243" s="10">
        <v>48</v>
      </c>
      <c r="F243" s="10">
        <v>7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4298</v>
      </c>
      <c r="D244" s="10">
        <v>3280</v>
      </c>
      <c r="E244" s="10">
        <v>967</v>
      </c>
      <c r="F244" s="10">
        <v>51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910</v>
      </c>
      <c r="D245" s="10">
        <v>824</v>
      </c>
      <c r="E245" s="10">
        <v>70</v>
      </c>
      <c r="F245" s="10">
        <v>16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892</v>
      </c>
      <c r="D246" s="10">
        <v>797</v>
      </c>
      <c r="E246" s="10">
        <v>86</v>
      </c>
      <c r="F246" s="10">
        <v>9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932</v>
      </c>
      <c r="D247" s="10">
        <v>774</v>
      </c>
      <c r="E247" s="10">
        <v>151</v>
      </c>
      <c r="F247" s="10">
        <v>7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816</v>
      </c>
      <c r="D248" s="10">
        <v>541</v>
      </c>
      <c r="E248" s="10">
        <v>268</v>
      </c>
      <c r="F248" s="10">
        <v>7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748</v>
      </c>
      <c r="D249" s="10">
        <v>344</v>
      </c>
      <c r="E249" s="10">
        <v>392</v>
      </c>
      <c r="F249" s="10">
        <v>12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3666</v>
      </c>
      <c r="D250" s="10">
        <v>1150</v>
      </c>
      <c r="E250" s="10">
        <v>2461</v>
      </c>
      <c r="F250" s="10">
        <v>55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720</v>
      </c>
      <c r="D251" s="10">
        <v>315</v>
      </c>
      <c r="E251" s="10">
        <v>389</v>
      </c>
      <c r="F251" s="10">
        <v>16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762</v>
      </c>
      <c r="D252" s="10">
        <v>288</v>
      </c>
      <c r="E252" s="10">
        <v>461</v>
      </c>
      <c r="F252" s="10">
        <v>13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743</v>
      </c>
      <c r="D253" s="10">
        <v>233</v>
      </c>
      <c r="E253" s="10">
        <v>499</v>
      </c>
      <c r="F253" s="10">
        <v>11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714</v>
      </c>
      <c r="D254" s="10">
        <v>171</v>
      </c>
      <c r="E254" s="10">
        <v>531</v>
      </c>
      <c r="F254" s="10">
        <v>12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727</v>
      </c>
      <c r="D255" s="10">
        <v>143</v>
      </c>
      <c r="E255" s="10">
        <v>581</v>
      </c>
      <c r="F255" s="10">
        <v>3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3835</v>
      </c>
      <c r="D256" s="10">
        <v>566</v>
      </c>
      <c r="E256" s="10">
        <v>3197</v>
      </c>
      <c r="F256" s="10">
        <v>72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726</v>
      </c>
      <c r="D257" s="10">
        <v>123</v>
      </c>
      <c r="E257" s="10">
        <v>592</v>
      </c>
      <c r="F257" s="10">
        <v>11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749</v>
      </c>
      <c r="D258" s="10">
        <v>144</v>
      </c>
      <c r="E258" s="10">
        <v>589</v>
      </c>
      <c r="F258" s="10">
        <v>16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793</v>
      </c>
      <c r="D259" s="10">
        <v>118</v>
      </c>
      <c r="E259" s="10">
        <v>662</v>
      </c>
      <c r="F259" s="10">
        <v>13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769</v>
      </c>
      <c r="D260" s="10">
        <v>80</v>
      </c>
      <c r="E260" s="10">
        <v>672</v>
      </c>
      <c r="F260" s="10">
        <v>17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798</v>
      </c>
      <c r="D261" s="10">
        <v>101</v>
      </c>
      <c r="E261" s="10">
        <v>682</v>
      </c>
      <c r="F261" s="10">
        <v>15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3976</v>
      </c>
      <c r="D262" s="10">
        <v>348</v>
      </c>
      <c r="E262" s="10">
        <v>3541</v>
      </c>
      <c r="F262" s="10">
        <v>87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807</v>
      </c>
      <c r="D263" s="10">
        <v>73</v>
      </c>
      <c r="E263" s="10">
        <v>722</v>
      </c>
      <c r="F263" s="10">
        <v>12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794</v>
      </c>
      <c r="D264" s="10">
        <v>58</v>
      </c>
      <c r="E264" s="10">
        <v>718</v>
      </c>
      <c r="F264" s="10">
        <v>18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809</v>
      </c>
      <c r="D265" s="10">
        <v>63</v>
      </c>
      <c r="E265" s="10">
        <v>731</v>
      </c>
      <c r="F265" s="10">
        <v>15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771</v>
      </c>
      <c r="D266" s="10">
        <v>84</v>
      </c>
      <c r="E266" s="10">
        <v>670</v>
      </c>
      <c r="F266" s="10">
        <v>17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795</v>
      </c>
      <c r="D267" s="10">
        <v>70</v>
      </c>
      <c r="E267" s="10">
        <v>700</v>
      </c>
      <c r="F267" s="10">
        <v>25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4011</v>
      </c>
      <c r="D268" s="10">
        <v>274</v>
      </c>
      <c r="E268" s="10">
        <v>3659</v>
      </c>
      <c r="F268" s="10">
        <v>78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835</v>
      </c>
      <c r="D269" s="10">
        <v>56</v>
      </c>
      <c r="E269" s="10">
        <v>761</v>
      </c>
      <c r="F269" s="10">
        <v>18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773</v>
      </c>
      <c r="D270" s="10">
        <v>57</v>
      </c>
      <c r="E270" s="10">
        <v>710</v>
      </c>
      <c r="F270" s="10">
        <v>6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793</v>
      </c>
      <c r="D271" s="10">
        <v>53</v>
      </c>
      <c r="E271" s="10">
        <v>722</v>
      </c>
      <c r="F271" s="10">
        <v>18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801</v>
      </c>
      <c r="D272" s="10">
        <v>58</v>
      </c>
      <c r="E272" s="10">
        <v>728</v>
      </c>
      <c r="F272" s="10">
        <v>15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809</v>
      </c>
      <c r="D273" s="10">
        <v>50</v>
      </c>
      <c r="E273" s="10">
        <v>738</v>
      </c>
      <c r="F273" s="10">
        <v>21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3818</v>
      </c>
      <c r="D274" s="10">
        <v>192</v>
      </c>
      <c r="E274" s="10">
        <v>3545</v>
      </c>
      <c r="F274" s="10">
        <v>81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813</v>
      </c>
      <c r="D275" s="10">
        <v>55</v>
      </c>
      <c r="E275" s="10">
        <v>745</v>
      </c>
      <c r="F275" s="10">
        <v>13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725</v>
      </c>
      <c r="D276" s="10">
        <v>33</v>
      </c>
      <c r="E276" s="10">
        <v>678</v>
      </c>
      <c r="F276" s="10">
        <v>14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806</v>
      </c>
      <c r="D277" s="10">
        <v>40</v>
      </c>
      <c r="E277" s="10">
        <v>742</v>
      </c>
      <c r="F277" s="10">
        <v>24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767</v>
      </c>
      <c r="D278" s="10">
        <v>31</v>
      </c>
      <c r="E278" s="10">
        <v>717</v>
      </c>
      <c r="F278" s="10">
        <v>19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707</v>
      </c>
      <c r="D279" s="10">
        <v>33</v>
      </c>
      <c r="E279" s="10">
        <v>663</v>
      </c>
      <c r="F279" s="10">
        <v>11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3526</v>
      </c>
      <c r="D280" s="10">
        <v>162</v>
      </c>
      <c r="E280" s="10">
        <v>3265</v>
      </c>
      <c r="F280" s="10">
        <v>99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796</v>
      </c>
      <c r="D281" s="10">
        <v>47</v>
      </c>
      <c r="E281" s="10">
        <v>724</v>
      </c>
      <c r="F281" s="10">
        <v>25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685</v>
      </c>
      <c r="D282" s="10">
        <v>27</v>
      </c>
      <c r="E282" s="10">
        <v>640</v>
      </c>
      <c r="F282" s="10">
        <v>18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742</v>
      </c>
      <c r="D283" s="10">
        <v>34</v>
      </c>
      <c r="E283" s="10">
        <v>686</v>
      </c>
      <c r="F283" s="10">
        <v>22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651</v>
      </c>
      <c r="D284" s="10">
        <v>29</v>
      </c>
      <c r="E284" s="10">
        <v>605</v>
      </c>
      <c r="F284" s="10">
        <v>17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652</v>
      </c>
      <c r="D285" s="10">
        <v>25</v>
      </c>
      <c r="E285" s="10">
        <v>610</v>
      </c>
      <c r="F285" s="10">
        <v>17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3046</v>
      </c>
      <c r="D286" s="10">
        <v>106</v>
      </c>
      <c r="E286" s="10">
        <v>2861</v>
      </c>
      <c r="F286" s="10">
        <v>79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691</v>
      </c>
      <c r="D287" s="10">
        <v>30</v>
      </c>
      <c r="E287" s="10">
        <v>635</v>
      </c>
      <c r="F287" s="10">
        <v>26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608</v>
      </c>
      <c r="D288" s="10">
        <v>22</v>
      </c>
      <c r="E288" s="10">
        <v>578</v>
      </c>
      <c r="F288" s="10">
        <v>8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601</v>
      </c>
      <c r="D289" s="10">
        <v>17</v>
      </c>
      <c r="E289" s="10">
        <v>564</v>
      </c>
      <c r="F289" s="10">
        <v>20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607</v>
      </c>
      <c r="D290" s="10">
        <v>20</v>
      </c>
      <c r="E290" s="10">
        <v>576</v>
      </c>
      <c r="F290" s="10">
        <v>11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539</v>
      </c>
      <c r="D291" s="10">
        <v>17</v>
      </c>
      <c r="E291" s="10">
        <v>508</v>
      </c>
      <c r="F291" s="10">
        <v>14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2892</v>
      </c>
      <c r="D292" s="10">
        <v>68</v>
      </c>
      <c r="E292" s="10">
        <v>2732</v>
      </c>
      <c r="F292" s="10">
        <v>92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572</v>
      </c>
      <c r="D293" s="10">
        <v>15</v>
      </c>
      <c r="E293" s="10">
        <v>542</v>
      </c>
      <c r="F293" s="10">
        <v>15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583</v>
      </c>
      <c r="D294" s="10">
        <v>15</v>
      </c>
      <c r="E294" s="10">
        <v>546</v>
      </c>
      <c r="F294" s="10">
        <v>22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593</v>
      </c>
      <c r="D295" s="10">
        <v>11</v>
      </c>
      <c r="E295" s="10">
        <v>562</v>
      </c>
      <c r="F295" s="10">
        <v>20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543</v>
      </c>
      <c r="D296" s="10">
        <v>10</v>
      </c>
      <c r="E296" s="10">
        <v>519</v>
      </c>
      <c r="F296" s="10">
        <v>14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601</v>
      </c>
      <c r="D297" s="10">
        <v>17</v>
      </c>
      <c r="E297" s="10">
        <v>563</v>
      </c>
      <c r="F297" s="10">
        <v>21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2579</v>
      </c>
      <c r="D298" s="10">
        <v>51</v>
      </c>
      <c r="E298" s="10">
        <v>2444</v>
      </c>
      <c r="F298" s="10">
        <v>84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547</v>
      </c>
      <c r="D299" s="10">
        <v>11</v>
      </c>
      <c r="E299" s="10">
        <v>523</v>
      </c>
      <c r="F299" s="10">
        <v>13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528</v>
      </c>
      <c r="D300" s="10">
        <v>7</v>
      </c>
      <c r="E300" s="10">
        <v>506</v>
      </c>
      <c r="F300" s="10">
        <v>15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489</v>
      </c>
      <c r="D301" s="10">
        <v>13</v>
      </c>
      <c r="E301" s="10">
        <v>458</v>
      </c>
      <c r="F301" s="10">
        <v>18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515</v>
      </c>
      <c r="D302" s="10">
        <v>13</v>
      </c>
      <c r="E302" s="10">
        <v>485</v>
      </c>
      <c r="F302" s="10">
        <v>17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500</v>
      </c>
      <c r="D303" s="10">
        <v>7</v>
      </c>
      <c r="E303" s="10">
        <v>472</v>
      </c>
      <c r="F303" s="10">
        <v>21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2318</v>
      </c>
      <c r="D304" s="10">
        <v>73</v>
      </c>
      <c r="E304" s="10">
        <v>2153</v>
      </c>
      <c r="F304" s="10">
        <v>92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532</v>
      </c>
      <c r="D305" s="10">
        <v>13</v>
      </c>
      <c r="E305" s="10">
        <v>501</v>
      </c>
      <c r="F305" s="10">
        <v>18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456</v>
      </c>
      <c r="D306" s="10">
        <v>15</v>
      </c>
      <c r="E306" s="10">
        <v>421</v>
      </c>
      <c r="F306" s="10">
        <v>20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403</v>
      </c>
      <c r="D307" s="10">
        <v>12</v>
      </c>
      <c r="E307" s="10">
        <v>380</v>
      </c>
      <c r="F307" s="10">
        <v>11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474</v>
      </c>
      <c r="D308" s="10">
        <v>19</v>
      </c>
      <c r="E308" s="10">
        <v>428</v>
      </c>
      <c r="F308" s="10">
        <v>27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453</v>
      </c>
      <c r="D309" s="10">
        <v>14</v>
      </c>
      <c r="E309" s="10">
        <v>423</v>
      </c>
      <c r="F309" s="10">
        <v>16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1966</v>
      </c>
      <c r="D310" s="10">
        <v>49</v>
      </c>
      <c r="E310" s="10">
        <v>1828</v>
      </c>
      <c r="F310" s="10">
        <v>89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458</v>
      </c>
      <c r="D311" s="10">
        <v>14</v>
      </c>
      <c r="E311" s="10">
        <v>428</v>
      </c>
      <c r="F311" s="10">
        <v>16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430</v>
      </c>
      <c r="D312" s="10">
        <v>10</v>
      </c>
      <c r="E312" s="10">
        <v>400</v>
      </c>
      <c r="F312" s="10">
        <v>20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357</v>
      </c>
      <c r="D313" s="10">
        <v>5</v>
      </c>
      <c r="E313" s="10">
        <v>340</v>
      </c>
      <c r="F313" s="10">
        <v>12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350</v>
      </c>
      <c r="D314" s="10">
        <v>11</v>
      </c>
      <c r="E314" s="10">
        <v>320</v>
      </c>
      <c r="F314" s="10">
        <v>19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371</v>
      </c>
      <c r="D315" s="10">
        <v>9</v>
      </c>
      <c r="E315" s="10">
        <v>340</v>
      </c>
      <c r="F315" s="10">
        <v>22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1342</v>
      </c>
      <c r="D316" s="10">
        <v>40</v>
      </c>
      <c r="E316" s="10">
        <v>1232</v>
      </c>
      <c r="F316" s="10">
        <v>70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291</v>
      </c>
      <c r="D317" s="10">
        <v>9</v>
      </c>
      <c r="E317" s="10">
        <v>262</v>
      </c>
      <c r="F317" s="10">
        <v>20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320</v>
      </c>
      <c r="D318" s="10">
        <v>3</v>
      </c>
      <c r="E318" s="10">
        <v>298</v>
      </c>
      <c r="F318" s="10">
        <v>19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271</v>
      </c>
      <c r="D319" s="10">
        <v>14</v>
      </c>
      <c r="E319" s="10">
        <v>243</v>
      </c>
      <c r="F319" s="10">
        <v>14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249</v>
      </c>
      <c r="D320" s="10">
        <v>8</v>
      </c>
      <c r="E320" s="10">
        <v>232</v>
      </c>
      <c r="F320" s="10">
        <v>9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211</v>
      </c>
      <c r="D321" s="10">
        <v>6</v>
      </c>
      <c r="E321" s="10">
        <v>197</v>
      </c>
      <c r="F321" s="10">
        <v>8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801</v>
      </c>
      <c r="D322" s="10">
        <v>16</v>
      </c>
      <c r="E322" s="10">
        <v>745</v>
      </c>
      <c r="F322" s="10">
        <v>40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184</v>
      </c>
      <c r="D323" s="10">
        <v>3</v>
      </c>
      <c r="E323" s="10">
        <v>171</v>
      </c>
      <c r="F323" s="10">
        <v>10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186</v>
      </c>
      <c r="D324" s="10">
        <v>4</v>
      </c>
      <c r="E324" s="10">
        <v>169</v>
      </c>
      <c r="F324" s="10">
        <v>13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174</v>
      </c>
      <c r="D325" s="10">
        <v>5</v>
      </c>
      <c r="E325" s="10">
        <v>159</v>
      </c>
      <c r="F325" s="10">
        <v>10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133</v>
      </c>
      <c r="D326" s="10">
        <v>4</v>
      </c>
      <c r="E326" s="10">
        <v>126</v>
      </c>
      <c r="F326" s="10">
        <v>3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124</v>
      </c>
      <c r="D327" s="10" t="s">
        <v>265</v>
      </c>
      <c r="E327" s="10">
        <v>120</v>
      </c>
      <c r="F327" s="10">
        <v>4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410</v>
      </c>
      <c r="D328" s="10">
        <v>12</v>
      </c>
      <c r="E328" s="10">
        <v>365</v>
      </c>
      <c r="F328" s="10">
        <v>33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114</v>
      </c>
      <c r="D329" s="10">
        <v>4</v>
      </c>
      <c r="E329" s="10">
        <v>98</v>
      </c>
      <c r="F329" s="10">
        <v>12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91</v>
      </c>
      <c r="D330" s="10" t="s">
        <v>265</v>
      </c>
      <c r="E330" s="10">
        <v>82</v>
      </c>
      <c r="F330" s="10">
        <v>9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69</v>
      </c>
      <c r="D331" s="10">
        <v>3</v>
      </c>
      <c r="E331" s="10">
        <v>62</v>
      </c>
      <c r="F331" s="10">
        <v>4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70</v>
      </c>
      <c r="D332" s="10">
        <v>2</v>
      </c>
      <c r="E332" s="10">
        <v>62</v>
      </c>
      <c r="F332" s="10">
        <v>6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66</v>
      </c>
      <c r="D333" s="10">
        <v>3</v>
      </c>
      <c r="E333" s="10">
        <v>61</v>
      </c>
      <c r="F333" s="10">
        <v>2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177</v>
      </c>
      <c r="D334" s="5">
        <v>14</v>
      </c>
      <c r="E334" s="5">
        <v>156</v>
      </c>
      <c r="F334" s="5">
        <v>7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9"/>
  <dimension ref="A1:AF338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21.832031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214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4615</v>
      </c>
      <c r="D5" s="3">
        <v>1614</v>
      </c>
      <c r="E5" s="3">
        <v>2799</v>
      </c>
      <c r="F5" s="3">
        <v>202</v>
      </c>
    </row>
    <row r="6" spans="1:32" ht="12" customHeight="1">
      <c r="A6" s="33" t="s">
        <v>254</v>
      </c>
      <c r="B6" s="1" t="s">
        <v>8</v>
      </c>
      <c r="C6" s="10">
        <v>333</v>
      </c>
      <c r="D6" s="10">
        <v>211</v>
      </c>
      <c r="E6" s="10">
        <v>13</v>
      </c>
      <c r="F6" s="10">
        <v>109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52</v>
      </c>
      <c r="D7" s="10">
        <v>5</v>
      </c>
      <c r="E7" s="10">
        <v>6</v>
      </c>
      <c r="F7" s="10">
        <v>41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49</v>
      </c>
      <c r="D8" s="10">
        <v>3</v>
      </c>
      <c r="E8" s="10">
        <v>2</v>
      </c>
      <c r="F8" s="10">
        <v>44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59</v>
      </c>
      <c r="D9" s="10">
        <v>42</v>
      </c>
      <c r="E9" s="10">
        <v>3</v>
      </c>
      <c r="F9" s="10">
        <v>14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79</v>
      </c>
      <c r="D10" s="10">
        <v>69</v>
      </c>
      <c r="E10" s="10">
        <v>1</v>
      </c>
      <c r="F10" s="10">
        <v>9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94</v>
      </c>
      <c r="D11" s="10">
        <v>92</v>
      </c>
      <c r="E11" s="10">
        <v>1</v>
      </c>
      <c r="F11" s="10">
        <v>1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426</v>
      </c>
      <c r="D12" s="10">
        <v>415</v>
      </c>
      <c r="E12" s="10">
        <v>7</v>
      </c>
      <c r="F12" s="10">
        <v>4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75</v>
      </c>
      <c r="D13" s="10">
        <v>73</v>
      </c>
      <c r="E13" s="10" t="s">
        <v>265</v>
      </c>
      <c r="F13" s="10">
        <v>2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83</v>
      </c>
      <c r="D14" s="10">
        <v>80</v>
      </c>
      <c r="E14" s="10">
        <v>3</v>
      </c>
      <c r="F14" s="10" t="s">
        <v>265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102</v>
      </c>
      <c r="D15" s="10">
        <v>100</v>
      </c>
      <c r="E15" s="10">
        <v>1</v>
      </c>
      <c r="F15" s="10">
        <v>1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87</v>
      </c>
      <c r="D16" s="10">
        <v>85</v>
      </c>
      <c r="E16" s="10">
        <v>2</v>
      </c>
      <c r="F16" s="10" t="s">
        <v>265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79</v>
      </c>
      <c r="D17" s="10">
        <v>77</v>
      </c>
      <c r="E17" s="10">
        <v>1</v>
      </c>
      <c r="F17" s="10">
        <v>1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381</v>
      </c>
      <c r="D18" s="10">
        <v>362</v>
      </c>
      <c r="E18" s="10">
        <v>18</v>
      </c>
      <c r="F18" s="10">
        <v>1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73</v>
      </c>
      <c r="D19" s="10">
        <v>72</v>
      </c>
      <c r="E19" s="10">
        <v>1</v>
      </c>
      <c r="F19" s="10" t="s">
        <v>265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87</v>
      </c>
      <c r="D20" s="10">
        <v>83</v>
      </c>
      <c r="E20" s="10">
        <v>4</v>
      </c>
      <c r="F20" s="10" t="s">
        <v>265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81</v>
      </c>
      <c r="D21" s="10">
        <v>76</v>
      </c>
      <c r="E21" s="10">
        <v>5</v>
      </c>
      <c r="F21" s="10" t="s">
        <v>265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70</v>
      </c>
      <c r="D22" s="10">
        <v>67</v>
      </c>
      <c r="E22" s="10">
        <v>3</v>
      </c>
      <c r="F22" s="10" t="s">
        <v>265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70</v>
      </c>
      <c r="D23" s="10">
        <v>64</v>
      </c>
      <c r="E23" s="10">
        <v>5</v>
      </c>
      <c r="F23" s="10">
        <v>1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365</v>
      </c>
      <c r="D24" s="10">
        <v>271</v>
      </c>
      <c r="E24" s="10">
        <v>91</v>
      </c>
      <c r="F24" s="10">
        <v>3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70</v>
      </c>
      <c r="D25" s="10">
        <v>62</v>
      </c>
      <c r="E25" s="10">
        <v>6</v>
      </c>
      <c r="F25" s="10">
        <v>2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78</v>
      </c>
      <c r="D26" s="10">
        <v>71</v>
      </c>
      <c r="E26" s="10">
        <v>7</v>
      </c>
      <c r="F26" s="10" t="s">
        <v>265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73</v>
      </c>
      <c r="D27" s="10">
        <v>65</v>
      </c>
      <c r="E27" s="10">
        <v>7</v>
      </c>
      <c r="F27" s="10">
        <v>1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80</v>
      </c>
      <c r="D28" s="10">
        <v>42</v>
      </c>
      <c r="E28" s="10">
        <v>38</v>
      </c>
      <c r="F28" s="10" t="s">
        <v>265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64</v>
      </c>
      <c r="D29" s="10">
        <v>31</v>
      </c>
      <c r="E29" s="10">
        <v>33</v>
      </c>
      <c r="F29" s="10" t="s">
        <v>265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334</v>
      </c>
      <c r="D30" s="10">
        <v>137</v>
      </c>
      <c r="E30" s="10">
        <v>196</v>
      </c>
      <c r="F30" s="10">
        <v>1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67</v>
      </c>
      <c r="D31" s="10">
        <v>30</v>
      </c>
      <c r="E31" s="10">
        <v>36</v>
      </c>
      <c r="F31" s="10">
        <v>1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68</v>
      </c>
      <c r="D32" s="10">
        <v>27</v>
      </c>
      <c r="E32" s="10">
        <v>41</v>
      </c>
      <c r="F32" s="10" t="s">
        <v>265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72</v>
      </c>
      <c r="D33" s="10">
        <v>33</v>
      </c>
      <c r="E33" s="10">
        <v>39</v>
      </c>
      <c r="F33" s="10" t="s">
        <v>265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64</v>
      </c>
      <c r="D34" s="10">
        <v>25</v>
      </c>
      <c r="E34" s="10">
        <v>39</v>
      </c>
      <c r="F34" s="10" t="s">
        <v>265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63</v>
      </c>
      <c r="D35" s="10">
        <v>22</v>
      </c>
      <c r="E35" s="10">
        <v>41</v>
      </c>
      <c r="F35" s="10" t="s">
        <v>265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331</v>
      </c>
      <c r="D36" s="10">
        <v>61</v>
      </c>
      <c r="E36" s="10">
        <v>264</v>
      </c>
      <c r="F36" s="10">
        <v>6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68</v>
      </c>
      <c r="D37" s="10">
        <v>18</v>
      </c>
      <c r="E37" s="10">
        <v>48</v>
      </c>
      <c r="F37" s="10">
        <v>2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66</v>
      </c>
      <c r="D38" s="10">
        <v>14</v>
      </c>
      <c r="E38" s="10">
        <v>51</v>
      </c>
      <c r="F38" s="10">
        <v>1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66</v>
      </c>
      <c r="D39" s="10">
        <v>9</v>
      </c>
      <c r="E39" s="10">
        <v>57</v>
      </c>
      <c r="F39" s="10" t="s">
        <v>265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66</v>
      </c>
      <c r="D40" s="10">
        <v>14</v>
      </c>
      <c r="E40" s="10">
        <v>52</v>
      </c>
      <c r="F40" s="10" t="s">
        <v>265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65</v>
      </c>
      <c r="D41" s="10">
        <v>6</v>
      </c>
      <c r="E41" s="10">
        <v>56</v>
      </c>
      <c r="F41" s="10">
        <v>3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356</v>
      </c>
      <c r="D42" s="10">
        <v>37</v>
      </c>
      <c r="E42" s="10">
        <v>316</v>
      </c>
      <c r="F42" s="10">
        <v>3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74</v>
      </c>
      <c r="D43" s="10">
        <v>10</v>
      </c>
      <c r="E43" s="10">
        <v>62</v>
      </c>
      <c r="F43" s="10">
        <v>2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74</v>
      </c>
      <c r="D44" s="10">
        <v>7</v>
      </c>
      <c r="E44" s="10">
        <v>67</v>
      </c>
      <c r="F44" s="10" t="s">
        <v>265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69</v>
      </c>
      <c r="D45" s="10">
        <v>9</v>
      </c>
      <c r="E45" s="10">
        <v>60</v>
      </c>
      <c r="F45" s="10" t="s">
        <v>265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68</v>
      </c>
      <c r="D46" s="10">
        <v>5</v>
      </c>
      <c r="E46" s="10">
        <v>63</v>
      </c>
      <c r="F46" s="10" t="s">
        <v>265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71</v>
      </c>
      <c r="D47" s="10">
        <v>6</v>
      </c>
      <c r="E47" s="10">
        <v>64</v>
      </c>
      <c r="F47" s="10">
        <v>1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346</v>
      </c>
      <c r="D48" s="10">
        <v>33</v>
      </c>
      <c r="E48" s="10">
        <v>305</v>
      </c>
      <c r="F48" s="10">
        <v>8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67</v>
      </c>
      <c r="D49" s="10">
        <v>5</v>
      </c>
      <c r="E49" s="10">
        <v>60</v>
      </c>
      <c r="F49" s="10">
        <v>2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67</v>
      </c>
      <c r="D50" s="10">
        <v>9</v>
      </c>
      <c r="E50" s="10">
        <v>58</v>
      </c>
      <c r="F50" s="10" t="s">
        <v>265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57</v>
      </c>
      <c r="D51" s="10">
        <v>8</v>
      </c>
      <c r="E51" s="10">
        <v>48</v>
      </c>
      <c r="F51" s="10">
        <v>1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76</v>
      </c>
      <c r="D52" s="10">
        <v>5</v>
      </c>
      <c r="E52" s="10">
        <v>67</v>
      </c>
      <c r="F52" s="10">
        <v>4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79</v>
      </c>
      <c r="D53" s="10">
        <v>6</v>
      </c>
      <c r="E53" s="10">
        <v>72</v>
      </c>
      <c r="F53" s="10">
        <v>1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324</v>
      </c>
      <c r="D54" s="10">
        <v>29</v>
      </c>
      <c r="E54" s="10">
        <v>285</v>
      </c>
      <c r="F54" s="10">
        <v>10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60</v>
      </c>
      <c r="D55" s="10">
        <v>4</v>
      </c>
      <c r="E55" s="10">
        <v>52</v>
      </c>
      <c r="F55" s="10">
        <v>4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71</v>
      </c>
      <c r="D56" s="10">
        <v>10</v>
      </c>
      <c r="E56" s="10">
        <v>61</v>
      </c>
      <c r="F56" s="10" t="s">
        <v>265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67</v>
      </c>
      <c r="D57" s="10">
        <v>5</v>
      </c>
      <c r="E57" s="10">
        <v>59</v>
      </c>
      <c r="F57" s="10">
        <v>3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73</v>
      </c>
      <c r="D58" s="10">
        <v>3</v>
      </c>
      <c r="E58" s="10">
        <v>68</v>
      </c>
      <c r="F58" s="10">
        <v>2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53</v>
      </c>
      <c r="D59" s="10">
        <v>7</v>
      </c>
      <c r="E59" s="10">
        <v>45</v>
      </c>
      <c r="F59" s="10">
        <v>1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248</v>
      </c>
      <c r="D60" s="10">
        <v>21</v>
      </c>
      <c r="E60" s="10">
        <v>216</v>
      </c>
      <c r="F60" s="10">
        <v>11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59</v>
      </c>
      <c r="D61" s="10">
        <v>6</v>
      </c>
      <c r="E61" s="10">
        <v>52</v>
      </c>
      <c r="F61" s="10">
        <v>1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45</v>
      </c>
      <c r="D62" s="10">
        <v>2</v>
      </c>
      <c r="E62" s="10">
        <v>42</v>
      </c>
      <c r="F62" s="10">
        <v>1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45</v>
      </c>
      <c r="D63" s="10">
        <v>7</v>
      </c>
      <c r="E63" s="10">
        <v>35</v>
      </c>
      <c r="F63" s="10">
        <v>3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48</v>
      </c>
      <c r="D64" s="10">
        <v>4</v>
      </c>
      <c r="E64" s="10">
        <v>40</v>
      </c>
      <c r="F64" s="10">
        <v>4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51</v>
      </c>
      <c r="D65" s="10">
        <v>2</v>
      </c>
      <c r="E65" s="10">
        <v>47</v>
      </c>
      <c r="F65" s="10">
        <v>2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248</v>
      </c>
      <c r="D66" s="10">
        <v>9</v>
      </c>
      <c r="E66" s="10">
        <v>231</v>
      </c>
      <c r="F66" s="10">
        <v>8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44</v>
      </c>
      <c r="D67" s="10">
        <v>2</v>
      </c>
      <c r="E67" s="10">
        <v>41</v>
      </c>
      <c r="F67" s="10">
        <v>1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59</v>
      </c>
      <c r="D68" s="10">
        <v>1</v>
      </c>
      <c r="E68" s="10">
        <v>56</v>
      </c>
      <c r="F68" s="10">
        <v>2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37</v>
      </c>
      <c r="D69" s="10" t="s">
        <v>265</v>
      </c>
      <c r="E69" s="10">
        <v>37</v>
      </c>
      <c r="F69" s="10" t="s">
        <v>265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53</v>
      </c>
      <c r="D70" s="10">
        <v>3</v>
      </c>
      <c r="E70" s="10">
        <v>49</v>
      </c>
      <c r="F70" s="10">
        <v>1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55</v>
      </c>
      <c r="D71" s="10">
        <v>3</v>
      </c>
      <c r="E71" s="10">
        <v>48</v>
      </c>
      <c r="F71" s="10">
        <v>4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211</v>
      </c>
      <c r="D72" s="10">
        <v>8</v>
      </c>
      <c r="E72" s="10">
        <v>195</v>
      </c>
      <c r="F72" s="10">
        <v>8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45</v>
      </c>
      <c r="D73" s="10" t="s">
        <v>265</v>
      </c>
      <c r="E73" s="10">
        <v>43</v>
      </c>
      <c r="F73" s="10">
        <v>2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45</v>
      </c>
      <c r="D74" s="10">
        <v>2</v>
      </c>
      <c r="E74" s="10">
        <v>42</v>
      </c>
      <c r="F74" s="10">
        <v>1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29</v>
      </c>
      <c r="D75" s="10">
        <v>1</v>
      </c>
      <c r="E75" s="10">
        <v>27</v>
      </c>
      <c r="F75" s="10">
        <v>1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47</v>
      </c>
      <c r="D76" s="10">
        <v>1</v>
      </c>
      <c r="E76" s="10">
        <v>44</v>
      </c>
      <c r="F76" s="10">
        <v>2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45</v>
      </c>
      <c r="D77" s="10">
        <v>4</v>
      </c>
      <c r="E77" s="10">
        <v>39</v>
      </c>
      <c r="F77" s="10">
        <v>2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210</v>
      </c>
      <c r="D78" s="10">
        <v>7</v>
      </c>
      <c r="E78" s="10">
        <v>195</v>
      </c>
      <c r="F78" s="10">
        <v>8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47</v>
      </c>
      <c r="D79" s="10" t="s">
        <v>265</v>
      </c>
      <c r="E79" s="10">
        <v>44</v>
      </c>
      <c r="F79" s="10">
        <v>3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44</v>
      </c>
      <c r="D80" s="10">
        <v>1</v>
      </c>
      <c r="E80" s="10">
        <v>42</v>
      </c>
      <c r="F80" s="10">
        <v>1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41</v>
      </c>
      <c r="D81" s="10">
        <v>4</v>
      </c>
      <c r="E81" s="10">
        <v>35</v>
      </c>
      <c r="F81" s="10">
        <v>2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40</v>
      </c>
      <c r="D82" s="10">
        <v>1</v>
      </c>
      <c r="E82" s="10">
        <v>38</v>
      </c>
      <c r="F82" s="10">
        <v>1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38</v>
      </c>
      <c r="D83" s="10">
        <v>1</v>
      </c>
      <c r="E83" s="10">
        <v>36</v>
      </c>
      <c r="F83" s="10">
        <v>1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179</v>
      </c>
      <c r="D84" s="10">
        <v>5</v>
      </c>
      <c r="E84" s="10">
        <v>172</v>
      </c>
      <c r="F84" s="10">
        <v>2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37</v>
      </c>
      <c r="D85" s="10" t="s">
        <v>265</v>
      </c>
      <c r="E85" s="10">
        <v>37</v>
      </c>
      <c r="F85" s="10" t="s">
        <v>265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37</v>
      </c>
      <c r="D86" s="10">
        <v>2</v>
      </c>
      <c r="E86" s="10">
        <v>35</v>
      </c>
      <c r="F86" s="10" t="s">
        <v>265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40</v>
      </c>
      <c r="D87" s="10">
        <v>2</v>
      </c>
      <c r="E87" s="10">
        <v>37</v>
      </c>
      <c r="F87" s="10">
        <v>1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36</v>
      </c>
      <c r="D88" s="10">
        <v>1</v>
      </c>
      <c r="E88" s="10">
        <v>34</v>
      </c>
      <c r="F88" s="10">
        <v>1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29</v>
      </c>
      <c r="D89" s="10" t="s">
        <v>265</v>
      </c>
      <c r="E89" s="10">
        <v>29</v>
      </c>
      <c r="F89" s="10" t="s">
        <v>265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126</v>
      </c>
      <c r="D90" s="10">
        <v>4</v>
      </c>
      <c r="E90" s="10">
        <v>114</v>
      </c>
      <c r="F90" s="10">
        <v>8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28</v>
      </c>
      <c r="D91" s="10" t="s">
        <v>265</v>
      </c>
      <c r="E91" s="10">
        <v>25</v>
      </c>
      <c r="F91" s="10">
        <v>3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22</v>
      </c>
      <c r="D92" s="10">
        <v>1</v>
      </c>
      <c r="E92" s="10">
        <v>20</v>
      </c>
      <c r="F92" s="10">
        <v>1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18</v>
      </c>
      <c r="D93" s="10">
        <v>1</v>
      </c>
      <c r="E93" s="10">
        <v>17</v>
      </c>
      <c r="F93" s="10" t="s">
        <v>265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32</v>
      </c>
      <c r="D94" s="10">
        <v>2</v>
      </c>
      <c r="E94" s="10">
        <v>28</v>
      </c>
      <c r="F94" s="10">
        <v>2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26</v>
      </c>
      <c r="D95" s="10" t="s">
        <v>265</v>
      </c>
      <c r="E95" s="10">
        <v>24</v>
      </c>
      <c r="F95" s="10">
        <v>2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85</v>
      </c>
      <c r="D96" s="10" t="s">
        <v>265</v>
      </c>
      <c r="E96" s="10">
        <v>84</v>
      </c>
      <c r="F96" s="10">
        <v>1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17</v>
      </c>
      <c r="D97" s="10" t="s">
        <v>265</v>
      </c>
      <c r="E97" s="10">
        <v>16</v>
      </c>
      <c r="F97" s="10">
        <v>1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18</v>
      </c>
      <c r="D98" s="10" t="s">
        <v>265</v>
      </c>
      <c r="E98" s="10">
        <v>18</v>
      </c>
      <c r="F98" s="10" t="s">
        <v>265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19</v>
      </c>
      <c r="D99" s="10" t="s">
        <v>265</v>
      </c>
      <c r="E99" s="10">
        <v>19</v>
      </c>
      <c r="F99" s="10" t="s">
        <v>265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16</v>
      </c>
      <c r="D100" s="10" t="s">
        <v>265</v>
      </c>
      <c r="E100" s="10">
        <v>16</v>
      </c>
      <c r="F100" s="10" t="s">
        <v>265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15</v>
      </c>
      <c r="D101" s="10" t="s">
        <v>265</v>
      </c>
      <c r="E101" s="10">
        <v>15</v>
      </c>
      <c r="F101" s="10" t="s">
        <v>265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49</v>
      </c>
      <c r="D102" s="10">
        <v>1</v>
      </c>
      <c r="E102" s="10">
        <v>45</v>
      </c>
      <c r="F102" s="10">
        <v>3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9</v>
      </c>
      <c r="D103" s="10" t="s">
        <v>265</v>
      </c>
      <c r="E103" s="10">
        <v>8</v>
      </c>
      <c r="F103" s="10">
        <v>1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15</v>
      </c>
      <c r="D104" s="10">
        <v>1</v>
      </c>
      <c r="E104" s="10">
        <v>13</v>
      </c>
      <c r="F104" s="10">
        <v>1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11</v>
      </c>
      <c r="D105" s="10" t="s">
        <v>265</v>
      </c>
      <c r="E105" s="10">
        <v>10</v>
      </c>
      <c r="F105" s="10">
        <v>1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10</v>
      </c>
      <c r="D106" s="10" t="s">
        <v>265</v>
      </c>
      <c r="E106" s="10">
        <v>10</v>
      </c>
      <c r="F106" s="10" t="s">
        <v>265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4</v>
      </c>
      <c r="D107" s="10" t="s">
        <v>265</v>
      </c>
      <c r="E107" s="10">
        <v>4</v>
      </c>
      <c r="F107" s="10" t="s">
        <v>265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35</v>
      </c>
      <c r="D108" s="10">
        <v>2</v>
      </c>
      <c r="E108" s="10">
        <v>27</v>
      </c>
      <c r="F108" s="10">
        <v>6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11</v>
      </c>
      <c r="D109" s="10" t="s">
        <v>265</v>
      </c>
      <c r="E109" s="10">
        <v>9</v>
      </c>
      <c r="F109" s="10">
        <v>2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10</v>
      </c>
      <c r="D110" s="10">
        <v>1</v>
      </c>
      <c r="E110" s="10">
        <v>8</v>
      </c>
      <c r="F110" s="10">
        <v>1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4</v>
      </c>
      <c r="D111" s="10" t="s">
        <v>265</v>
      </c>
      <c r="E111" s="10">
        <v>3</v>
      </c>
      <c r="F111" s="10">
        <v>1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4</v>
      </c>
      <c r="D112" s="10" t="s">
        <v>265</v>
      </c>
      <c r="E112" s="10">
        <v>4</v>
      </c>
      <c r="F112" s="10" t="s">
        <v>265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6</v>
      </c>
      <c r="D113" s="10">
        <v>1</v>
      </c>
      <c r="E113" s="10">
        <v>3</v>
      </c>
      <c r="F113" s="10">
        <v>2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28</v>
      </c>
      <c r="D114" s="10">
        <v>1</v>
      </c>
      <c r="E114" s="10">
        <v>25</v>
      </c>
      <c r="F114" s="10">
        <v>2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2343</v>
      </c>
      <c r="D115" s="3">
        <v>892</v>
      </c>
      <c r="E115" s="3">
        <v>1356</v>
      </c>
      <c r="F115" s="3">
        <v>95</v>
      </c>
    </row>
    <row r="116" spans="1:11" ht="12" customHeight="1">
      <c r="A116" s="33" t="s">
        <v>254</v>
      </c>
      <c r="B116" s="1" t="s">
        <v>8</v>
      </c>
      <c r="C116" s="10">
        <v>153</v>
      </c>
      <c r="D116" s="10">
        <v>96</v>
      </c>
      <c r="E116" s="10">
        <v>8</v>
      </c>
      <c r="F116" s="10">
        <v>49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24</v>
      </c>
      <c r="D117" s="10">
        <v>1</v>
      </c>
      <c r="E117" s="10">
        <v>5</v>
      </c>
      <c r="F117" s="10">
        <v>18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22</v>
      </c>
      <c r="D118" s="10">
        <v>1</v>
      </c>
      <c r="E118" s="10">
        <v>1</v>
      </c>
      <c r="F118" s="10">
        <v>20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32</v>
      </c>
      <c r="D119" s="10">
        <v>25</v>
      </c>
      <c r="E119" s="10" t="s">
        <v>265</v>
      </c>
      <c r="F119" s="10">
        <v>7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31</v>
      </c>
      <c r="D120" s="10">
        <v>26</v>
      </c>
      <c r="E120" s="10">
        <v>1</v>
      </c>
      <c r="F120" s="10">
        <v>4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44</v>
      </c>
      <c r="D121" s="10">
        <v>43</v>
      </c>
      <c r="E121" s="10">
        <v>1</v>
      </c>
      <c r="F121" s="10" t="s">
        <v>265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222</v>
      </c>
      <c r="D122" s="10">
        <v>216</v>
      </c>
      <c r="E122" s="10">
        <v>3</v>
      </c>
      <c r="F122" s="10">
        <v>3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38</v>
      </c>
      <c r="D123" s="10">
        <v>37</v>
      </c>
      <c r="E123" s="10" t="s">
        <v>265</v>
      </c>
      <c r="F123" s="10">
        <v>1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42</v>
      </c>
      <c r="D124" s="10">
        <v>41</v>
      </c>
      <c r="E124" s="10">
        <v>1</v>
      </c>
      <c r="F124" s="10" t="s">
        <v>265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56</v>
      </c>
      <c r="D125" s="10">
        <v>54</v>
      </c>
      <c r="E125" s="10">
        <v>1</v>
      </c>
      <c r="F125" s="10">
        <v>1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44</v>
      </c>
      <c r="D126" s="10">
        <v>44</v>
      </c>
      <c r="E126" s="10" t="s">
        <v>265</v>
      </c>
      <c r="F126" s="10" t="s">
        <v>265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42</v>
      </c>
      <c r="D127" s="10">
        <v>40</v>
      </c>
      <c r="E127" s="10">
        <v>1</v>
      </c>
      <c r="F127" s="10">
        <v>1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206</v>
      </c>
      <c r="D128" s="10">
        <v>199</v>
      </c>
      <c r="E128" s="10">
        <v>7</v>
      </c>
      <c r="F128" s="10" t="s">
        <v>265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43</v>
      </c>
      <c r="D129" s="10">
        <v>43</v>
      </c>
      <c r="E129" s="10" t="s">
        <v>265</v>
      </c>
      <c r="F129" s="10" t="s">
        <v>265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45</v>
      </c>
      <c r="D130" s="10">
        <v>42</v>
      </c>
      <c r="E130" s="10">
        <v>3</v>
      </c>
      <c r="F130" s="10" t="s">
        <v>265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46</v>
      </c>
      <c r="D131" s="10">
        <v>44</v>
      </c>
      <c r="E131" s="10">
        <v>2</v>
      </c>
      <c r="F131" s="10" t="s">
        <v>265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34</v>
      </c>
      <c r="D132" s="10">
        <v>34</v>
      </c>
      <c r="E132" s="10" t="s">
        <v>265</v>
      </c>
      <c r="F132" s="10" t="s">
        <v>265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38</v>
      </c>
      <c r="D133" s="10">
        <v>36</v>
      </c>
      <c r="E133" s="10">
        <v>2</v>
      </c>
      <c r="F133" s="10" t="s">
        <v>265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176</v>
      </c>
      <c r="D134" s="10">
        <v>141</v>
      </c>
      <c r="E134" s="10">
        <v>34</v>
      </c>
      <c r="F134" s="10">
        <v>1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37</v>
      </c>
      <c r="D135" s="10">
        <v>31</v>
      </c>
      <c r="E135" s="10">
        <v>5</v>
      </c>
      <c r="F135" s="10">
        <v>1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34</v>
      </c>
      <c r="D136" s="10">
        <v>33</v>
      </c>
      <c r="E136" s="10">
        <v>1</v>
      </c>
      <c r="F136" s="10" t="s">
        <v>265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37</v>
      </c>
      <c r="D137" s="10">
        <v>33</v>
      </c>
      <c r="E137" s="10">
        <v>4</v>
      </c>
      <c r="F137" s="10" t="s">
        <v>265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36</v>
      </c>
      <c r="D138" s="10">
        <v>25</v>
      </c>
      <c r="E138" s="10">
        <v>11</v>
      </c>
      <c r="F138" s="10" t="s">
        <v>265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32</v>
      </c>
      <c r="D139" s="10">
        <v>19</v>
      </c>
      <c r="E139" s="10">
        <v>13</v>
      </c>
      <c r="F139" s="10" t="s">
        <v>265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149</v>
      </c>
      <c r="D140" s="10">
        <v>85</v>
      </c>
      <c r="E140" s="10">
        <v>64</v>
      </c>
      <c r="F140" s="10" t="s">
        <v>265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28</v>
      </c>
      <c r="D141" s="10">
        <v>16</v>
      </c>
      <c r="E141" s="10">
        <v>12</v>
      </c>
      <c r="F141" s="10" t="s">
        <v>265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29</v>
      </c>
      <c r="D142" s="10">
        <v>18</v>
      </c>
      <c r="E142" s="10">
        <v>11</v>
      </c>
      <c r="F142" s="10" t="s">
        <v>265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25</v>
      </c>
      <c r="D143" s="10">
        <v>16</v>
      </c>
      <c r="E143" s="10">
        <v>9</v>
      </c>
      <c r="F143" s="10" t="s">
        <v>265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32</v>
      </c>
      <c r="D144" s="10">
        <v>17</v>
      </c>
      <c r="E144" s="10">
        <v>15</v>
      </c>
      <c r="F144" s="10" t="s">
        <v>265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35</v>
      </c>
      <c r="D145" s="10">
        <v>18</v>
      </c>
      <c r="E145" s="10">
        <v>17</v>
      </c>
      <c r="F145" s="10" t="s">
        <v>265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177</v>
      </c>
      <c r="D146" s="10">
        <v>45</v>
      </c>
      <c r="E146" s="10">
        <v>129</v>
      </c>
      <c r="F146" s="10">
        <v>3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36</v>
      </c>
      <c r="D147" s="10">
        <v>9</v>
      </c>
      <c r="E147" s="10">
        <v>25</v>
      </c>
      <c r="F147" s="10">
        <v>2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35</v>
      </c>
      <c r="D148" s="10">
        <v>11</v>
      </c>
      <c r="E148" s="10">
        <v>23</v>
      </c>
      <c r="F148" s="10">
        <v>1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30</v>
      </c>
      <c r="D149" s="10">
        <v>7</v>
      </c>
      <c r="E149" s="10">
        <v>23</v>
      </c>
      <c r="F149" s="10" t="s">
        <v>265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38</v>
      </c>
      <c r="D150" s="10">
        <v>12</v>
      </c>
      <c r="E150" s="10">
        <v>26</v>
      </c>
      <c r="F150" s="10" t="s">
        <v>265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38</v>
      </c>
      <c r="D151" s="10">
        <v>6</v>
      </c>
      <c r="E151" s="10">
        <v>32</v>
      </c>
      <c r="F151" s="10" t="s">
        <v>265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184</v>
      </c>
      <c r="D152" s="10">
        <v>26</v>
      </c>
      <c r="E152" s="10">
        <v>158</v>
      </c>
      <c r="F152" s="10" t="s">
        <v>265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41</v>
      </c>
      <c r="D153" s="10">
        <v>8</v>
      </c>
      <c r="E153" s="10">
        <v>33</v>
      </c>
      <c r="F153" s="10" t="s">
        <v>265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43</v>
      </c>
      <c r="D154" s="10">
        <v>5</v>
      </c>
      <c r="E154" s="10">
        <v>38</v>
      </c>
      <c r="F154" s="10" t="s">
        <v>265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30</v>
      </c>
      <c r="D155" s="10">
        <v>5</v>
      </c>
      <c r="E155" s="10">
        <v>25</v>
      </c>
      <c r="F155" s="10" t="s">
        <v>265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39</v>
      </c>
      <c r="D156" s="10">
        <v>4</v>
      </c>
      <c r="E156" s="10">
        <v>35</v>
      </c>
      <c r="F156" s="10" t="s">
        <v>265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31</v>
      </c>
      <c r="D157" s="10">
        <v>4</v>
      </c>
      <c r="E157" s="10">
        <v>27</v>
      </c>
      <c r="F157" s="10" t="s">
        <v>265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182</v>
      </c>
      <c r="D158" s="10">
        <v>28</v>
      </c>
      <c r="E158" s="10">
        <v>149</v>
      </c>
      <c r="F158" s="10">
        <v>5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39</v>
      </c>
      <c r="D159" s="10">
        <v>4</v>
      </c>
      <c r="E159" s="10">
        <v>35</v>
      </c>
      <c r="F159" s="10" t="s">
        <v>265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33</v>
      </c>
      <c r="D160" s="10">
        <v>8</v>
      </c>
      <c r="E160" s="10">
        <v>25</v>
      </c>
      <c r="F160" s="10" t="s">
        <v>265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32</v>
      </c>
      <c r="D161" s="10">
        <v>7</v>
      </c>
      <c r="E161" s="10">
        <v>24</v>
      </c>
      <c r="F161" s="10">
        <v>1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42</v>
      </c>
      <c r="D162" s="10">
        <v>4</v>
      </c>
      <c r="E162" s="10">
        <v>35</v>
      </c>
      <c r="F162" s="10">
        <v>3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36</v>
      </c>
      <c r="D163" s="10">
        <v>5</v>
      </c>
      <c r="E163" s="10">
        <v>30</v>
      </c>
      <c r="F163" s="10">
        <v>1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167</v>
      </c>
      <c r="D164" s="10">
        <v>21</v>
      </c>
      <c r="E164" s="10">
        <v>141</v>
      </c>
      <c r="F164" s="10">
        <v>5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30</v>
      </c>
      <c r="D165" s="10">
        <v>2</v>
      </c>
      <c r="E165" s="10">
        <v>26</v>
      </c>
      <c r="F165" s="10">
        <v>2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37</v>
      </c>
      <c r="D166" s="10">
        <v>6</v>
      </c>
      <c r="E166" s="10">
        <v>31</v>
      </c>
      <c r="F166" s="10" t="s">
        <v>265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29</v>
      </c>
      <c r="D167" s="10">
        <v>5</v>
      </c>
      <c r="E167" s="10">
        <v>23</v>
      </c>
      <c r="F167" s="10">
        <v>1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43</v>
      </c>
      <c r="D168" s="10">
        <v>2</v>
      </c>
      <c r="E168" s="10">
        <v>39</v>
      </c>
      <c r="F168" s="10">
        <v>2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28</v>
      </c>
      <c r="D169" s="10">
        <v>6</v>
      </c>
      <c r="E169" s="10">
        <v>22</v>
      </c>
      <c r="F169" s="10" t="s">
        <v>265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122</v>
      </c>
      <c r="D170" s="10">
        <v>12</v>
      </c>
      <c r="E170" s="10">
        <v>104</v>
      </c>
      <c r="F170" s="10">
        <v>6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25</v>
      </c>
      <c r="D171" s="10">
        <v>3</v>
      </c>
      <c r="E171" s="10">
        <v>21</v>
      </c>
      <c r="F171" s="10">
        <v>1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21</v>
      </c>
      <c r="D172" s="10">
        <v>1</v>
      </c>
      <c r="E172" s="10">
        <v>20</v>
      </c>
      <c r="F172" s="10" t="s">
        <v>265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26</v>
      </c>
      <c r="D173" s="10">
        <v>3</v>
      </c>
      <c r="E173" s="10">
        <v>20</v>
      </c>
      <c r="F173" s="10">
        <v>3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27</v>
      </c>
      <c r="D174" s="10">
        <v>3</v>
      </c>
      <c r="E174" s="10">
        <v>22</v>
      </c>
      <c r="F174" s="10">
        <v>2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23</v>
      </c>
      <c r="D175" s="10">
        <v>2</v>
      </c>
      <c r="E175" s="10">
        <v>21</v>
      </c>
      <c r="F175" s="10" t="s">
        <v>265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133</v>
      </c>
      <c r="D176" s="10">
        <v>4</v>
      </c>
      <c r="E176" s="10">
        <v>123</v>
      </c>
      <c r="F176" s="10">
        <v>6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22</v>
      </c>
      <c r="D177" s="10">
        <v>2</v>
      </c>
      <c r="E177" s="10">
        <v>19</v>
      </c>
      <c r="F177" s="10">
        <v>1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26</v>
      </c>
      <c r="D178" s="10" t="s">
        <v>265</v>
      </c>
      <c r="E178" s="10">
        <v>24</v>
      </c>
      <c r="F178" s="10">
        <v>2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21</v>
      </c>
      <c r="D179" s="10" t="s">
        <v>265</v>
      </c>
      <c r="E179" s="10">
        <v>21</v>
      </c>
      <c r="F179" s="10" t="s">
        <v>265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32</v>
      </c>
      <c r="D180" s="10">
        <v>1</v>
      </c>
      <c r="E180" s="10">
        <v>30</v>
      </c>
      <c r="F180" s="10">
        <v>1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32</v>
      </c>
      <c r="D181" s="10">
        <v>1</v>
      </c>
      <c r="E181" s="10">
        <v>29</v>
      </c>
      <c r="F181" s="10">
        <v>2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100</v>
      </c>
      <c r="D182" s="10">
        <v>6</v>
      </c>
      <c r="E182" s="10">
        <v>90</v>
      </c>
      <c r="F182" s="10">
        <v>4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31</v>
      </c>
      <c r="D183" s="10" t="s">
        <v>265</v>
      </c>
      <c r="E183" s="10">
        <v>29</v>
      </c>
      <c r="F183" s="10">
        <v>2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17</v>
      </c>
      <c r="D184" s="10">
        <v>1</v>
      </c>
      <c r="E184" s="10">
        <v>16</v>
      </c>
      <c r="F184" s="10" t="s">
        <v>265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14</v>
      </c>
      <c r="D185" s="10">
        <v>1</v>
      </c>
      <c r="E185" s="10">
        <v>13</v>
      </c>
      <c r="F185" s="10" t="s">
        <v>265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18</v>
      </c>
      <c r="D186" s="10">
        <v>1</v>
      </c>
      <c r="E186" s="10">
        <v>16</v>
      </c>
      <c r="F186" s="10">
        <v>1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20</v>
      </c>
      <c r="D187" s="10">
        <v>3</v>
      </c>
      <c r="E187" s="10">
        <v>16</v>
      </c>
      <c r="F187" s="10">
        <v>1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97</v>
      </c>
      <c r="D188" s="10">
        <v>2</v>
      </c>
      <c r="E188" s="10">
        <v>94</v>
      </c>
      <c r="F188" s="10">
        <v>1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19</v>
      </c>
      <c r="D189" s="10" t="s">
        <v>265</v>
      </c>
      <c r="E189" s="10">
        <v>18</v>
      </c>
      <c r="F189" s="10">
        <v>1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22</v>
      </c>
      <c r="D190" s="10" t="s">
        <v>265</v>
      </c>
      <c r="E190" s="10">
        <v>22</v>
      </c>
      <c r="F190" s="10" t="s">
        <v>265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15</v>
      </c>
      <c r="D191" s="10">
        <v>1</v>
      </c>
      <c r="E191" s="10">
        <v>14</v>
      </c>
      <c r="F191" s="10" t="s">
        <v>265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20</v>
      </c>
      <c r="D192" s="10" t="s">
        <v>265</v>
      </c>
      <c r="E192" s="10">
        <v>20</v>
      </c>
      <c r="F192" s="10" t="s">
        <v>265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21</v>
      </c>
      <c r="D193" s="10">
        <v>1</v>
      </c>
      <c r="E193" s="10">
        <v>20</v>
      </c>
      <c r="F193" s="10" t="s">
        <v>265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84</v>
      </c>
      <c r="D194" s="10">
        <v>4</v>
      </c>
      <c r="E194" s="10">
        <v>79</v>
      </c>
      <c r="F194" s="10">
        <v>1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19</v>
      </c>
      <c r="D195" s="10" t="s">
        <v>265</v>
      </c>
      <c r="E195" s="10">
        <v>19</v>
      </c>
      <c r="F195" s="10" t="s">
        <v>265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19</v>
      </c>
      <c r="D196" s="10">
        <v>2</v>
      </c>
      <c r="E196" s="10">
        <v>17</v>
      </c>
      <c r="F196" s="10" t="s">
        <v>265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15</v>
      </c>
      <c r="D197" s="10">
        <v>2</v>
      </c>
      <c r="E197" s="10">
        <v>12</v>
      </c>
      <c r="F197" s="10">
        <v>1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17</v>
      </c>
      <c r="D198" s="10" t="s">
        <v>265</v>
      </c>
      <c r="E198" s="10">
        <v>17</v>
      </c>
      <c r="F198" s="10" t="s">
        <v>265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14</v>
      </c>
      <c r="D199" s="10" t="s">
        <v>265</v>
      </c>
      <c r="E199" s="10">
        <v>14</v>
      </c>
      <c r="F199" s="10" t="s">
        <v>265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68</v>
      </c>
      <c r="D200" s="10">
        <v>3</v>
      </c>
      <c r="E200" s="10">
        <v>61</v>
      </c>
      <c r="F200" s="10">
        <v>4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15</v>
      </c>
      <c r="D201" s="10" t="s">
        <v>265</v>
      </c>
      <c r="E201" s="10">
        <v>14</v>
      </c>
      <c r="F201" s="10">
        <v>1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10</v>
      </c>
      <c r="D202" s="10">
        <v>1</v>
      </c>
      <c r="E202" s="10">
        <v>8</v>
      </c>
      <c r="F202" s="10">
        <v>1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10</v>
      </c>
      <c r="D203" s="10" t="s">
        <v>265</v>
      </c>
      <c r="E203" s="10">
        <v>10</v>
      </c>
      <c r="F203" s="10" t="s">
        <v>265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17</v>
      </c>
      <c r="D204" s="10">
        <v>2</v>
      </c>
      <c r="E204" s="10">
        <v>14</v>
      </c>
      <c r="F204" s="10">
        <v>1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16</v>
      </c>
      <c r="D205" s="10" t="s">
        <v>265</v>
      </c>
      <c r="E205" s="10">
        <v>15</v>
      </c>
      <c r="F205" s="10">
        <v>1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41</v>
      </c>
      <c r="D206" s="10" t="s">
        <v>265</v>
      </c>
      <c r="E206" s="10">
        <v>41</v>
      </c>
      <c r="F206" s="10" t="s">
        <v>265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7</v>
      </c>
      <c r="D207" s="10" t="s">
        <v>265</v>
      </c>
      <c r="E207" s="10">
        <v>7</v>
      </c>
      <c r="F207" s="10" t="s">
        <v>265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10</v>
      </c>
      <c r="D208" s="10" t="s">
        <v>265</v>
      </c>
      <c r="E208" s="10">
        <v>10</v>
      </c>
      <c r="F208" s="10" t="s">
        <v>265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8</v>
      </c>
      <c r="D209" s="10" t="s">
        <v>265</v>
      </c>
      <c r="E209" s="10">
        <v>8</v>
      </c>
      <c r="F209" s="10" t="s">
        <v>265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6</v>
      </c>
      <c r="D210" s="10" t="s">
        <v>265</v>
      </c>
      <c r="E210" s="10">
        <v>6</v>
      </c>
      <c r="F210" s="10" t="s">
        <v>265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10</v>
      </c>
      <c r="D211" s="10" t="s">
        <v>265</v>
      </c>
      <c r="E211" s="10">
        <v>10</v>
      </c>
      <c r="F211" s="10" t="s">
        <v>265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34</v>
      </c>
      <c r="D212" s="10">
        <v>1</v>
      </c>
      <c r="E212" s="10">
        <v>31</v>
      </c>
      <c r="F212" s="10">
        <v>2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7</v>
      </c>
      <c r="D213" s="10" t="s">
        <v>265</v>
      </c>
      <c r="E213" s="10">
        <v>6</v>
      </c>
      <c r="F213" s="10">
        <v>1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8</v>
      </c>
      <c r="D214" s="10">
        <v>1</v>
      </c>
      <c r="E214" s="10">
        <v>7</v>
      </c>
      <c r="F214" s="10" t="s">
        <v>265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10</v>
      </c>
      <c r="D215" s="10" t="s">
        <v>265</v>
      </c>
      <c r="E215" s="10">
        <v>9</v>
      </c>
      <c r="F215" s="10">
        <v>1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6</v>
      </c>
      <c r="D216" s="10" t="s">
        <v>265</v>
      </c>
      <c r="E216" s="10">
        <v>6</v>
      </c>
      <c r="F216" s="10" t="s">
        <v>265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3</v>
      </c>
      <c r="D217" s="10" t="s">
        <v>265</v>
      </c>
      <c r="E217" s="10">
        <v>3</v>
      </c>
      <c r="F217" s="10" t="s">
        <v>265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23</v>
      </c>
      <c r="D218" s="10">
        <v>2</v>
      </c>
      <c r="E218" s="10">
        <v>18</v>
      </c>
      <c r="F218" s="10">
        <v>3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6</v>
      </c>
      <c r="D219" s="10" t="s">
        <v>265</v>
      </c>
      <c r="E219" s="10">
        <v>5</v>
      </c>
      <c r="F219" s="10">
        <v>1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7</v>
      </c>
      <c r="D220" s="10">
        <v>1</v>
      </c>
      <c r="E220" s="10">
        <v>5</v>
      </c>
      <c r="F220" s="10">
        <v>1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3</v>
      </c>
      <c r="D221" s="10" t="s">
        <v>265</v>
      </c>
      <c r="E221" s="10">
        <v>2</v>
      </c>
      <c r="F221" s="10">
        <v>1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4</v>
      </c>
      <c r="D222" s="10" t="s">
        <v>265</v>
      </c>
      <c r="E222" s="10">
        <v>4</v>
      </c>
      <c r="F222" s="10" t="s">
        <v>265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3</v>
      </c>
      <c r="D223" s="10">
        <v>1</v>
      </c>
      <c r="E223" s="10">
        <v>2</v>
      </c>
      <c r="F223" s="10" t="s">
        <v>265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25</v>
      </c>
      <c r="D224" s="10">
        <v>1</v>
      </c>
      <c r="E224" s="10">
        <v>22</v>
      </c>
      <c r="F224" s="10">
        <v>2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2272</v>
      </c>
      <c r="D225" s="3">
        <v>722</v>
      </c>
      <c r="E225" s="3">
        <v>1443</v>
      </c>
      <c r="F225" s="3">
        <v>107</v>
      </c>
    </row>
    <row r="226" spans="1:11" ht="12" customHeight="1">
      <c r="A226" s="33" t="s">
        <v>254</v>
      </c>
      <c r="B226" s="1" t="s">
        <v>8</v>
      </c>
      <c r="C226" s="10">
        <v>180</v>
      </c>
      <c r="D226" s="10">
        <v>115</v>
      </c>
      <c r="E226" s="10">
        <v>5</v>
      </c>
      <c r="F226" s="10">
        <v>60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28</v>
      </c>
      <c r="D227" s="10">
        <v>4</v>
      </c>
      <c r="E227" s="10">
        <v>1</v>
      </c>
      <c r="F227" s="10">
        <v>23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27</v>
      </c>
      <c r="D228" s="10">
        <v>2</v>
      </c>
      <c r="E228" s="10">
        <v>1</v>
      </c>
      <c r="F228" s="10">
        <v>24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27</v>
      </c>
      <c r="D229" s="10">
        <v>17</v>
      </c>
      <c r="E229" s="10">
        <v>3</v>
      </c>
      <c r="F229" s="10">
        <v>7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48</v>
      </c>
      <c r="D230" s="10">
        <v>43</v>
      </c>
      <c r="E230" s="10" t="s">
        <v>265</v>
      </c>
      <c r="F230" s="10">
        <v>5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50</v>
      </c>
      <c r="D231" s="10">
        <v>49</v>
      </c>
      <c r="E231" s="10" t="s">
        <v>265</v>
      </c>
      <c r="F231" s="10">
        <v>1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204</v>
      </c>
      <c r="D232" s="10">
        <v>199</v>
      </c>
      <c r="E232" s="10">
        <v>4</v>
      </c>
      <c r="F232" s="10">
        <v>1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37</v>
      </c>
      <c r="D233" s="10">
        <v>36</v>
      </c>
      <c r="E233" s="10" t="s">
        <v>265</v>
      </c>
      <c r="F233" s="10">
        <v>1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41</v>
      </c>
      <c r="D234" s="10">
        <v>39</v>
      </c>
      <c r="E234" s="10">
        <v>2</v>
      </c>
      <c r="F234" s="10" t="s">
        <v>265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46</v>
      </c>
      <c r="D235" s="10">
        <v>46</v>
      </c>
      <c r="E235" s="10" t="s">
        <v>265</v>
      </c>
      <c r="F235" s="10" t="s">
        <v>265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43</v>
      </c>
      <c r="D236" s="10">
        <v>41</v>
      </c>
      <c r="E236" s="10">
        <v>2</v>
      </c>
      <c r="F236" s="10" t="s">
        <v>265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37</v>
      </c>
      <c r="D237" s="10">
        <v>37</v>
      </c>
      <c r="E237" s="10" t="s">
        <v>265</v>
      </c>
      <c r="F237" s="10" t="s">
        <v>265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175</v>
      </c>
      <c r="D238" s="10">
        <v>163</v>
      </c>
      <c r="E238" s="10">
        <v>11</v>
      </c>
      <c r="F238" s="10">
        <v>1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30</v>
      </c>
      <c r="D239" s="10">
        <v>29</v>
      </c>
      <c r="E239" s="10">
        <v>1</v>
      </c>
      <c r="F239" s="10" t="s">
        <v>265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42</v>
      </c>
      <c r="D240" s="10">
        <v>41</v>
      </c>
      <c r="E240" s="10">
        <v>1</v>
      </c>
      <c r="F240" s="10" t="s">
        <v>265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35</v>
      </c>
      <c r="D241" s="10">
        <v>32</v>
      </c>
      <c r="E241" s="10">
        <v>3</v>
      </c>
      <c r="F241" s="10" t="s">
        <v>265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36</v>
      </c>
      <c r="D242" s="10">
        <v>33</v>
      </c>
      <c r="E242" s="10">
        <v>3</v>
      </c>
      <c r="F242" s="10" t="s">
        <v>265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32</v>
      </c>
      <c r="D243" s="10">
        <v>28</v>
      </c>
      <c r="E243" s="10">
        <v>3</v>
      </c>
      <c r="F243" s="10">
        <v>1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189</v>
      </c>
      <c r="D244" s="10">
        <v>130</v>
      </c>
      <c r="E244" s="10">
        <v>57</v>
      </c>
      <c r="F244" s="10">
        <v>2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33</v>
      </c>
      <c r="D245" s="10">
        <v>31</v>
      </c>
      <c r="E245" s="10">
        <v>1</v>
      </c>
      <c r="F245" s="10">
        <v>1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44</v>
      </c>
      <c r="D246" s="10">
        <v>38</v>
      </c>
      <c r="E246" s="10">
        <v>6</v>
      </c>
      <c r="F246" s="10" t="s">
        <v>265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36</v>
      </c>
      <c r="D247" s="10">
        <v>32</v>
      </c>
      <c r="E247" s="10">
        <v>3</v>
      </c>
      <c r="F247" s="10">
        <v>1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44</v>
      </c>
      <c r="D248" s="10">
        <v>17</v>
      </c>
      <c r="E248" s="10">
        <v>27</v>
      </c>
      <c r="F248" s="10" t="s">
        <v>265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32</v>
      </c>
      <c r="D249" s="10">
        <v>12</v>
      </c>
      <c r="E249" s="10">
        <v>20</v>
      </c>
      <c r="F249" s="10" t="s">
        <v>265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185</v>
      </c>
      <c r="D250" s="10">
        <v>52</v>
      </c>
      <c r="E250" s="10">
        <v>132</v>
      </c>
      <c r="F250" s="10">
        <v>1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39</v>
      </c>
      <c r="D251" s="10">
        <v>14</v>
      </c>
      <c r="E251" s="10">
        <v>24</v>
      </c>
      <c r="F251" s="10">
        <v>1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39</v>
      </c>
      <c r="D252" s="10">
        <v>9</v>
      </c>
      <c r="E252" s="10">
        <v>30</v>
      </c>
      <c r="F252" s="10" t="s">
        <v>265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47</v>
      </c>
      <c r="D253" s="10">
        <v>17</v>
      </c>
      <c r="E253" s="10">
        <v>30</v>
      </c>
      <c r="F253" s="10" t="s">
        <v>265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32</v>
      </c>
      <c r="D254" s="10">
        <v>8</v>
      </c>
      <c r="E254" s="10">
        <v>24</v>
      </c>
      <c r="F254" s="10" t="s">
        <v>265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28</v>
      </c>
      <c r="D255" s="10">
        <v>4</v>
      </c>
      <c r="E255" s="10">
        <v>24</v>
      </c>
      <c r="F255" s="10" t="s">
        <v>265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154</v>
      </c>
      <c r="D256" s="10">
        <v>16</v>
      </c>
      <c r="E256" s="10">
        <v>135</v>
      </c>
      <c r="F256" s="10">
        <v>3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32</v>
      </c>
      <c r="D257" s="10">
        <v>9</v>
      </c>
      <c r="E257" s="10">
        <v>23</v>
      </c>
      <c r="F257" s="10" t="s">
        <v>265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31</v>
      </c>
      <c r="D258" s="10">
        <v>3</v>
      </c>
      <c r="E258" s="10">
        <v>28</v>
      </c>
      <c r="F258" s="10" t="s">
        <v>265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36</v>
      </c>
      <c r="D259" s="10">
        <v>2</v>
      </c>
      <c r="E259" s="10">
        <v>34</v>
      </c>
      <c r="F259" s="10" t="s">
        <v>265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28</v>
      </c>
      <c r="D260" s="10">
        <v>2</v>
      </c>
      <c r="E260" s="10">
        <v>26</v>
      </c>
      <c r="F260" s="10" t="s">
        <v>265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27</v>
      </c>
      <c r="D261" s="10" t="s">
        <v>265</v>
      </c>
      <c r="E261" s="10">
        <v>24</v>
      </c>
      <c r="F261" s="10">
        <v>3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172</v>
      </c>
      <c r="D262" s="10">
        <v>11</v>
      </c>
      <c r="E262" s="10">
        <v>158</v>
      </c>
      <c r="F262" s="10">
        <v>3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33</v>
      </c>
      <c r="D263" s="10">
        <v>2</v>
      </c>
      <c r="E263" s="10">
        <v>29</v>
      </c>
      <c r="F263" s="10">
        <v>2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31</v>
      </c>
      <c r="D264" s="10">
        <v>2</v>
      </c>
      <c r="E264" s="10">
        <v>29</v>
      </c>
      <c r="F264" s="10" t="s">
        <v>265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39</v>
      </c>
      <c r="D265" s="10">
        <v>4</v>
      </c>
      <c r="E265" s="10">
        <v>35</v>
      </c>
      <c r="F265" s="10" t="s">
        <v>265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29</v>
      </c>
      <c r="D266" s="10">
        <v>1</v>
      </c>
      <c r="E266" s="10">
        <v>28</v>
      </c>
      <c r="F266" s="10" t="s">
        <v>265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40</v>
      </c>
      <c r="D267" s="10">
        <v>2</v>
      </c>
      <c r="E267" s="10">
        <v>37</v>
      </c>
      <c r="F267" s="10">
        <v>1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164</v>
      </c>
      <c r="D268" s="10">
        <v>5</v>
      </c>
      <c r="E268" s="10">
        <v>156</v>
      </c>
      <c r="F268" s="10">
        <v>3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28</v>
      </c>
      <c r="D269" s="10">
        <v>1</v>
      </c>
      <c r="E269" s="10">
        <v>25</v>
      </c>
      <c r="F269" s="10">
        <v>2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34</v>
      </c>
      <c r="D270" s="10">
        <v>1</v>
      </c>
      <c r="E270" s="10">
        <v>33</v>
      </c>
      <c r="F270" s="10" t="s">
        <v>265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25</v>
      </c>
      <c r="D271" s="10">
        <v>1</v>
      </c>
      <c r="E271" s="10">
        <v>24</v>
      </c>
      <c r="F271" s="10" t="s">
        <v>265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34</v>
      </c>
      <c r="D272" s="10">
        <v>1</v>
      </c>
      <c r="E272" s="10">
        <v>32</v>
      </c>
      <c r="F272" s="10">
        <v>1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43</v>
      </c>
      <c r="D273" s="10">
        <v>1</v>
      </c>
      <c r="E273" s="10">
        <v>42</v>
      </c>
      <c r="F273" s="10" t="s">
        <v>265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157</v>
      </c>
      <c r="D274" s="10">
        <v>8</v>
      </c>
      <c r="E274" s="10">
        <v>144</v>
      </c>
      <c r="F274" s="10">
        <v>5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30</v>
      </c>
      <c r="D275" s="10">
        <v>2</v>
      </c>
      <c r="E275" s="10">
        <v>26</v>
      </c>
      <c r="F275" s="10">
        <v>2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34</v>
      </c>
      <c r="D276" s="10">
        <v>4</v>
      </c>
      <c r="E276" s="10">
        <v>30</v>
      </c>
      <c r="F276" s="10" t="s">
        <v>265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38</v>
      </c>
      <c r="D277" s="10" t="s">
        <v>265</v>
      </c>
      <c r="E277" s="10">
        <v>36</v>
      </c>
      <c r="F277" s="10">
        <v>2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30</v>
      </c>
      <c r="D278" s="10">
        <v>1</v>
      </c>
      <c r="E278" s="10">
        <v>29</v>
      </c>
      <c r="F278" s="10" t="s">
        <v>265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25</v>
      </c>
      <c r="D279" s="10">
        <v>1</v>
      </c>
      <c r="E279" s="10">
        <v>23</v>
      </c>
      <c r="F279" s="10">
        <v>1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126</v>
      </c>
      <c r="D280" s="10">
        <v>9</v>
      </c>
      <c r="E280" s="10">
        <v>112</v>
      </c>
      <c r="F280" s="10">
        <v>5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34</v>
      </c>
      <c r="D281" s="10">
        <v>3</v>
      </c>
      <c r="E281" s="10">
        <v>31</v>
      </c>
      <c r="F281" s="10" t="s">
        <v>265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24</v>
      </c>
      <c r="D282" s="10">
        <v>1</v>
      </c>
      <c r="E282" s="10">
        <v>22</v>
      </c>
      <c r="F282" s="10">
        <v>1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19</v>
      </c>
      <c r="D283" s="10">
        <v>4</v>
      </c>
      <c r="E283" s="10">
        <v>15</v>
      </c>
      <c r="F283" s="10" t="s">
        <v>265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21</v>
      </c>
      <c r="D284" s="10">
        <v>1</v>
      </c>
      <c r="E284" s="10">
        <v>18</v>
      </c>
      <c r="F284" s="10">
        <v>2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28</v>
      </c>
      <c r="D285" s="10" t="s">
        <v>265</v>
      </c>
      <c r="E285" s="10">
        <v>26</v>
      </c>
      <c r="F285" s="10">
        <v>2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115</v>
      </c>
      <c r="D286" s="10">
        <v>5</v>
      </c>
      <c r="E286" s="10">
        <v>108</v>
      </c>
      <c r="F286" s="10">
        <v>2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22</v>
      </c>
      <c r="D287" s="10" t="s">
        <v>265</v>
      </c>
      <c r="E287" s="10">
        <v>22</v>
      </c>
      <c r="F287" s="10" t="s">
        <v>265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33</v>
      </c>
      <c r="D288" s="10">
        <v>1</v>
      </c>
      <c r="E288" s="10">
        <v>32</v>
      </c>
      <c r="F288" s="10" t="s">
        <v>265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16</v>
      </c>
      <c r="D289" s="10" t="s">
        <v>265</v>
      </c>
      <c r="E289" s="10">
        <v>16</v>
      </c>
      <c r="F289" s="10" t="s">
        <v>265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21</v>
      </c>
      <c r="D290" s="10">
        <v>2</v>
      </c>
      <c r="E290" s="10">
        <v>19</v>
      </c>
      <c r="F290" s="10" t="s">
        <v>265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23</v>
      </c>
      <c r="D291" s="10">
        <v>2</v>
      </c>
      <c r="E291" s="10">
        <v>19</v>
      </c>
      <c r="F291" s="10">
        <v>2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111</v>
      </c>
      <c r="D292" s="10">
        <v>2</v>
      </c>
      <c r="E292" s="10">
        <v>105</v>
      </c>
      <c r="F292" s="10">
        <v>4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14</v>
      </c>
      <c r="D293" s="10" t="s">
        <v>265</v>
      </c>
      <c r="E293" s="10">
        <v>14</v>
      </c>
      <c r="F293" s="10" t="s">
        <v>265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28</v>
      </c>
      <c r="D294" s="10">
        <v>1</v>
      </c>
      <c r="E294" s="10">
        <v>26</v>
      </c>
      <c r="F294" s="10">
        <v>1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15</v>
      </c>
      <c r="D295" s="10" t="s">
        <v>265</v>
      </c>
      <c r="E295" s="10">
        <v>14</v>
      </c>
      <c r="F295" s="10">
        <v>1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29</v>
      </c>
      <c r="D296" s="10" t="s">
        <v>265</v>
      </c>
      <c r="E296" s="10">
        <v>28</v>
      </c>
      <c r="F296" s="10">
        <v>1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25</v>
      </c>
      <c r="D297" s="10">
        <v>1</v>
      </c>
      <c r="E297" s="10">
        <v>23</v>
      </c>
      <c r="F297" s="10">
        <v>1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113</v>
      </c>
      <c r="D298" s="10">
        <v>5</v>
      </c>
      <c r="E298" s="10">
        <v>101</v>
      </c>
      <c r="F298" s="10">
        <v>7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28</v>
      </c>
      <c r="D299" s="10" t="s">
        <v>265</v>
      </c>
      <c r="E299" s="10">
        <v>26</v>
      </c>
      <c r="F299" s="10">
        <v>2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22</v>
      </c>
      <c r="D300" s="10">
        <v>1</v>
      </c>
      <c r="E300" s="10">
        <v>20</v>
      </c>
      <c r="F300" s="10">
        <v>1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26</v>
      </c>
      <c r="D301" s="10">
        <v>3</v>
      </c>
      <c r="E301" s="10">
        <v>21</v>
      </c>
      <c r="F301" s="10">
        <v>2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20</v>
      </c>
      <c r="D302" s="10">
        <v>1</v>
      </c>
      <c r="E302" s="10">
        <v>18</v>
      </c>
      <c r="F302" s="10">
        <v>1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17</v>
      </c>
      <c r="D303" s="10" t="s">
        <v>265</v>
      </c>
      <c r="E303" s="10">
        <v>16</v>
      </c>
      <c r="F303" s="10">
        <v>1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95</v>
      </c>
      <c r="D304" s="10">
        <v>1</v>
      </c>
      <c r="E304" s="10">
        <v>93</v>
      </c>
      <c r="F304" s="10">
        <v>1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18</v>
      </c>
      <c r="D305" s="10" t="s">
        <v>265</v>
      </c>
      <c r="E305" s="10">
        <v>18</v>
      </c>
      <c r="F305" s="10" t="s">
        <v>265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18</v>
      </c>
      <c r="D306" s="10" t="s">
        <v>265</v>
      </c>
      <c r="E306" s="10">
        <v>18</v>
      </c>
      <c r="F306" s="10" t="s">
        <v>265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25</v>
      </c>
      <c r="D307" s="10" t="s">
        <v>265</v>
      </c>
      <c r="E307" s="10">
        <v>25</v>
      </c>
      <c r="F307" s="10" t="s">
        <v>265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19</v>
      </c>
      <c r="D308" s="10">
        <v>1</v>
      </c>
      <c r="E308" s="10">
        <v>17</v>
      </c>
      <c r="F308" s="10">
        <v>1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15</v>
      </c>
      <c r="D309" s="10" t="s">
        <v>265</v>
      </c>
      <c r="E309" s="10">
        <v>15</v>
      </c>
      <c r="F309" s="10" t="s">
        <v>265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58</v>
      </c>
      <c r="D310" s="10">
        <v>1</v>
      </c>
      <c r="E310" s="10">
        <v>53</v>
      </c>
      <c r="F310" s="10">
        <v>4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13</v>
      </c>
      <c r="D311" s="10" t="s">
        <v>265</v>
      </c>
      <c r="E311" s="10">
        <v>11</v>
      </c>
      <c r="F311" s="10">
        <v>2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12</v>
      </c>
      <c r="D312" s="10" t="s">
        <v>265</v>
      </c>
      <c r="E312" s="10">
        <v>12</v>
      </c>
      <c r="F312" s="10" t="s">
        <v>265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8</v>
      </c>
      <c r="D313" s="10">
        <v>1</v>
      </c>
      <c r="E313" s="10">
        <v>7</v>
      </c>
      <c r="F313" s="10" t="s">
        <v>265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15</v>
      </c>
      <c r="D314" s="10" t="s">
        <v>265</v>
      </c>
      <c r="E314" s="10">
        <v>14</v>
      </c>
      <c r="F314" s="10">
        <v>1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10</v>
      </c>
      <c r="D315" s="10" t="s">
        <v>265</v>
      </c>
      <c r="E315" s="10">
        <v>9</v>
      </c>
      <c r="F315" s="10">
        <v>1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44</v>
      </c>
      <c r="D316" s="10" t="s">
        <v>265</v>
      </c>
      <c r="E316" s="10">
        <v>43</v>
      </c>
      <c r="F316" s="10">
        <v>1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10</v>
      </c>
      <c r="D317" s="10" t="s">
        <v>265</v>
      </c>
      <c r="E317" s="10">
        <v>9</v>
      </c>
      <c r="F317" s="10">
        <v>1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8</v>
      </c>
      <c r="D318" s="10" t="s">
        <v>265</v>
      </c>
      <c r="E318" s="10">
        <v>8</v>
      </c>
      <c r="F318" s="10" t="s">
        <v>265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11</v>
      </c>
      <c r="D319" s="10" t="s">
        <v>265</v>
      </c>
      <c r="E319" s="10">
        <v>11</v>
      </c>
      <c r="F319" s="10" t="s">
        <v>265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10</v>
      </c>
      <c r="D320" s="10" t="s">
        <v>265</v>
      </c>
      <c r="E320" s="10">
        <v>10</v>
      </c>
      <c r="F320" s="10" t="s">
        <v>265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5</v>
      </c>
      <c r="D321" s="10" t="s">
        <v>265</v>
      </c>
      <c r="E321" s="10">
        <v>5</v>
      </c>
      <c r="F321" s="10" t="s">
        <v>265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15</v>
      </c>
      <c r="D322" s="10" t="s">
        <v>265</v>
      </c>
      <c r="E322" s="10">
        <v>14</v>
      </c>
      <c r="F322" s="10">
        <v>1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2</v>
      </c>
      <c r="D323" s="10" t="s">
        <v>265</v>
      </c>
      <c r="E323" s="10">
        <v>2</v>
      </c>
      <c r="F323" s="10" t="s">
        <v>265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7</v>
      </c>
      <c r="D324" s="10" t="s">
        <v>265</v>
      </c>
      <c r="E324" s="10">
        <v>6</v>
      </c>
      <c r="F324" s="10">
        <v>1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1</v>
      </c>
      <c r="D325" s="10" t="s">
        <v>265</v>
      </c>
      <c r="E325" s="10">
        <v>1</v>
      </c>
      <c r="F325" s="10" t="s">
        <v>265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4</v>
      </c>
      <c r="D326" s="10" t="s">
        <v>265</v>
      </c>
      <c r="E326" s="10">
        <v>4</v>
      </c>
      <c r="F326" s="10" t="s">
        <v>265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1</v>
      </c>
      <c r="D327" s="10" t="s">
        <v>265</v>
      </c>
      <c r="E327" s="10">
        <v>1</v>
      </c>
      <c r="F327" s="10" t="s">
        <v>265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12</v>
      </c>
      <c r="D328" s="10" t="s">
        <v>265</v>
      </c>
      <c r="E328" s="10">
        <v>9</v>
      </c>
      <c r="F328" s="10">
        <v>3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5</v>
      </c>
      <c r="D329" s="10" t="s">
        <v>265</v>
      </c>
      <c r="E329" s="10">
        <v>4</v>
      </c>
      <c r="F329" s="10">
        <v>1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3</v>
      </c>
      <c r="D330" s="10" t="s">
        <v>265</v>
      </c>
      <c r="E330" s="10">
        <v>3</v>
      </c>
      <c r="F330" s="10" t="s">
        <v>265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1</v>
      </c>
      <c r="D331" s="10" t="s">
        <v>265</v>
      </c>
      <c r="E331" s="10">
        <v>1</v>
      </c>
      <c r="F331" s="10" t="s">
        <v>265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 t="s">
        <v>265</v>
      </c>
      <c r="D332" s="10" t="s">
        <v>265</v>
      </c>
      <c r="E332" s="10" t="s">
        <v>265</v>
      </c>
      <c r="F332" s="10" t="s">
        <v>265</v>
      </c>
      <c r="G332" t="s">
        <v>254</v>
      </c>
      <c r="H332" t="s">
        <v>254</v>
      </c>
      <c r="I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3</v>
      </c>
      <c r="D333" s="10" t="s">
        <v>265</v>
      </c>
      <c r="E333" s="10">
        <v>1</v>
      </c>
      <c r="F333" s="10">
        <v>2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3</v>
      </c>
      <c r="D334" s="5" t="s">
        <v>265</v>
      </c>
      <c r="E334" s="5">
        <v>3</v>
      </c>
      <c r="F334" s="5" t="s">
        <v>265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0"/>
  <dimension ref="A1:AF338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3.5" customWidth="1"/>
    <col min="2" max="2" width="17.832031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215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393614</v>
      </c>
      <c r="D5" s="3">
        <v>141234</v>
      </c>
      <c r="E5" s="3">
        <v>228076</v>
      </c>
      <c r="F5" s="3">
        <v>24304</v>
      </c>
    </row>
    <row r="6" spans="1:32" ht="12" customHeight="1">
      <c r="A6" s="33" t="s">
        <v>254</v>
      </c>
      <c r="B6" s="1" t="s">
        <v>8</v>
      </c>
      <c r="C6" s="10">
        <v>28011</v>
      </c>
      <c r="D6" s="10">
        <v>11630</v>
      </c>
      <c r="E6" s="10">
        <v>1562</v>
      </c>
      <c r="F6" s="10">
        <v>14819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4925</v>
      </c>
      <c r="D7" s="10">
        <v>425</v>
      </c>
      <c r="E7" s="10">
        <v>402</v>
      </c>
      <c r="F7" s="10">
        <v>4098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4959</v>
      </c>
      <c r="D8" s="10">
        <v>595</v>
      </c>
      <c r="E8" s="10">
        <v>362</v>
      </c>
      <c r="F8" s="10">
        <v>4002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5745</v>
      </c>
      <c r="D9" s="10">
        <v>1468</v>
      </c>
      <c r="E9" s="10">
        <v>345</v>
      </c>
      <c r="F9" s="10">
        <v>3932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6207</v>
      </c>
      <c r="D10" s="10">
        <v>3588</v>
      </c>
      <c r="E10" s="10">
        <v>302</v>
      </c>
      <c r="F10" s="10">
        <v>2317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6175</v>
      </c>
      <c r="D11" s="10">
        <v>5554</v>
      </c>
      <c r="E11" s="10">
        <v>151</v>
      </c>
      <c r="F11" s="10">
        <v>470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34859</v>
      </c>
      <c r="D12" s="10">
        <v>33706</v>
      </c>
      <c r="E12" s="10">
        <v>787</v>
      </c>
      <c r="F12" s="10">
        <v>366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6482</v>
      </c>
      <c r="D13" s="10">
        <v>6236</v>
      </c>
      <c r="E13" s="10">
        <v>137</v>
      </c>
      <c r="F13" s="10">
        <v>109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6857</v>
      </c>
      <c r="D14" s="10">
        <v>6671</v>
      </c>
      <c r="E14" s="10">
        <v>119</v>
      </c>
      <c r="F14" s="10">
        <v>67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7104</v>
      </c>
      <c r="D15" s="10">
        <v>6876</v>
      </c>
      <c r="E15" s="10">
        <v>152</v>
      </c>
      <c r="F15" s="10">
        <v>76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7154</v>
      </c>
      <c r="D16" s="10">
        <v>6915</v>
      </c>
      <c r="E16" s="10">
        <v>185</v>
      </c>
      <c r="F16" s="10">
        <v>54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7262</v>
      </c>
      <c r="D17" s="10">
        <v>7008</v>
      </c>
      <c r="E17" s="10">
        <v>194</v>
      </c>
      <c r="F17" s="10">
        <v>60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35771</v>
      </c>
      <c r="D18" s="10">
        <v>34277</v>
      </c>
      <c r="E18" s="10">
        <v>1226</v>
      </c>
      <c r="F18" s="10">
        <v>268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6990</v>
      </c>
      <c r="D19" s="10">
        <v>6752</v>
      </c>
      <c r="E19" s="10">
        <v>174</v>
      </c>
      <c r="F19" s="10">
        <v>64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7138</v>
      </c>
      <c r="D20" s="10">
        <v>6927</v>
      </c>
      <c r="E20" s="10">
        <v>162</v>
      </c>
      <c r="F20" s="10">
        <v>49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7439</v>
      </c>
      <c r="D21" s="10">
        <v>7134</v>
      </c>
      <c r="E21" s="10">
        <v>252</v>
      </c>
      <c r="F21" s="10">
        <v>53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7067</v>
      </c>
      <c r="D22" s="10">
        <v>6713</v>
      </c>
      <c r="E22" s="10">
        <v>301</v>
      </c>
      <c r="F22" s="10">
        <v>53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7137</v>
      </c>
      <c r="D23" s="10">
        <v>6751</v>
      </c>
      <c r="E23" s="10">
        <v>337</v>
      </c>
      <c r="F23" s="10">
        <v>49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34022</v>
      </c>
      <c r="D24" s="10">
        <v>26725</v>
      </c>
      <c r="E24" s="10">
        <v>6952</v>
      </c>
      <c r="F24" s="10">
        <v>345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6710</v>
      </c>
      <c r="D25" s="10">
        <v>6298</v>
      </c>
      <c r="E25" s="10">
        <v>366</v>
      </c>
      <c r="F25" s="10">
        <v>46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6849</v>
      </c>
      <c r="D26" s="10">
        <v>6347</v>
      </c>
      <c r="E26" s="10">
        <v>447</v>
      </c>
      <c r="F26" s="10">
        <v>55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6945</v>
      </c>
      <c r="D27" s="10">
        <v>6032</v>
      </c>
      <c r="E27" s="10">
        <v>833</v>
      </c>
      <c r="F27" s="10">
        <v>80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6820</v>
      </c>
      <c r="D28" s="10">
        <v>4450</v>
      </c>
      <c r="E28" s="10">
        <v>2285</v>
      </c>
      <c r="F28" s="10">
        <v>85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6698</v>
      </c>
      <c r="D29" s="10">
        <v>3598</v>
      </c>
      <c r="E29" s="10">
        <v>3021</v>
      </c>
      <c r="F29" s="10">
        <v>79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33021</v>
      </c>
      <c r="D30" s="10">
        <v>11975</v>
      </c>
      <c r="E30" s="10">
        <v>20487</v>
      </c>
      <c r="F30" s="10">
        <v>559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6627</v>
      </c>
      <c r="D31" s="10">
        <v>2971</v>
      </c>
      <c r="E31" s="10">
        <v>3564</v>
      </c>
      <c r="F31" s="10">
        <v>92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6722</v>
      </c>
      <c r="D32" s="10">
        <v>2896</v>
      </c>
      <c r="E32" s="10">
        <v>3698</v>
      </c>
      <c r="F32" s="10">
        <v>128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6689</v>
      </c>
      <c r="D33" s="10">
        <v>2442</v>
      </c>
      <c r="E33" s="10">
        <v>4128</v>
      </c>
      <c r="F33" s="10">
        <v>119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6574</v>
      </c>
      <c r="D34" s="10">
        <v>1969</v>
      </c>
      <c r="E34" s="10">
        <v>4507</v>
      </c>
      <c r="F34" s="10">
        <v>98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6409</v>
      </c>
      <c r="D35" s="10">
        <v>1697</v>
      </c>
      <c r="E35" s="10">
        <v>4590</v>
      </c>
      <c r="F35" s="10">
        <v>122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30848</v>
      </c>
      <c r="D36" s="10">
        <v>5980</v>
      </c>
      <c r="E36" s="10">
        <v>24152</v>
      </c>
      <c r="F36" s="10">
        <v>716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6385</v>
      </c>
      <c r="D37" s="10">
        <v>1498</v>
      </c>
      <c r="E37" s="10">
        <v>4742</v>
      </c>
      <c r="F37" s="10">
        <v>145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6254</v>
      </c>
      <c r="D38" s="10">
        <v>1267</v>
      </c>
      <c r="E38" s="10">
        <v>4864</v>
      </c>
      <c r="F38" s="10">
        <v>123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6308</v>
      </c>
      <c r="D39" s="10">
        <v>1206</v>
      </c>
      <c r="E39" s="10">
        <v>4958</v>
      </c>
      <c r="F39" s="10">
        <v>144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5958</v>
      </c>
      <c r="D40" s="10">
        <v>1059</v>
      </c>
      <c r="E40" s="10">
        <v>4726</v>
      </c>
      <c r="F40" s="10">
        <v>173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5943</v>
      </c>
      <c r="D41" s="10">
        <v>950</v>
      </c>
      <c r="E41" s="10">
        <v>4862</v>
      </c>
      <c r="F41" s="10">
        <v>131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29375</v>
      </c>
      <c r="D42" s="10">
        <v>4299</v>
      </c>
      <c r="E42" s="10">
        <v>24356</v>
      </c>
      <c r="F42" s="10">
        <v>720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6207</v>
      </c>
      <c r="D43" s="10">
        <v>1005</v>
      </c>
      <c r="E43" s="10">
        <v>5071</v>
      </c>
      <c r="F43" s="10">
        <v>131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5978</v>
      </c>
      <c r="D44" s="10">
        <v>880</v>
      </c>
      <c r="E44" s="10">
        <v>4942</v>
      </c>
      <c r="F44" s="10">
        <v>156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5676</v>
      </c>
      <c r="D45" s="10">
        <v>844</v>
      </c>
      <c r="E45" s="10">
        <v>4697</v>
      </c>
      <c r="F45" s="10">
        <v>135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5741</v>
      </c>
      <c r="D46" s="10">
        <v>794</v>
      </c>
      <c r="E46" s="10">
        <v>4800</v>
      </c>
      <c r="F46" s="10">
        <v>147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5773</v>
      </c>
      <c r="D47" s="10">
        <v>776</v>
      </c>
      <c r="E47" s="10">
        <v>4846</v>
      </c>
      <c r="F47" s="10">
        <v>151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28890</v>
      </c>
      <c r="D48" s="10">
        <v>3242</v>
      </c>
      <c r="E48" s="10">
        <v>24933</v>
      </c>
      <c r="F48" s="10">
        <v>715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5964</v>
      </c>
      <c r="D49" s="10">
        <v>771</v>
      </c>
      <c r="E49" s="10">
        <v>5057</v>
      </c>
      <c r="F49" s="10">
        <v>136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5961</v>
      </c>
      <c r="D50" s="10">
        <v>681</v>
      </c>
      <c r="E50" s="10">
        <v>5131</v>
      </c>
      <c r="F50" s="10">
        <v>149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5496</v>
      </c>
      <c r="D51" s="10">
        <v>595</v>
      </c>
      <c r="E51" s="10">
        <v>4776</v>
      </c>
      <c r="F51" s="10">
        <v>125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5673</v>
      </c>
      <c r="D52" s="10">
        <v>615</v>
      </c>
      <c r="E52" s="10">
        <v>4922</v>
      </c>
      <c r="F52" s="10">
        <v>136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5796</v>
      </c>
      <c r="D53" s="10">
        <v>580</v>
      </c>
      <c r="E53" s="10">
        <v>5047</v>
      </c>
      <c r="F53" s="10">
        <v>169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28933</v>
      </c>
      <c r="D54" s="10">
        <v>2845</v>
      </c>
      <c r="E54" s="10">
        <v>25315</v>
      </c>
      <c r="F54" s="10">
        <v>773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6110</v>
      </c>
      <c r="D55" s="10">
        <v>641</v>
      </c>
      <c r="E55" s="10">
        <v>5301</v>
      </c>
      <c r="F55" s="10">
        <v>168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5636</v>
      </c>
      <c r="D56" s="10">
        <v>545</v>
      </c>
      <c r="E56" s="10">
        <v>4953</v>
      </c>
      <c r="F56" s="10">
        <v>138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6078</v>
      </c>
      <c r="D57" s="10">
        <v>586</v>
      </c>
      <c r="E57" s="10">
        <v>5322</v>
      </c>
      <c r="F57" s="10">
        <v>170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5632</v>
      </c>
      <c r="D58" s="10">
        <v>554</v>
      </c>
      <c r="E58" s="10">
        <v>4927</v>
      </c>
      <c r="F58" s="10">
        <v>151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5477</v>
      </c>
      <c r="D59" s="10">
        <v>519</v>
      </c>
      <c r="E59" s="10">
        <v>4812</v>
      </c>
      <c r="F59" s="10">
        <v>146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25483</v>
      </c>
      <c r="D60" s="10">
        <v>2052</v>
      </c>
      <c r="E60" s="10">
        <v>22645</v>
      </c>
      <c r="F60" s="10">
        <v>786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5355</v>
      </c>
      <c r="D61" s="10">
        <v>453</v>
      </c>
      <c r="E61" s="10">
        <v>4717</v>
      </c>
      <c r="F61" s="10">
        <v>185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5220</v>
      </c>
      <c r="D62" s="10">
        <v>470</v>
      </c>
      <c r="E62" s="10">
        <v>4593</v>
      </c>
      <c r="F62" s="10">
        <v>157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5097</v>
      </c>
      <c r="D63" s="10">
        <v>395</v>
      </c>
      <c r="E63" s="10">
        <v>4567</v>
      </c>
      <c r="F63" s="10">
        <v>135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4774</v>
      </c>
      <c r="D64" s="10">
        <v>373</v>
      </c>
      <c r="E64" s="10">
        <v>4254</v>
      </c>
      <c r="F64" s="10">
        <v>147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5037</v>
      </c>
      <c r="D65" s="10">
        <v>361</v>
      </c>
      <c r="E65" s="10">
        <v>4514</v>
      </c>
      <c r="F65" s="10">
        <v>162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22271</v>
      </c>
      <c r="D66" s="10">
        <v>1416</v>
      </c>
      <c r="E66" s="10">
        <v>20153</v>
      </c>
      <c r="F66" s="10">
        <v>702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5002</v>
      </c>
      <c r="D67" s="10">
        <v>368</v>
      </c>
      <c r="E67" s="10">
        <v>4464</v>
      </c>
      <c r="F67" s="10">
        <v>170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4534</v>
      </c>
      <c r="D68" s="10">
        <v>298</v>
      </c>
      <c r="E68" s="10">
        <v>4109</v>
      </c>
      <c r="F68" s="10">
        <v>127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4530</v>
      </c>
      <c r="D69" s="10">
        <v>283</v>
      </c>
      <c r="E69" s="10">
        <v>4098</v>
      </c>
      <c r="F69" s="10">
        <v>149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4183</v>
      </c>
      <c r="D70" s="10">
        <v>232</v>
      </c>
      <c r="E70" s="10">
        <v>3828</v>
      </c>
      <c r="F70" s="10">
        <v>123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4022</v>
      </c>
      <c r="D71" s="10">
        <v>235</v>
      </c>
      <c r="E71" s="10">
        <v>3654</v>
      </c>
      <c r="F71" s="10">
        <v>133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17623</v>
      </c>
      <c r="D72" s="10">
        <v>1021</v>
      </c>
      <c r="E72" s="10">
        <v>15887</v>
      </c>
      <c r="F72" s="10">
        <v>715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3807</v>
      </c>
      <c r="D73" s="10">
        <v>243</v>
      </c>
      <c r="E73" s="10">
        <v>3403</v>
      </c>
      <c r="F73" s="10">
        <v>161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3609</v>
      </c>
      <c r="D74" s="10">
        <v>195</v>
      </c>
      <c r="E74" s="10">
        <v>3271</v>
      </c>
      <c r="F74" s="10">
        <v>143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3457</v>
      </c>
      <c r="D75" s="10">
        <v>205</v>
      </c>
      <c r="E75" s="10">
        <v>3104</v>
      </c>
      <c r="F75" s="10">
        <v>148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3437</v>
      </c>
      <c r="D76" s="10">
        <v>202</v>
      </c>
      <c r="E76" s="10">
        <v>3093</v>
      </c>
      <c r="F76" s="10">
        <v>142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3313</v>
      </c>
      <c r="D77" s="10">
        <v>176</v>
      </c>
      <c r="E77" s="10">
        <v>3016</v>
      </c>
      <c r="F77" s="10">
        <v>121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14267</v>
      </c>
      <c r="D78" s="10">
        <v>687</v>
      </c>
      <c r="E78" s="10">
        <v>12880</v>
      </c>
      <c r="F78" s="10">
        <v>700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3253</v>
      </c>
      <c r="D79" s="10">
        <v>156</v>
      </c>
      <c r="E79" s="10">
        <v>2966</v>
      </c>
      <c r="F79" s="10">
        <v>131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2981</v>
      </c>
      <c r="D80" s="10">
        <v>149</v>
      </c>
      <c r="E80" s="10">
        <v>2688</v>
      </c>
      <c r="F80" s="10">
        <v>144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2800</v>
      </c>
      <c r="D81" s="10">
        <v>139</v>
      </c>
      <c r="E81" s="10">
        <v>2521</v>
      </c>
      <c r="F81" s="10">
        <v>140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2729</v>
      </c>
      <c r="D82" s="10">
        <v>118</v>
      </c>
      <c r="E82" s="10">
        <v>2460</v>
      </c>
      <c r="F82" s="10">
        <v>151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2504</v>
      </c>
      <c r="D83" s="10">
        <v>125</v>
      </c>
      <c r="E83" s="10">
        <v>2245</v>
      </c>
      <c r="F83" s="10">
        <v>134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10984</v>
      </c>
      <c r="D84" s="10">
        <v>483</v>
      </c>
      <c r="E84" s="10">
        <v>9869</v>
      </c>
      <c r="F84" s="10">
        <v>632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2501</v>
      </c>
      <c r="D85" s="10">
        <v>105</v>
      </c>
      <c r="E85" s="10">
        <v>2257</v>
      </c>
      <c r="F85" s="10">
        <v>139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2250</v>
      </c>
      <c r="D86" s="10">
        <v>98</v>
      </c>
      <c r="E86" s="10">
        <v>2029</v>
      </c>
      <c r="F86" s="10">
        <v>123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2222</v>
      </c>
      <c r="D87" s="10">
        <v>85</v>
      </c>
      <c r="E87" s="10">
        <v>2023</v>
      </c>
      <c r="F87" s="10">
        <v>114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2019</v>
      </c>
      <c r="D88" s="10">
        <v>85</v>
      </c>
      <c r="E88" s="10">
        <v>1814</v>
      </c>
      <c r="F88" s="10">
        <v>120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1992</v>
      </c>
      <c r="D89" s="10">
        <v>110</v>
      </c>
      <c r="E89" s="10">
        <v>1746</v>
      </c>
      <c r="F89" s="10">
        <v>136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8407</v>
      </c>
      <c r="D90" s="10">
        <v>380</v>
      </c>
      <c r="E90" s="10">
        <v>7457</v>
      </c>
      <c r="F90" s="10">
        <v>570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1924</v>
      </c>
      <c r="D91" s="10">
        <v>94</v>
      </c>
      <c r="E91" s="10">
        <v>1695</v>
      </c>
      <c r="F91" s="10">
        <v>135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1705</v>
      </c>
      <c r="D92" s="10">
        <v>80</v>
      </c>
      <c r="E92" s="10">
        <v>1528</v>
      </c>
      <c r="F92" s="10">
        <v>97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1763</v>
      </c>
      <c r="D93" s="10">
        <v>72</v>
      </c>
      <c r="E93" s="10">
        <v>1576</v>
      </c>
      <c r="F93" s="10">
        <v>115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1578</v>
      </c>
      <c r="D94" s="10">
        <v>64</v>
      </c>
      <c r="E94" s="10">
        <v>1403</v>
      </c>
      <c r="F94" s="10">
        <v>111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1437</v>
      </c>
      <c r="D95" s="10">
        <v>70</v>
      </c>
      <c r="E95" s="10">
        <v>1255</v>
      </c>
      <c r="F95" s="10">
        <v>112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5464</v>
      </c>
      <c r="D96" s="10">
        <v>254</v>
      </c>
      <c r="E96" s="10">
        <v>4784</v>
      </c>
      <c r="F96" s="10">
        <v>426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1285</v>
      </c>
      <c r="D97" s="10">
        <v>61</v>
      </c>
      <c r="E97" s="10">
        <v>1121</v>
      </c>
      <c r="F97" s="10">
        <v>103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1206</v>
      </c>
      <c r="D98" s="10">
        <v>50</v>
      </c>
      <c r="E98" s="10">
        <v>1077</v>
      </c>
      <c r="F98" s="10">
        <v>79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1104</v>
      </c>
      <c r="D99" s="10">
        <v>58</v>
      </c>
      <c r="E99" s="10">
        <v>951</v>
      </c>
      <c r="F99" s="10">
        <v>95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992</v>
      </c>
      <c r="D100" s="10">
        <v>47</v>
      </c>
      <c r="E100" s="10">
        <v>858</v>
      </c>
      <c r="F100" s="10">
        <v>87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877</v>
      </c>
      <c r="D101" s="10">
        <v>38</v>
      </c>
      <c r="E101" s="10">
        <v>777</v>
      </c>
      <c r="F101" s="10">
        <v>62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2949</v>
      </c>
      <c r="D102" s="10">
        <v>133</v>
      </c>
      <c r="E102" s="10">
        <v>2561</v>
      </c>
      <c r="F102" s="10">
        <v>255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750</v>
      </c>
      <c r="D103" s="10">
        <v>40</v>
      </c>
      <c r="E103" s="10">
        <v>642</v>
      </c>
      <c r="F103" s="10">
        <v>68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696</v>
      </c>
      <c r="D104" s="10">
        <v>26</v>
      </c>
      <c r="E104" s="10">
        <v>613</v>
      </c>
      <c r="F104" s="10">
        <v>57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598</v>
      </c>
      <c r="D105" s="10">
        <v>20</v>
      </c>
      <c r="E105" s="10">
        <v>530</v>
      </c>
      <c r="F105" s="10">
        <v>48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506</v>
      </c>
      <c r="D106" s="10">
        <v>27</v>
      </c>
      <c r="E106" s="10">
        <v>425</v>
      </c>
      <c r="F106" s="10">
        <v>54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399</v>
      </c>
      <c r="D107" s="10">
        <v>20</v>
      </c>
      <c r="E107" s="10">
        <v>351</v>
      </c>
      <c r="F107" s="10">
        <v>28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1492</v>
      </c>
      <c r="D108" s="10">
        <v>64</v>
      </c>
      <c r="E108" s="10">
        <v>1300</v>
      </c>
      <c r="F108" s="10">
        <v>128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340</v>
      </c>
      <c r="D109" s="10">
        <v>13</v>
      </c>
      <c r="E109" s="10">
        <v>302</v>
      </c>
      <c r="F109" s="10">
        <v>25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377</v>
      </c>
      <c r="D110" s="10">
        <v>14</v>
      </c>
      <c r="E110" s="10">
        <v>331</v>
      </c>
      <c r="F110" s="10">
        <v>32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305</v>
      </c>
      <c r="D111" s="10">
        <v>15</v>
      </c>
      <c r="E111" s="10">
        <v>262</v>
      </c>
      <c r="F111" s="10">
        <v>28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251</v>
      </c>
      <c r="D112" s="10">
        <v>7</v>
      </c>
      <c r="E112" s="10">
        <v>221</v>
      </c>
      <c r="F112" s="10">
        <v>23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219</v>
      </c>
      <c r="D113" s="10">
        <v>15</v>
      </c>
      <c r="E113" s="10">
        <v>184</v>
      </c>
      <c r="F113" s="10">
        <v>20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944</v>
      </c>
      <c r="D114" s="10">
        <v>65</v>
      </c>
      <c r="E114" s="10">
        <v>770</v>
      </c>
      <c r="F114" s="10">
        <v>109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200878</v>
      </c>
      <c r="D115" s="3">
        <v>74276</v>
      </c>
      <c r="E115" s="3">
        <v>114329</v>
      </c>
      <c r="F115" s="3">
        <v>12273</v>
      </c>
    </row>
    <row r="116" spans="1:11" ht="12" customHeight="1">
      <c r="A116" s="33" t="s">
        <v>254</v>
      </c>
      <c r="B116" s="1" t="s">
        <v>8</v>
      </c>
      <c r="C116" s="10">
        <v>13934</v>
      </c>
      <c r="D116" s="10">
        <v>5858</v>
      </c>
      <c r="E116" s="10">
        <v>756</v>
      </c>
      <c r="F116" s="10">
        <v>7320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2431</v>
      </c>
      <c r="D117" s="10">
        <v>210</v>
      </c>
      <c r="E117" s="10">
        <v>195</v>
      </c>
      <c r="F117" s="10">
        <v>2026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2496</v>
      </c>
      <c r="D118" s="10">
        <v>292</v>
      </c>
      <c r="E118" s="10">
        <v>173</v>
      </c>
      <c r="F118" s="10">
        <v>2031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2827</v>
      </c>
      <c r="D119" s="10">
        <v>752</v>
      </c>
      <c r="E119" s="10">
        <v>177</v>
      </c>
      <c r="F119" s="10">
        <v>1898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3067</v>
      </c>
      <c r="D120" s="10">
        <v>1784</v>
      </c>
      <c r="E120" s="10">
        <v>143</v>
      </c>
      <c r="F120" s="10">
        <v>1140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3113</v>
      </c>
      <c r="D121" s="10">
        <v>2820</v>
      </c>
      <c r="E121" s="10">
        <v>68</v>
      </c>
      <c r="F121" s="10">
        <v>225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16985</v>
      </c>
      <c r="D122" s="10">
        <v>16437</v>
      </c>
      <c r="E122" s="10">
        <v>366</v>
      </c>
      <c r="F122" s="10">
        <v>182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3122</v>
      </c>
      <c r="D123" s="10">
        <v>2996</v>
      </c>
      <c r="E123" s="10">
        <v>71</v>
      </c>
      <c r="F123" s="10">
        <v>55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3381</v>
      </c>
      <c r="D124" s="10">
        <v>3294</v>
      </c>
      <c r="E124" s="10">
        <v>55</v>
      </c>
      <c r="F124" s="10">
        <v>32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3505</v>
      </c>
      <c r="D125" s="10">
        <v>3398</v>
      </c>
      <c r="E125" s="10">
        <v>69</v>
      </c>
      <c r="F125" s="10">
        <v>38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3479</v>
      </c>
      <c r="D126" s="10">
        <v>3362</v>
      </c>
      <c r="E126" s="10">
        <v>86</v>
      </c>
      <c r="F126" s="10">
        <v>31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3498</v>
      </c>
      <c r="D127" s="10">
        <v>3387</v>
      </c>
      <c r="E127" s="10">
        <v>85</v>
      </c>
      <c r="F127" s="10">
        <v>26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17673</v>
      </c>
      <c r="D128" s="10">
        <v>16959</v>
      </c>
      <c r="E128" s="10">
        <v>585</v>
      </c>
      <c r="F128" s="10">
        <v>129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3376</v>
      </c>
      <c r="D129" s="10">
        <v>3255</v>
      </c>
      <c r="E129" s="10">
        <v>84</v>
      </c>
      <c r="F129" s="10">
        <v>37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3537</v>
      </c>
      <c r="D130" s="10">
        <v>3431</v>
      </c>
      <c r="E130" s="10">
        <v>82</v>
      </c>
      <c r="F130" s="10">
        <v>24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3740</v>
      </c>
      <c r="D131" s="10">
        <v>3603</v>
      </c>
      <c r="E131" s="10">
        <v>114</v>
      </c>
      <c r="F131" s="10">
        <v>23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3487</v>
      </c>
      <c r="D132" s="10">
        <v>3323</v>
      </c>
      <c r="E132" s="10">
        <v>138</v>
      </c>
      <c r="F132" s="10">
        <v>26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3533</v>
      </c>
      <c r="D133" s="10">
        <v>3347</v>
      </c>
      <c r="E133" s="10">
        <v>167</v>
      </c>
      <c r="F133" s="10">
        <v>19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16909</v>
      </c>
      <c r="D134" s="10">
        <v>13594</v>
      </c>
      <c r="E134" s="10">
        <v>3123</v>
      </c>
      <c r="F134" s="10">
        <v>192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3252</v>
      </c>
      <c r="D135" s="10">
        <v>3069</v>
      </c>
      <c r="E135" s="10">
        <v>162</v>
      </c>
      <c r="F135" s="10">
        <v>21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3443</v>
      </c>
      <c r="D136" s="10">
        <v>3211</v>
      </c>
      <c r="E136" s="10">
        <v>207</v>
      </c>
      <c r="F136" s="10">
        <v>25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3441</v>
      </c>
      <c r="D137" s="10">
        <v>3022</v>
      </c>
      <c r="E137" s="10">
        <v>373</v>
      </c>
      <c r="F137" s="10">
        <v>46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3409</v>
      </c>
      <c r="D138" s="10">
        <v>2285</v>
      </c>
      <c r="E138" s="10">
        <v>1075</v>
      </c>
      <c r="F138" s="10">
        <v>49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3364</v>
      </c>
      <c r="D139" s="10">
        <v>2007</v>
      </c>
      <c r="E139" s="10">
        <v>1306</v>
      </c>
      <c r="F139" s="10">
        <v>51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16738</v>
      </c>
      <c r="D140" s="10">
        <v>7055</v>
      </c>
      <c r="E140" s="10">
        <v>9417</v>
      </c>
      <c r="F140" s="10">
        <v>266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3312</v>
      </c>
      <c r="D141" s="10">
        <v>1683</v>
      </c>
      <c r="E141" s="10">
        <v>1584</v>
      </c>
      <c r="F141" s="10">
        <v>45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3424</v>
      </c>
      <c r="D142" s="10">
        <v>1698</v>
      </c>
      <c r="E142" s="10">
        <v>1669</v>
      </c>
      <c r="F142" s="10">
        <v>57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3351</v>
      </c>
      <c r="D143" s="10">
        <v>1440</v>
      </c>
      <c r="E143" s="10">
        <v>1849</v>
      </c>
      <c r="F143" s="10">
        <v>62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3410</v>
      </c>
      <c r="D144" s="10">
        <v>1206</v>
      </c>
      <c r="E144" s="10">
        <v>2151</v>
      </c>
      <c r="F144" s="10">
        <v>53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3241</v>
      </c>
      <c r="D145" s="10">
        <v>1028</v>
      </c>
      <c r="E145" s="10">
        <v>2164</v>
      </c>
      <c r="F145" s="10">
        <v>49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15617</v>
      </c>
      <c r="D146" s="10">
        <v>3669</v>
      </c>
      <c r="E146" s="10">
        <v>11593</v>
      </c>
      <c r="F146" s="10">
        <v>355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3236</v>
      </c>
      <c r="D147" s="10">
        <v>902</v>
      </c>
      <c r="E147" s="10">
        <v>2251</v>
      </c>
      <c r="F147" s="10">
        <v>83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3119</v>
      </c>
      <c r="D148" s="10">
        <v>752</v>
      </c>
      <c r="E148" s="10">
        <v>2308</v>
      </c>
      <c r="F148" s="10">
        <v>59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3196</v>
      </c>
      <c r="D149" s="10">
        <v>757</v>
      </c>
      <c r="E149" s="10">
        <v>2373</v>
      </c>
      <c r="F149" s="10">
        <v>66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3030</v>
      </c>
      <c r="D150" s="10">
        <v>664</v>
      </c>
      <c r="E150" s="10">
        <v>2282</v>
      </c>
      <c r="F150" s="10">
        <v>84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3036</v>
      </c>
      <c r="D151" s="10">
        <v>594</v>
      </c>
      <c r="E151" s="10">
        <v>2379</v>
      </c>
      <c r="F151" s="10">
        <v>63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15325</v>
      </c>
      <c r="D152" s="10">
        <v>2737</v>
      </c>
      <c r="E152" s="10">
        <v>12228</v>
      </c>
      <c r="F152" s="10">
        <v>360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3270</v>
      </c>
      <c r="D153" s="10">
        <v>640</v>
      </c>
      <c r="E153" s="10">
        <v>2564</v>
      </c>
      <c r="F153" s="10">
        <v>66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3101</v>
      </c>
      <c r="D154" s="10">
        <v>554</v>
      </c>
      <c r="E154" s="10">
        <v>2477</v>
      </c>
      <c r="F154" s="10">
        <v>70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2970</v>
      </c>
      <c r="D155" s="10">
        <v>525</v>
      </c>
      <c r="E155" s="10">
        <v>2382</v>
      </c>
      <c r="F155" s="10">
        <v>63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2981</v>
      </c>
      <c r="D156" s="10">
        <v>516</v>
      </c>
      <c r="E156" s="10">
        <v>2391</v>
      </c>
      <c r="F156" s="10">
        <v>74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3003</v>
      </c>
      <c r="D157" s="10">
        <v>502</v>
      </c>
      <c r="E157" s="10">
        <v>2414</v>
      </c>
      <c r="F157" s="10">
        <v>87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14830</v>
      </c>
      <c r="D158" s="10">
        <v>2046</v>
      </c>
      <c r="E158" s="10">
        <v>12446</v>
      </c>
      <c r="F158" s="10">
        <v>338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3051</v>
      </c>
      <c r="D159" s="10">
        <v>489</v>
      </c>
      <c r="E159" s="10">
        <v>2501</v>
      </c>
      <c r="F159" s="10">
        <v>61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3058</v>
      </c>
      <c r="D160" s="10">
        <v>429</v>
      </c>
      <c r="E160" s="10">
        <v>2559</v>
      </c>
      <c r="F160" s="10">
        <v>70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2802</v>
      </c>
      <c r="D161" s="10">
        <v>373</v>
      </c>
      <c r="E161" s="10">
        <v>2371</v>
      </c>
      <c r="F161" s="10">
        <v>58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2937</v>
      </c>
      <c r="D162" s="10">
        <v>384</v>
      </c>
      <c r="E162" s="10">
        <v>2482</v>
      </c>
      <c r="F162" s="10">
        <v>71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2982</v>
      </c>
      <c r="D163" s="10">
        <v>371</v>
      </c>
      <c r="E163" s="10">
        <v>2533</v>
      </c>
      <c r="F163" s="10">
        <v>78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15100</v>
      </c>
      <c r="D164" s="10">
        <v>1882</v>
      </c>
      <c r="E164" s="10">
        <v>12839</v>
      </c>
      <c r="F164" s="10">
        <v>379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3199</v>
      </c>
      <c r="D165" s="10">
        <v>404</v>
      </c>
      <c r="E165" s="10">
        <v>2712</v>
      </c>
      <c r="F165" s="10">
        <v>83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2859</v>
      </c>
      <c r="D166" s="10">
        <v>356</v>
      </c>
      <c r="E166" s="10">
        <v>2439</v>
      </c>
      <c r="F166" s="10">
        <v>64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3270</v>
      </c>
      <c r="D167" s="10">
        <v>410</v>
      </c>
      <c r="E167" s="10">
        <v>2772</v>
      </c>
      <c r="F167" s="10">
        <v>88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2909</v>
      </c>
      <c r="D168" s="10">
        <v>363</v>
      </c>
      <c r="E168" s="10">
        <v>2474</v>
      </c>
      <c r="F168" s="10">
        <v>72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2863</v>
      </c>
      <c r="D169" s="10">
        <v>349</v>
      </c>
      <c r="E169" s="10">
        <v>2442</v>
      </c>
      <c r="F169" s="10">
        <v>72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13246</v>
      </c>
      <c r="D170" s="10">
        <v>1354</v>
      </c>
      <c r="E170" s="10">
        <v>11507</v>
      </c>
      <c r="F170" s="10">
        <v>385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2819</v>
      </c>
      <c r="D171" s="10">
        <v>304</v>
      </c>
      <c r="E171" s="10">
        <v>2410</v>
      </c>
      <c r="F171" s="10">
        <v>105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2745</v>
      </c>
      <c r="D172" s="10">
        <v>316</v>
      </c>
      <c r="E172" s="10">
        <v>2352</v>
      </c>
      <c r="F172" s="10">
        <v>77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2625</v>
      </c>
      <c r="D173" s="10">
        <v>275</v>
      </c>
      <c r="E173" s="10">
        <v>2293</v>
      </c>
      <c r="F173" s="10">
        <v>57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2445</v>
      </c>
      <c r="D174" s="10">
        <v>228</v>
      </c>
      <c r="E174" s="10">
        <v>2144</v>
      </c>
      <c r="F174" s="10">
        <v>73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2612</v>
      </c>
      <c r="D175" s="10">
        <v>231</v>
      </c>
      <c r="E175" s="10">
        <v>2308</v>
      </c>
      <c r="F175" s="10">
        <v>73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11597</v>
      </c>
      <c r="D176" s="10">
        <v>903</v>
      </c>
      <c r="E176" s="10">
        <v>10332</v>
      </c>
      <c r="F176" s="10">
        <v>362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2643</v>
      </c>
      <c r="D177" s="10">
        <v>246</v>
      </c>
      <c r="E177" s="10">
        <v>2298</v>
      </c>
      <c r="F177" s="10">
        <v>99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2355</v>
      </c>
      <c r="D178" s="10">
        <v>185</v>
      </c>
      <c r="E178" s="10">
        <v>2107</v>
      </c>
      <c r="F178" s="10">
        <v>63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2307</v>
      </c>
      <c r="D179" s="10">
        <v>176</v>
      </c>
      <c r="E179" s="10">
        <v>2048</v>
      </c>
      <c r="F179" s="10">
        <v>83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2157</v>
      </c>
      <c r="D180" s="10">
        <v>146</v>
      </c>
      <c r="E180" s="10">
        <v>1954</v>
      </c>
      <c r="F180" s="10">
        <v>57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2135</v>
      </c>
      <c r="D181" s="10">
        <v>150</v>
      </c>
      <c r="E181" s="10">
        <v>1925</v>
      </c>
      <c r="F181" s="10">
        <v>60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8988</v>
      </c>
      <c r="D182" s="10">
        <v>595</v>
      </c>
      <c r="E182" s="10">
        <v>8026</v>
      </c>
      <c r="F182" s="10">
        <v>367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1968</v>
      </c>
      <c r="D183" s="10">
        <v>150</v>
      </c>
      <c r="E183" s="10">
        <v>1749</v>
      </c>
      <c r="F183" s="10">
        <v>69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1809</v>
      </c>
      <c r="D184" s="10">
        <v>109</v>
      </c>
      <c r="E184" s="10">
        <v>1632</v>
      </c>
      <c r="F184" s="10">
        <v>68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1774</v>
      </c>
      <c r="D185" s="10">
        <v>123</v>
      </c>
      <c r="E185" s="10">
        <v>1573</v>
      </c>
      <c r="F185" s="10">
        <v>78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1743</v>
      </c>
      <c r="D186" s="10">
        <v>117</v>
      </c>
      <c r="E186" s="10">
        <v>1547</v>
      </c>
      <c r="F186" s="10">
        <v>79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1694</v>
      </c>
      <c r="D187" s="10">
        <v>96</v>
      </c>
      <c r="E187" s="10">
        <v>1525</v>
      </c>
      <c r="F187" s="10">
        <v>73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7194</v>
      </c>
      <c r="D188" s="10">
        <v>402</v>
      </c>
      <c r="E188" s="10">
        <v>6428</v>
      </c>
      <c r="F188" s="10">
        <v>364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1691</v>
      </c>
      <c r="D189" s="10">
        <v>87</v>
      </c>
      <c r="E189" s="10">
        <v>1527</v>
      </c>
      <c r="F189" s="10">
        <v>77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1470</v>
      </c>
      <c r="D190" s="10">
        <v>98</v>
      </c>
      <c r="E190" s="10">
        <v>1300</v>
      </c>
      <c r="F190" s="10">
        <v>72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1449</v>
      </c>
      <c r="D191" s="10">
        <v>87</v>
      </c>
      <c r="E191" s="10">
        <v>1290</v>
      </c>
      <c r="F191" s="10">
        <v>72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1329</v>
      </c>
      <c r="D192" s="10">
        <v>54</v>
      </c>
      <c r="E192" s="10">
        <v>1197</v>
      </c>
      <c r="F192" s="10">
        <v>78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1255</v>
      </c>
      <c r="D193" s="10">
        <v>76</v>
      </c>
      <c r="E193" s="10">
        <v>1114</v>
      </c>
      <c r="F193" s="10">
        <v>65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5678</v>
      </c>
      <c r="D194" s="10">
        <v>267</v>
      </c>
      <c r="E194" s="10">
        <v>5089</v>
      </c>
      <c r="F194" s="10">
        <v>322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1262</v>
      </c>
      <c r="D195" s="10">
        <v>55</v>
      </c>
      <c r="E195" s="10">
        <v>1147</v>
      </c>
      <c r="F195" s="10">
        <v>60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1192</v>
      </c>
      <c r="D196" s="10">
        <v>52</v>
      </c>
      <c r="E196" s="10">
        <v>1080</v>
      </c>
      <c r="F196" s="10">
        <v>60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1127</v>
      </c>
      <c r="D197" s="10">
        <v>48</v>
      </c>
      <c r="E197" s="10">
        <v>1023</v>
      </c>
      <c r="F197" s="10">
        <v>56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1040</v>
      </c>
      <c r="D198" s="10">
        <v>48</v>
      </c>
      <c r="E198" s="10">
        <v>916</v>
      </c>
      <c r="F198" s="10">
        <v>76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1057</v>
      </c>
      <c r="D199" s="10">
        <v>64</v>
      </c>
      <c r="E199" s="10">
        <v>923</v>
      </c>
      <c r="F199" s="10">
        <v>70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4552</v>
      </c>
      <c r="D200" s="10">
        <v>224</v>
      </c>
      <c r="E200" s="10">
        <v>3992</v>
      </c>
      <c r="F200" s="10">
        <v>336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1009</v>
      </c>
      <c r="D201" s="10">
        <v>48</v>
      </c>
      <c r="E201" s="10">
        <v>886</v>
      </c>
      <c r="F201" s="10">
        <v>75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908</v>
      </c>
      <c r="D202" s="10">
        <v>52</v>
      </c>
      <c r="E202" s="10">
        <v>791</v>
      </c>
      <c r="F202" s="10">
        <v>65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972</v>
      </c>
      <c r="D203" s="10">
        <v>45</v>
      </c>
      <c r="E203" s="10">
        <v>868</v>
      </c>
      <c r="F203" s="10">
        <v>59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866</v>
      </c>
      <c r="D204" s="10">
        <v>38</v>
      </c>
      <c r="E204" s="10">
        <v>759</v>
      </c>
      <c r="F204" s="10">
        <v>69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797</v>
      </c>
      <c r="D205" s="10">
        <v>41</v>
      </c>
      <c r="E205" s="10">
        <v>688</v>
      </c>
      <c r="F205" s="10">
        <v>68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3095</v>
      </c>
      <c r="D206" s="10">
        <v>137</v>
      </c>
      <c r="E206" s="10">
        <v>2689</v>
      </c>
      <c r="F206" s="10">
        <v>269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728</v>
      </c>
      <c r="D207" s="10">
        <v>32</v>
      </c>
      <c r="E207" s="10">
        <v>631</v>
      </c>
      <c r="F207" s="10">
        <v>65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651</v>
      </c>
      <c r="D208" s="10">
        <v>19</v>
      </c>
      <c r="E208" s="10">
        <v>589</v>
      </c>
      <c r="F208" s="10">
        <v>43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650</v>
      </c>
      <c r="D209" s="10">
        <v>38</v>
      </c>
      <c r="E209" s="10">
        <v>544</v>
      </c>
      <c r="F209" s="10">
        <v>68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567</v>
      </c>
      <c r="D210" s="10">
        <v>28</v>
      </c>
      <c r="E210" s="10">
        <v>484</v>
      </c>
      <c r="F210" s="10">
        <v>55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499</v>
      </c>
      <c r="D211" s="10">
        <v>20</v>
      </c>
      <c r="E211" s="10">
        <v>441</v>
      </c>
      <c r="F211" s="10">
        <v>38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1793</v>
      </c>
      <c r="D212" s="10">
        <v>79</v>
      </c>
      <c r="E212" s="10">
        <v>1543</v>
      </c>
      <c r="F212" s="10">
        <v>171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429</v>
      </c>
      <c r="D213" s="10">
        <v>20</v>
      </c>
      <c r="E213" s="10">
        <v>370</v>
      </c>
      <c r="F213" s="10">
        <v>39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410</v>
      </c>
      <c r="D214" s="10">
        <v>18</v>
      </c>
      <c r="E214" s="10">
        <v>352</v>
      </c>
      <c r="F214" s="10">
        <v>40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390</v>
      </c>
      <c r="D215" s="10">
        <v>12</v>
      </c>
      <c r="E215" s="10">
        <v>345</v>
      </c>
      <c r="F215" s="10">
        <v>33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322</v>
      </c>
      <c r="D216" s="10">
        <v>19</v>
      </c>
      <c r="E216" s="10">
        <v>265</v>
      </c>
      <c r="F216" s="10">
        <v>38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242</v>
      </c>
      <c r="D217" s="10">
        <v>10</v>
      </c>
      <c r="E217" s="10">
        <v>211</v>
      </c>
      <c r="F217" s="10">
        <v>21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973</v>
      </c>
      <c r="D218" s="10">
        <v>38</v>
      </c>
      <c r="E218" s="10">
        <v>835</v>
      </c>
      <c r="F218" s="10">
        <v>100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210</v>
      </c>
      <c r="D219" s="10">
        <v>7</v>
      </c>
      <c r="E219" s="10">
        <v>185</v>
      </c>
      <c r="F219" s="10">
        <v>18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254</v>
      </c>
      <c r="D220" s="10">
        <v>9</v>
      </c>
      <c r="E220" s="10">
        <v>220</v>
      </c>
      <c r="F220" s="10">
        <v>25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196</v>
      </c>
      <c r="D221" s="10">
        <v>10</v>
      </c>
      <c r="E221" s="10">
        <v>163</v>
      </c>
      <c r="F221" s="10">
        <v>23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168</v>
      </c>
      <c r="D222" s="10">
        <v>4</v>
      </c>
      <c r="E222" s="10">
        <v>147</v>
      </c>
      <c r="F222" s="10">
        <v>17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145</v>
      </c>
      <c r="D223" s="10">
        <v>8</v>
      </c>
      <c r="E223" s="10">
        <v>120</v>
      </c>
      <c r="F223" s="10">
        <v>17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651</v>
      </c>
      <c r="D224" s="10">
        <v>40</v>
      </c>
      <c r="E224" s="10">
        <v>535</v>
      </c>
      <c r="F224" s="10">
        <v>76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192736</v>
      </c>
      <c r="D225" s="3">
        <v>66958</v>
      </c>
      <c r="E225" s="3">
        <v>113747</v>
      </c>
      <c r="F225" s="3">
        <v>12031</v>
      </c>
    </row>
    <row r="226" spans="1:11" ht="12" customHeight="1">
      <c r="A226" s="33" t="s">
        <v>254</v>
      </c>
      <c r="B226" s="1" t="s">
        <v>8</v>
      </c>
      <c r="C226" s="10">
        <v>14077</v>
      </c>
      <c r="D226" s="10">
        <v>5772</v>
      </c>
      <c r="E226" s="10">
        <v>806</v>
      </c>
      <c r="F226" s="10">
        <v>7499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2494</v>
      </c>
      <c r="D227" s="10">
        <v>215</v>
      </c>
      <c r="E227" s="10">
        <v>207</v>
      </c>
      <c r="F227" s="10">
        <v>2072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2463</v>
      </c>
      <c r="D228" s="10">
        <v>303</v>
      </c>
      <c r="E228" s="10">
        <v>189</v>
      </c>
      <c r="F228" s="10">
        <v>1971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2918</v>
      </c>
      <c r="D229" s="10">
        <v>716</v>
      </c>
      <c r="E229" s="10">
        <v>168</v>
      </c>
      <c r="F229" s="10">
        <v>2034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3140</v>
      </c>
      <c r="D230" s="10">
        <v>1804</v>
      </c>
      <c r="E230" s="10">
        <v>159</v>
      </c>
      <c r="F230" s="10">
        <v>1177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3062</v>
      </c>
      <c r="D231" s="10">
        <v>2734</v>
      </c>
      <c r="E231" s="10">
        <v>83</v>
      </c>
      <c r="F231" s="10">
        <v>245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17874</v>
      </c>
      <c r="D232" s="10">
        <v>17269</v>
      </c>
      <c r="E232" s="10">
        <v>421</v>
      </c>
      <c r="F232" s="10">
        <v>184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3360</v>
      </c>
      <c r="D233" s="10">
        <v>3240</v>
      </c>
      <c r="E233" s="10">
        <v>66</v>
      </c>
      <c r="F233" s="10">
        <v>54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3476</v>
      </c>
      <c r="D234" s="10">
        <v>3377</v>
      </c>
      <c r="E234" s="10">
        <v>64</v>
      </c>
      <c r="F234" s="10">
        <v>35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3599</v>
      </c>
      <c r="D235" s="10">
        <v>3478</v>
      </c>
      <c r="E235" s="10">
        <v>83</v>
      </c>
      <c r="F235" s="10">
        <v>38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3675</v>
      </c>
      <c r="D236" s="10">
        <v>3553</v>
      </c>
      <c r="E236" s="10">
        <v>99</v>
      </c>
      <c r="F236" s="10">
        <v>23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3764</v>
      </c>
      <c r="D237" s="10">
        <v>3621</v>
      </c>
      <c r="E237" s="10">
        <v>109</v>
      </c>
      <c r="F237" s="10">
        <v>34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18098</v>
      </c>
      <c r="D238" s="10">
        <v>17318</v>
      </c>
      <c r="E238" s="10">
        <v>641</v>
      </c>
      <c r="F238" s="10">
        <v>139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3614</v>
      </c>
      <c r="D239" s="10">
        <v>3497</v>
      </c>
      <c r="E239" s="10">
        <v>90</v>
      </c>
      <c r="F239" s="10">
        <v>27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3601</v>
      </c>
      <c r="D240" s="10">
        <v>3496</v>
      </c>
      <c r="E240" s="10">
        <v>80</v>
      </c>
      <c r="F240" s="10">
        <v>25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3699</v>
      </c>
      <c r="D241" s="10">
        <v>3531</v>
      </c>
      <c r="E241" s="10">
        <v>138</v>
      </c>
      <c r="F241" s="10">
        <v>30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3580</v>
      </c>
      <c r="D242" s="10">
        <v>3390</v>
      </c>
      <c r="E242" s="10">
        <v>163</v>
      </c>
      <c r="F242" s="10">
        <v>27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3604</v>
      </c>
      <c r="D243" s="10">
        <v>3404</v>
      </c>
      <c r="E243" s="10">
        <v>170</v>
      </c>
      <c r="F243" s="10">
        <v>30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17113</v>
      </c>
      <c r="D244" s="10">
        <v>13131</v>
      </c>
      <c r="E244" s="10">
        <v>3829</v>
      </c>
      <c r="F244" s="10">
        <v>153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3458</v>
      </c>
      <c r="D245" s="10">
        <v>3229</v>
      </c>
      <c r="E245" s="10">
        <v>204</v>
      </c>
      <c r="F245" s="10">
        <v>25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3406</v>
      </c>
      <c r="D246" s="10">
        <v>3136</v>
      </c>
      <c r="E246" s="10">
        <v>240</v>
      </c>
      <c r="F246" s="10">
        <v>30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3504</v>
      </c>
      <c r="D247" s="10">
        <v>3010</v>
      </c>
      <c r="E247" s="10">
        <v>460</v>
      </c>
      <c r="F247" s="10">
        <v>34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3411</v>
      </c>
      <c r="D248" s="10">
        <v>2165</v>
      </c>
      <c r="E248" s="10">
        <v>1210</v>
      </c>
      <c r="F248" s="10">
        <v>36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3334</v>
      </c>
      <c r="D249" s="10">
        <v>1591</v>
      </c>
      <c r="E249" s="10">
        <v>1715</v>
      </c>
      <c r="F249" s="10">
        <v>28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16283</v>
      </c>
      <c r="D250" s="10">
        <v>4920</v>
      </c>
      <c r="E250" s="10">
        <v>11070</v>
      </c>
      <c r="F250" s="10">
        <v>293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3315</v>
      </c>
      <c r="D251" s="10">
        <v>1288</v>
      </c>
      <c r="E251" s="10">
        <v>1980</v>
      </c>
      <c r="F251" s="10">
        <v>47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3298</v>
      </c>
      <c r="D252" s="10">
        <v>1198</v>
      </c>
      <c r="E252" s="10">
        <v>2029</v>
      </c>
      <c r="F252" s="10">
        <v>71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3338</v>
      </c>
      <c r="D253" s="10">
        <v>1002</v>
      </c>
      <c r="E253" s="10">
        <v>2279</v>
      </c>
      <c r="F253" s="10">
        <v>57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3164</v>
      </c>
      <c r="D254" s="10">
        <v>763</v>
      </c>
      <c r="E254" s="10">
        <v>2356</v>
      </c>
      <c r="F254" s="10">
        <v>45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3168</v>
      </c>
      <c r="D255" s="10">
        <v>669</v>
      </c>
      <c r="E255" s="10">
        <v>2426</v>
      </c>
      <c r="F255" s="10">
        <v>73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15231</v>
      </c>
      <c r="D256" s="10">
        <v>2311</v>
      </c>
      <c r="E256" s="10">
        <v>12559</v>
      </c>
      <c r="F256" s="10">
        <v>361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3149</v>
      </c>
      <c r="D257" s="10">
        <v>596</v>
      </c>
      <c r="E257" s="10">
        <v>2491</v>
      </c>
      <c r="F257" s="10">
        <v>62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3135</v>
      </c>
      <c r="D258" s="10">
        <v>515</v>
      </c>
      <c r="E258" s="10">
        <v>2556</v>
      </c>
      <c r="F258" s="10">
        <v>64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3112</v>
      </c>
      <c r="D259" s="10">
        <v>449</v>
      </c>
      <c r="E259" s="10">
        <v>2585</v>
      </c>
      <c r="F259" s="10">
        <v>78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2928</v>
      </c>
      <c r="D260" s="10">
        <v>395</v>
      </c>
      <c r="E260" s="10">
        <v>2444</v>
      </c>
      <c r="F260" s="10">
        <v>89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2907</v>
      </c>
      <c r="D261" s="10">
        <v>356</v>
      </c>
      <c r="E261" s="10">
        <v>2483</v>
      </c>
      <c r="F261" s="10">
        <v>68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14050</v>
      </c>
      <c r="D262" s="10">
        <v>1562</v>
      </c>
      <c r="E262" s="10">
        <v>12128</v>
      </c>
      <c r="F262" s="10">
        <v>360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2937</v>
      </c>
      <c r="D263" s="10">
        <v>365</v>
      </c>
      <c r="E263" s="10">
        <v>2507</v>
      </c>
      <c r="F263" s="10">
        <v>65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2877</v>
      </c>
      <c r="D264" s="10">
        <v>326</v>
      </c>
      <c r="E264" s="10">
        <v>2465</v>
      </c>
      <c r="F264" s="10">
        <v>86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2706</v>
      </c>
      <c r="D265" s="10">
        <v>319</v>
      </c>
      <c r="E265" s="10">
        <v>2315</v>
      </c>
      <c r="F265" s="10">
        <v>72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2760</v>
      </c>
      <c r="D266" s="10">
        <v>278</v>
      </c>
      <c r="E266" s="10">
        <v>2409</v>
      </c>
      <c r="F266" s="10">
        <v>73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2770</v>
      </c>
      <c r="D267" s="10">
        <v>274</v>
      </c>
      <c r="E267" s="10">
        <v>2432</v>
      </c>
      <c r="F267" s="10">
        <v>64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14060</v>
      </c>
      <c r="D268" s="10">
        <v>1196</v>
      </c>
      <c r="E268" s="10">
        <v>12487</v>
      </c>
      <c r="F268" s="10">
        <v>377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2913</v>
      </c>
      <c r="D269" s="10">
        <v>282</v>
      </c>
      <c r="E269" s="10">
        <v>2556</v>
      </c>
      <c r="F269" s="10">
        <v>75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2903</v>
      </c>
      <c r="D270" s="10">
        <v>252</v>
      </c>
      <c r="E270" s="10">
        <v>2572</v>
      </c>
      <c r="F270" s="10">
        <v>79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2694</v>
      </c>
      <c r="D271" s="10">
        <v>222</v>
      </c>
      <c r="E271" s="10">
        <v>2405</v>
      </c>
      <c r="F271" s="10">
        <v>67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2736</v>
      </c>
      <c r="D272" s="10">
        <v>231</v>
      </c>
      <c r="E272" s="10">
        <v>2440</v>
      </c>
      <c r="F272" s="10">
        <v>65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2814</v>
      </c>
      <c r="D273" s="10">
        <v>209</v>
      </c>
      <c r="E273" s="10">
        <v>2514</v>
      </c>
      <c r="F273" s="10">
        <v>91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13833</v>
      </c>
      <c r="D274" s="10">
        <v>963</v>
      </c>
      <c r="E274" s="10">
        <v>12476</v>
      </c>
      <c r="F274" s="10">
        <v>394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2911</v>
      </c>
      <c r="D275" s="10">
        <v>237</v>
      </c>
      <c r="E275" s="10">
        <v>2589</v>
      </c>
      <c r="F275" s="10">
        <v>85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2777</v>
      </c>
      <c r="D276" s="10">
        <v>189</v>
      </c>
      <c r="E276" s="10">
        <v>2514</v>
      </c>
      <c r="F276" s="10">
        <v>74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2808</v>
      </c>
      <c r="D277" s="10">
        <v>176</v>
      </c>
      <c r="E277" s="10">
        <v>2550</v>
      </c>
      <c r="F277" s="10">
        <v>82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2723</v>
      </c>
      <c r="D278" s="10">
        <v>191</v>
      </c>
      <c r="E278" s="10">
        <v>2453</v>
      </c>
      <c r="F278" s="10">
        <v>79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2614</v>
      </c>
      <c r="D279" s="10">
        <v>170</v>
      </c>
      <c r="E279" s="10">
        <v>2370</v>
      </c>
      <c r="F279" s="10">
        <v>74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12237</v>
      </c>
      <c r="D280" s="10">
        <v>698</v>
      </c>
      <c r="E280" s="10">
        <v>11138</v>
      </c>
      <c r="F280" s="10">
        <v>401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2536</v>
      </c>
      <c r="D281" s="10">
        <v>149</v>
      </c>
      <c r="E281" s="10">
        <v>2307</v>
      </c>
      <c r="F281" s="10">
        <v>80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2475</v>
      </c>
      <c r="D282" s="10">
        <v>154</v>
      </c>
      <c r="E282" s="10">
        <v>2241</v>
      </c>
      <c r="F282" s="10">
        <v>80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2472</v>
      </c>
      <c r="D283" s="10">
        <v>120</v>
      </c>
      <c r="E283" s="10">
        <v>2274</v>
      </c>
      <c r="F283" s="10">
        <v>78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2329</v>
      </c>
      <c r="D284" s="10">
        <v>145</v>
      </c>
      <c r="E284" s="10">
        <v>2110</v>
      </c>
      <c r="F284" s="10">
        <v>74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2425</v>
      </c>
      <c r="D285" s="10">
        <v>130</v>
      </c>
      <c r="E285" s="10">
        <v>2206</v>
      </c>
      <c r="F285" s="10">
        <v>89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10674</v>
      </c>
      <c r="D286" s="10">
        <v>513</v>
      </c>
      <c r="E286" s="10">
        <v>9821</v>
      </c>
      <c r="F286" s="10">
        <v>340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2359</v>
      </c>
      <c r="D287" s="10">
        <v>122</v>
      </c>
      <c r="E287" s="10">
        <v>2166</v>
      </c>
      <c r="F287" s="10">
        <v>71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2179</v>
      </c>
      <c r="D288" s="10">
        <v>113</v>
      </c>
      <c r="E288" s="10">
        <v>2002</v>
      </c>
      <c r="F288" s="10">
        <v>64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2223</v>
      </c>
      <c r="D289" s="10">
        <v>107</v>
      </c>
      <c r="E289" s="10">
        <v>2050</v>
      </c>
      <c r="F289" s="10">
        <v>66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2026</v>
      </c>
      <c r="D290" s="10">
        <v>86</v>
      </c>
      <c r="E290" s="10">
        <v>1874</v>
      </c>
      <c r="F290" s="10">
        <v>66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1887</v>
      </c>
      <c r="D291" s="10">
        <v>85</v>
      </c>
      <c r="E291" s="10">
        <v>1729</v>
      </c>
      <c r="F291" s="10">
        <v>73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8635</v>
      </c>
      <c r="D292" s="10">
        <v>426</v>
      </c>
      <c r="E292" s="10">
        <v>7861</v>
      </c>
      <c r="F292" s="10">
        <v>348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1839</v>
      </c>
      <c r="D293" s="10">
        <v>93</v>
      </c>
      <c r="E293" s="10">
        <v>1654</v>
      </c>
      <c r="F293" s="10">
        <v>92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1800</v>
      </c>
      <c r="D294" s="10">
        <v>86</v>
      </c>
      <c r="E294" s="10">
        <v>1639</v>
      </c>
      <c r="F294" s="10">
        <v>75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1683</v>
      </c>
      <c r="D295" s="10">
        <v>82</v>
      </c>
      <c r="E295" s="10">
        <v>1531</v>
      </c>
      <c r="F295" s="10">
        <v>70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1694</v>
      </c>
      <c r="D296" s="10">
        <v>85</v>
      </c>
      <c r="E296" s="10">
        <v>1546</v>
      </c>
      <c r="F296" s="10">
        <v>63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1619</v>
      </c>
      <c r="D297" s="10">
        <v>80</v>
      </c>
      <c r="E297" s="10">
        <v>1491</v>
      </c>
      <c r="F297" s="10">
        <v>48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7073</v>
      </c>
      <c r="D298" s="10">
        <v>285</v>
      </c>
      <c r="E298" s="10">
        <v>6452</v>
      </c>
      <c r="F298" s="10">
        <v>336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1562</v>
      </c>
      <c r="D299" s="10">
        <v>69</v>
      </c>
      <c r="E299" s="10">
        <v>1439</v>
      </c>
      <c r="F299" s="10">
        <v>54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1511</v>
      </c>
      <c r="D300" s="10">
        <v>51</v>
      </c>
      <c r="E300" s="10">
        <v>1388</v>
      </c>
      <c r="F300" s="10">
        <v>72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1351</v>
      </c>
      <c r="D301" s="10">
        <v>52</v>
      </c>
      <c r="E301" s="10">
        <v>1231</v>
      </c>
      <c r="F301" s="10">
        <v>68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1400</v>
      </c>
      <c r="D302" s="10">
        <v>64</v>
      </c>
      <c r="E302" s="10">
        <v>1263</v>
      </c>
      <c r="F302" s="10">
        <v>73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1249</v>
      </c>
      <c r="D303" s="10">
        <v>49</v>
      </c>
      <c r="E303" s="10">
        <v>1131</v>
      </c>
      <c r="F303" s="10">
        <v>69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5306</v>
      </c>
      <c r="D304" s="10">
        <v>216</v>
      </c>
      <c r="E304" s="10">
        <v>4780</v>
      </c>
      <c r="F304" s="10">
        <v>310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1239</v>
      </c>
      <c r="D305" s="10">
        <v>50</v>
      </c>
      <c r="E305" s="10">
        <v>1110</v>
      </c>
      <c r="F305" s="10">
        <v>79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1058</v>
      </c>
      <c r="D306" s="10">
        <v>46</v>
      </c>
      <c r="E306" s="10">
        <v>949</v>
      </c>
      <c r="F306" s="10">
        <v>63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1095</v>
      </c>
      <c r="D307" s="10">
        <v>37</v>
      </c>
      <c r="E307" s="10">
        <v>1000</v>
      </c>
      <c r="F307" s="10">
        <v>58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979</v>
      </c>
      <c r="D308" s="10">
        <v>37</v>
      </c>
      <c r="E308" s="10">
        <v>898</v>
      </c>
      <c r="F308" s="10">
        <v>44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935</v>
      </c>
      <c r="D309" s="10">
        <v>46</v>
      </c>
      <c r="E309" s="10">
        <v>823</v>
      </c>
      <c r="F309" s="10">
        <v>66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3855</v>
      </c>
      <c r="D310" s="10">
        <v>156</v>
      </c>
      <c r="E310" s="10">
        <v>3465</v>
      </c>
      <c r="F310" s="10">
        <v>234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915</v>
      </c>
      <c r="D311" s="10">
        <v>46</v>
      </c>
      <c r="E311" s="10">
        <v>809</v>
      </c>
      <c r="F311" s="10">
        <v>60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797</v>
      </c>
      <c r="D312" s="10">
        <v>28</v>
      </c>
      <c r="E312" s="10">
        <v>737</v>
      </c>
      <c r="F312" s="10">
        <v>32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791</v>
      </c>
      <c r="D313" s="10">
        <v>27</v>
      </c>
      <c r="E313" s="10">
        <v>708</v>
      </c>
      <c r="F313" s="10">
        <v>56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712</v>
      </c>
      <c r="D314" s="10">
        <v>26</v>
      </c>
      <c r="E314" s="10">
        <v>644</v>
      </c>
      <c r="F314" s="10">
        <v>42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640</v>
      </c>
      <c r="D315" s="10">
        <v>29</v>
      </c>
      <c r="E315" s="10">
        <v>567</v>
      </c>
      <c r="F315" s="10">
        <v>44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2369</v>
      </c>
      <c r="D316" s="10">
        <v>117</v>
      </c>
      <c r="E316" s="10">
        <v>2095</v>
      </c>
      <c r="F316" s="10">
        <v>157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557</v>
      </c>
      <c r="D317" s="10">
        <v>29</v>
      </c>
      <c r="E317" s="10">
        <v>490</v>
      </c>
      <c r="F317" s="10">
        <v>38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555</v>
      </c>
      <c r="D318" s="10">
        <v>31</v>
      </c>
      <c r="E318" s="10">
        <v>488</v>
      </c>
      <c r="F318" s="10">
        <v>36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454</v>
      </c>
      <c r="D319" s="10">
        <v>20</v>
      </c>
      <c r="E319" s="10">
        <v>407</v>
      </c>
      <c r="F319" s="10">
        <v>27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425</v>
      </c>
      <c r="D320" s="10">
        <v>19</v>
      </c>
      <c r="E320" s="10">
        <v>374</v>
      </c>
      <c r="F320" s="10">
        <v>32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378</v>
      </c>
      <c r="D321" s="10">
        <v>18</v>
      </c>
      <c r="E321" s="10">
        <v>336</v>
      </c>
      <c r="F321" s="10">
        <v>24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1156</v>
      </c>
      <c r="D322" s="10">
        <v>54</v>
      </c>
      <c r="E322" s="10">
        <v>1018</v>
      </c>
      <c r="F322" s="10">
        <v>84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321</v>
      </c>
      <c r="D323" s="10">
        <v>20</v>
      </c>
      <c r="E323" s="10">
        <v>272</v>
      </c>
      <c r="F323" s="10">
        <v>29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286</v>
      </c>
      <c r="D324" s="10">
        <v>8</v>
      </c>
      <c r="E324" s="10">
        <v>261</v>
      </c>
      <c r="F324" s="10">
        <v>17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208</v>
      </c>
      <c r="D325" s="10">
        <v>8</v>
      </c>
      <c r="E325" s="10">
        <v>185</v>
      </c>
      <c r="F325" s="10">
        <v>15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184</v>
      </c>
      <c r="D326" s="10">
        <v>8</v>
      </c>
      <c r="E326" s="10">
        <v>160</v>
      </c>
      <c r="F326" s="10">
        <v>16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157</v>
      </c>
      <c r="D327" s="10">
        <v>10</v>
      </c>
      <c r="E327" s="10">
        <v>140</v>
      </c>
      <c r="F327" s="10">
        <v>7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519</v>
      </c>
      <c r="D328" s="10">
        <v>26</v>
      </c>
      <c r="E328" s="10">
        <v>465</v>
      </c>
      <c r="F328" s="10">
        <v>28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130</v>
      </c>
      <c r="D329" s="10">
        <v>6</v>
      </c>
      <c r="E329" s="10">
        <v>117</v>
      </c>
      <c r="F329" s="10">
        <v>7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123</v>
      </c>
      <c r="D330" s="10">
        <v>5</v>
      </c>
      <c r="E330" s="10">
        <v>111</v>
      </c>
      <c r="F330" s="10">
        <v>7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109</v>
      </c>
      <c r="D331" s="10">
        <v>5</v>
      </c>
      <c r="E331" s="10">
        <v>99</v>
      </c>
      <c r="F331" s="10">
        <v>5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83</v>
      </c>
      <c r="D332" s="10">
        <v>3</v>
      </c>
      <c r="E332" s="10">
        <v>74</v>
      </c>
      <c r="F332" s="10">
        <v>6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74</v>
      </c>
      <c r="D333" s="10">
        <v>7</v>
      </c>
      <c r="E333" s="10">
        <v>64</v>
      </c>
      <c r="F333" s="10">
        <v>3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293</v>
      </c>
      <c r="D334" s="5">
        <v>25</v>
      </c>
      <c r="E334" s="5">
        <v>235</v>
      </c>
      <c r="F334" s="5">
        <v>33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1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7.832031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216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39224</v>
      </c>
      <c r="D5" s="3">
        <v>13018</v>
      </c>
      <c r="E5" s="3">
        <v>24207</v>
      </c>
      <c r="F5" s="3">
        <v>1999</v>
      </c>
    </row>
    <row r="6" spans="1:32" ht="12" customHeight="1">
      <c r="A6" s="33" t="s">
        <v>254</v>
      </c>
      <c r="B6" s="1" t="s">
        <v>8</v>
      </c>
      <c r="C6" s="10">
        <v>2432</v>
      </c>
      <c r="D6" s="10">
        <v>1257</v>
      </c>
      <c r="E6" s="10">
        <v>146</v>
      </c>
      <c r="F6" s="10">
        <v>1029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381</v>
      </c>
      <c r="D7" s="10">
        <v>45</v>
      </c>
      <c r="E7" s="10">
        <v>36</v>
      </c>
      <c r="F7" s="10">
        <v>300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430</v>
      </c>
      <c r="D8" s="10">
        <v>86</v>
      </c>
      <c r="E8" s="10">
        <v>34</v>
      </c>
      <c r="F8" s="10">
        <v>310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513</v>
      </c>
      <c r="D9" s="10">
        <v>179</v>
      </c>
      <c r="E9" s="10">
        <v>32</v>
      </c>
      <c r="F9" s="10">
        <v>302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526</v>
      </c>
      <c r="D10" s="10">
        <v>397</v>
      </c>
      <c r="E10" s="10">
        <v>32</v>
      </c>
      <c r="F10" s="10">
        <v>97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582</v>
      </c>
      <c r="D11" s="10">
        <v>550</v>
      </c>
      <c r="E11" s="10">
        <v>12</v>
      </c>
      <c r="F11" s="10">
        <v>20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3154</v>
      </c>
      <c r="D12" s="10">
        <v>3056</v>
      </c>
      <c r="E12" s="10">
        <v>64</v>
      </c>
      <c r="F12" s="10">
        <v>34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611</v>
      </c>
      <c r="D13" s="10">
        <v>594</v>
      </c>
      <c r="E13" s="10">
        <v>9</v>
      </c>
      <c r="F13" s="10">
        <v>8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664</v>
      </c>
      <c r="D14" s="10">
        <v>645</v>
      </c>
      <c r="E14" s="10">
        <v>14</v>
      </c>
      <c r="F14" s="10">
        <v>5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606</v>
      </c>
      <c r="D15" s="10">
        <v>577</v>
      </c>
      <c r="E15" s="10">
        <v>19</v>
      </c>
      <c r="F15" s="10">
        <v>10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658</v>
      </c>
      <c r="D16" s="10">
        <v>638</v>
      </c>
      <c r="E16" s="10">
        <v>14</v>
      </c>
      <c r="F16" s="10">
        <v>6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615</v>
      </c>
      <c r="D17" s="10">
        <v>602</v>
      </c>
      <c r="E17" s="10">
        <v>8</v>
      </c>
      <c r="F17" s="10">
        <v>5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3377</v>
      </c>
      <c r="D18" s="10">
        <v>3215</v>
      </c>
      <c r="E18" s="10">
        <v>115</v>
      </c>
      <c r="F18" s="10">
        <v>47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679</v>
      </c>
      <c r="D19" s="10">
        <v>648</v>
      </c>
      <c r="E19" s="10">
        <v>22</v>
      </c>
      <c r="F19" s="10">
        <v>9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643</v>
      </c>
      <c r="D20" s="10">
        <v>617</v>
      </c>
      <c r="E20" s="10">
        <v>14</v>
      </c>
      <c r="F20" s="10">
        <v>12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654</v>
      </c>
      <c r="D21" s="10">
        <v>625</v>
      </c>
      <c r="E21" s="10">
        <v>22</v>
      </c>
      <c r="F21" s="10">
        <v>7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700</v>
      </c>
      <c r="D22" s="10">
        <v>660</v>
      </c>
      <c r="E22" s="10">
        <v>29</v>
      </c>
      <c r="F22" s="10">
        <v>11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701</v>
      </c>
      <c r="D23" s="10">
        <v>665</v>
      </c>
      <c r="E23" s="10">
        <v>28</v>
      </c>
      <c r="F23" s="10">
        <v>8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3161</v>
      </c>
      <c r="D24" s="10">
        <v>2429</v>
      </c>
      <c r="E24" s="10">
        <v>699</v>
      </c>
      <c r="F24" s="10">
        <v>33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699</v>
      </c>
      <c r="D25" s="10">
        <v>652</v>
      </c>
      <c r="E25" s="10">
        <v>38</v>
      </c>
      <c r="F25" s="10">
        <v>9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608</v>
      </c>
      <c r="D26" s="10">
        <v>567</v>
      </c>
      <c r="E26" s="10">
        <v>37</v>
      </c>
      <c r="F26" s="10">
        <v>4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671</v>
      </c>
      <c r="D27" s="10">
        <v>558</v>
      </c>
      <c r="E27" s="10">
        <v>105</v>
      </c>
      <c r="F27" s="10">
        <v>8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600</v>
      </c>
      <c r="D28" s="10">
        <v>373</v>
      </c>
      <c r="E28" s="10">
        <v>217</v>
      </c>
      <c r="F28" s="10">
        <v>10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583</v>
      </c>
      <c r="D29" s="10">
        <v>279</v>
      </c>
      <c r="E29" s="10">
        <v>302</v>
      </c>
      <c r="F29" s="10">
        <v>2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2901</v>
      </c>
      <c r="D30" s="10">
        <v>860</v>
      </c>
      <c r="E30" s="10">
        <v>1987</v>
      </c>
      <c r="F30" s="10">
        <v>54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553</v>
      </c>
      <c r="D31" s="10">
        <v>217</v>
      </c>
      <c r="E31" s="10">
        <v>319</v>
      </c>
      <c r="F31" s="10">
        <v>17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540</v>
      </c>
      <c r="D32" s="10">
        <v>178</v>
      </c>
      <c r="E32" s="10">
        <v>355</v>
      </c>
      <c r="F32" s="10">
        <v>7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640</v>
      </c>
      <c r="D33" s="10">
        <v>176</v>
      </c>
      <c r="E33" s="10">
        <v>456</v>
      </c>
      <c r="F33" s="10">
        <v>8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563</v>
      </c>
      <c r="D34" s="10">
        <v>152</v>
      </c>
      <c r="E34" s="10">
        <v>399</v>
      </c>
      <c r="F34" s="10">
        <v>12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605</v>
      </c>
      <c r="D35" s="10">
        <v>137</v>
      </c>
      <c r="E35" s="10">
        <v>458</v>
      </c>
      <c r="F35" s="10">
        <v>10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2838</v>
      </c>
      <c r="D36" s="10">
        <v>529</v>
      </c>
      <c r="E36" s="10">
        <v>2236</v>
      </c>
      <c r="F36" s="10">
        <v>73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549</v>
      </c>
      <c r="D37" s="10">
        <v>130</v>
      </c>
      <c r="E37" s="10">
        <v>406</v>
      </c>
      <c r="F37" s="10">
        <v>13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559</v>
      </c>
      <c r="D38" s="10">
        <v>117</v>
      </c>
      <c r="E38" s="10">
        <v>430</v>
      </c>
      <c r="F38" s="10">
        <v>12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580</v>
      </c>
      <c r="D39" s="10">
        <v>101</v>
      </c>
      <c r="E39" s="10">
        <v>461</v>
      </c>
      <c r="F39" s="10">
        <v>18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587</v>
      </c>
      <c r="D40" s="10">
        <v>112</v>
      </c>
      <c r="E40" s="10">
        <v>456</v>
      </c>
      <c r="F40" s="10">
        <v>19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563</v>
      </c>
      <c r="D41" s="10">
        <v>69</v>
      </c>
      <c r="E41" s="10">
        <v>483</v>
      </c>
      <c r="F41" s="10">
        <v>11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2992</v>
      </c>
      <c r="D42" s="10">
        <v>367</v>
      </c>
      <c r="E42" s="10">
        <v>2537</v>
      </c>
      <c r="F42" s="10">
        <v>88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591</v>
      </c>
      <c r="D43" s="10">
        <v>79</v>
      </c>
      <c r="E43" s="10">
        <v>499</v>
      </c>
      <c r="F43" s="10">
        <v>13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551</v>
      </c>
      <c r="D44" s="10">
        <v>73</v>
      </c>
      <c r="E44" s="10">
        <v>465</v>
      </c>
      <c r="F44" s="10">
        <v>13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611</v>
      </c>
      <c r="D45" s="10">
        <v>63</v>
      </c>
      <c r="E45" s="10">
        <v>535</v>
      </c>
      <c r="F45" s="10">
        <v>13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596</v>
      </c>
      <c r="D46" s="10">
        <v>78</v>
      </c>
      <c r="E46" s="10">
        <v>505</v>
      </c>
      <c r="F46" s="10">
        <v>13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643</v>
      </c>
      <c r="D47" s="10">
        <v>74</v>
      </c>
      <c r="E47" s="10">
        <v>533</v>
      </c>
      <c r="F47" s="10">
        <v>36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2992</v>
      </c>
      <c r="D48" s="10">
        <v>335</v>
      </c>
      <c r="E48" s="10">
        <v>2582</v>
      </c>
      <c r="F48" s="10">
        <v>75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656</v>
      </c>
      <c r="D49" s="10">
        <v>70</v>
      </c>
      <c r="E49" s="10">
        <v>565</v>
      </c>
      <c r="F49" s="10">
        <v>21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556</v>
      </c>
      <c r="D50" s="10">
        <v>69</v>
      </c>
      <c r="E50" s="10">
        <v>475</v>
      </c>
      <c r="F50" s="10">
        <v>12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602</v>
      </c>
      <c r="D51" s="10">
        <v>63</v>
      </c>
      <c r="E51" s="10">
        <v>524</v>
      </c>
      <c r="F51" s="10">
        <v>15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574</v>
      </c>
      <c r="D52" s="10">
        <v>56</v>
      </c>
      <c r="E52" s="10">
        <v>509</v>
      </c>
      <c r="F52" s="10">
        <v>9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604</v>
      </c>
      <c r="D53" s="10">
        <v>77</v>
      </c>
      <c r="E53" s="10">
        <v>509</v>
      </c>
      <c r="F53" s="10">
        <v>18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3121</v>
      </c>
      <c r="D54" s="10">
        <v>271</v>
      </c>
      <c r="E54" s="10">
        <v>2764</v>
      </c>
      <c r="F54" s="10">
        <v>86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615</v>
      </c>
      <c r="D55" s="10">
        <v>43</v>
      </c>
      <c r="E55" s="10">
        <v>557</v>
      </c>
      <c r="F55" s="10">
        <v>15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602</v>
      </c>
      <c r="D56" s="10">
        <v>52</v>
      </c>
      <c r="E56" s="10">
        <v>533</v>
      </c>
      <c r="F56" s="10">
        <v>17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641</v>
      </c>
      <c r="D57" s="10">
        <v>64</v>
      </c>
      <c r="E57" s="10">
        <v>554</v>
      </c>
      <c r="F57" s="10">
        <v>23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647</v>
      </c>
      <c r="D58" s="10">
        <v>60</v>
      </c>
      <c r="E58" s="10">
        <v>578</v>
      </c>
      <c r="F58" s="10">
        <v>9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616</v>
      </c>
      <c r="D59" s="10">
        <v>52</v>
      </c>
      <c r="E59" s="10">
        <v>542</v>
      </c>
      <c r="F59" s="10">
        <v>22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2611</v>
      </c>
      <c r="D60" s="10">
        <v>221</v>
      </c>
      <c r="E60" s="10">
        <v>2295</v>
      </c>
      <c r="F60" s="10">
        <v>95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578</v>
      </c>
      <c r="D61" s="10">
        <v>56</v>
      </c>
      <c r="E61" s="10">
        <v>502</v>
      </c>
      <c r="F61" s="10">
        <v>20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524</v>
      </c>
      <c r="D62" s="10">
        <v>46</v>
      </c>
      <c r="E62" s="10">
        <v>458</v>
      </c>
      <c r="F62" s="10">
        <v>20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491</v>
      </c>
      <c r="D63" s="10">
        <v>40</v>
      </c>
      <c r="E63" s="10">
        <v>434</v>
      </c>
      <c r="F63" s="10">
        <v>17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472</v>
      </c>
      <c r="D64" s="10">
        <v>39</v>
      </c>
      <c r="E64" s="10">
        <v>422</v>
      </c>
      <c r="F64" s="10">
        <v>11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546</v>
      </c>
      <c r="D65" s="10">
        <v>40</v>
      </c>
      <c r="E65" s="10">
        <v>479</v>
      </c>
      <c r="F65" s="10">
        <v>27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2143</v>
      </c>
      <c r="D66" s="10">
        <v>151</v>
      </c>
      <c r="E66" s="10">
        <v>1915</v>
      </c>
      <c r="F66" s="10">
        <v>77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493</v>
      </c>
      <c r="D67" s="10">
        <v>30</v>
      </c>
      <c r="E67" s="10">
        <v>449</v>
      </c>
      <c r="F67" s="10">
        <v>14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406</v>
      </c>
      <c r="D68" s="10">
        <v>29</v>
      </c>
      <c r="E68" s="10">
        <v>367</v>
      </c>
      <c r="F68" s="10">
        <v>10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447</v>
      </c>
      <c r="D69" s="10">
        <v>33</v>
      </c>
      <c r="E69" s="10">
        <v>392</v>
      </c>
      <c r="F69" s="10">
        <v>22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393</v>
      </c>
      <c r="D70" s="10">
        <v>31</v>
      </c>
      <c r="E70" s="10">
        <v>345</v>
      </c>
      <c r="F70" s="10">
        <v>17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404</v>
      </c>
      <c r="D71" s="10">
        <v>28</v>
      </c>
      <c r="E71" s="10">
        <v>362</v>
      </c>
      <c r="F71" s="10">
        <v>14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1890</v>
      </c>
      <c r="D72" s="10">
        <v>98</v>
      </c>
      <c r="E72" s="10">
        <v>1715</v>
      </c>
      <c r="F72" s="10">
        <v>77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372</v>
      </c>
      <c r="D73" s="10">
        <v>16</v>
      </c>
      <c r="E73" s="10">
        <v>343</v>
      </c>
      <c r="F73" s="10">
        <v>13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377</v>
      </c>
      <c r="D74" s="10">
        <v>24</v>
      </c>
      <c r="E74" s="10">
        <v>331</v>
      </c>
      <c r="F74" s="10">
        <v>22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380</v>
      </c>
      <c r="D75" s="10">
        <v>17</v>
      </c>
      <c r="E75" s="10">
        <v>351</v>
      </c>
      <c r="F75" s="10">
        <v>12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370</v>
      </c>
      <c r="D76" s="10">
        <v>26</v>
      </c>
      <c r="E76" s="10">
        <v>328</v>
      </c>
      <c r="F76" s="10">
        <v>16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391</v>
      </c>
      <c r="D77" s="10">
        <v>15</v>
      </c>
      <c r="E77" s="10">
        <v>362</v>
      </c>
      <c r="F77" s="10">
        <v>14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1615</v>
      </c>
      <c r="D78" s="10">
        <v>72</v>
      </c>
      <c r="E78" s="10">
        <v>1488</v>
      </c>
      <c r="F78" s="10">
        <v>55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353</v>
      </c>
      <c r="D79" s="10">
        <v>14</v>
      </c>
      <c r="E79" s="10">
        <v>325</v>
      </c>
      <c r="F79" s="10">
        <v>14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299</v>
      </c>
      <c r="D80" s="10">
        <v>18</v>
      </c>
      <c r="E80" s="10">
        <v>277</v>
      </c>
      <c r="F80" s="10">
        <v>4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324</v>
      </c>
      <c r="D81" s="10">
        <v>13</v>
      </c>
      <c r="E81" s="10">
        <v>299</v>
      </c>
      <c r="F81" s="10">
        <v>12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338</v>
      </c>
      <c r="D82" s="10">
        <v>13</v>
      </c>
      <c r="E82" s="10">
        <v>310</v>
      </c>
      <c r="F82" s="10">
        <v>15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301</v>
      </c>
      <c r="D83" s="10">
        <v>14</v>
      </c>
      <c r="E83" s="10">
        <v>277</v>
      </c>
      <c r="F83" s="10">
        <v>10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1431</v>
      </c>
      <c r="D84" s="10">
        <v>67</v>
      </c>
      <c r="E84" s="10">
        <v>1314</v>
      </c>
      <c r="F84" s="10">
        <v>50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313</v>
      </c>
      <c r="D85" s="10">
        <v>12</v>
      </c>
      <c r="E85" s="10">
        <v>289</v>
      </c>
      <c r="F85" s="10">
        <v>12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308</v>
      </c>
      <c r="D86" s="10">
        <v>21</v>
      </c>
      <c r="E86" s="10">
        <v>278</v>
      </c>
      <c r="F86" s="10">
        <v>9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321</v>
      </c>
      <c r="D87" s="10">
        <v>20</v>
      </c>
      <c r="E87" s="10">
        <v>281</v>
      </c>
      <c r="F87" s="10">
        <v>20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249</v>
      </c>
      <c r="D88" s="10">
        <v>5</v>
      </c>
      <c r="E88" s="10">
        <v>240</v>
      </c>
      <c r="F88" s="10">
        <v>4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240</v>
      </c>
      <c r="D89" s="10">
        <v>9</v>
      </c>
      <c r="E89" s="10">
        <v>226</v>
      </c>
      <c r="F89" s="10">
        <v>5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1051</v>
      </c>
      <c r="D90" s="10">
        <v>27</v>
      </c>
      <c r="E90" s="10">
        <v>993</v>
      </c>
      <c r="F90" s="10">
        <v>31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238</v>
      </c>
      <c r="D91" s="10">
        <v>8</v>
      </c>
      <c r="E91" s="10">
        <v>223</v>
      </c>
      <c r="F91" s="10">
        <v>7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230</v>
      </c>
      <c r="D92" s="10">
        <v>5</v>
      </c>
      <c r="E92" s="10">
        <v>222</v>
      </c>
      <c r="F92" s="10">
        <v>3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192</v>
      </c>
      <c r="D93" s="10">
        <v>3</v>
      </c>
      <c r="E93" s="10">
        <v>180</v>
      </c>
      <c r="F93" s="10">
        <v>9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209</v>
      </c>
      <c r="D94" s="10">
        <v>6</v>
      </c>
      <c r="E94" s="10">
        <v>194</v>
      </c>
      <c r="F94" s="10">
        <v>9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182</v>
      </c>
      <c r="D95" s="10">
        <v>5</v>
      </c>
      <c r="E95" s="10">
        <v>174</v>
      </c>
      <c r="F95" s="10">
        <v>3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720</v>
      </c>
      <c r="D96" s="10">
        <v>28</v>
      </c>
      <c r="E96" s="10">
        <v>653</v>
      </c>
      <c r="F96" s="10">
        <v>39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170</v>
      </c>
      <c r="D97" s="10">
        <v>3</v>
      </c>
      <c r="E97" s="10">
        <v>161</v>
      </c>
      <c r="F97" s="10">
        <v>6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151</v>
      </c>
      <c r="D98" s="10">
        <v>5</v>
      </c>
      <c r="E98" s="10">
        <v>138</v>
      </c>
      <c r="F98" s="10">
        <v>8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149</v>
      </c>
      <c r="D99" s="10">
        <v>10</v>
      </c>
      <c r="E99" s="10">
        <v>129</v>
      </c>
      <c r="F99" s="10">
        <v>10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128</v>
      </c>
      <c r="D100" s="10">
        <v>7</v>
      </c>
      <c r="E100" s="10">
        <v>113</v>
      </c>
      <c r="F100" s="10">
        <v>8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122</v>
      </c>
      <c r="D101" s="10">
        <v>3</v>
      </c>
      <c r="E101" s="10">
        <v>112</v>
      </c>
      <c r="F101" s="10">
        <v>7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454</v>
      </c>
      <c r="D102" s="10">
        <v>24</v>
      </c>
      <c r="E102" s="10">
        <v>400</v>
      </c>
      <c r="F102" s="10">
        <v>30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112</v>
      </c>
      <c r="D103" s="10">
        <v>9</v>
      </c>
      <c r="E103" s="10">
        <v>93</v>
      </c>
      <c r="F103" s="10">
        <v>10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88</v>
      </c>
      <c r="D104" s="10">
        <v>3</v>
      </c>
      <c r="E104" s="10">
        <v>77</v>
      </c>
      <c r="F104" s="10">
        <v>8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115</v>
      </c>
      <c r="D105" s="10">
        <v>4</v>
      </c>
      <c r="E105" s="10">
        <v>108</v>
      </c>
      <c r="F105" s="10">
        <v>3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62</v>
      </c>
      <c r="D106" s="10">
        <v>3</v>
      </c>
      <c r="E106" s="10">
        <v>53</v>
      </c>
      <c r="F106" s="10">
        <v>6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77</v>
      </c>
      <c r="D107" s="10">
        <v>5</v>
      </c>
      <c r="E107" s="10">
        <v>69</v>
      </c>
      <c r="F107" s="10">
        <v>3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229</v>
      </c>
      <c r="D108" s="10">
        <v>8</v>
      </c>
      <c r="E108" s="10">
        <v>207</v>
      </c>
      <c r="F108" s="10">
        <v>14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65</v>
      </c>
      <c r="D109" s="10">
        <v>4</v>
      </c>
      <c r="E109" s="10">
        <v>59</v>
      </c>
      <c r="F109" s="10">
        <v>2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48</v>
      </c>
      <c r="D110" s="10" t="s">
        <v>265</v>
      </c>
      <c r="E110" s="10">
        <v>44</v>
      </c>
      <c r="F110" s="10">
        <v>4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46</v>
      </c>
      <c r="D111" s="10" t="s">
        <v>265</v>
      </c>
      <c r="E111" s="10">
        <v>42</v>
      </c>
      <c r="F111" s="10">
        <v>4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37</v>
      </c>
      <c r="D112" s="10">
        <v>1</v>
      </c>
      <c r="E112" s="10">
        <v>35</v>
      </c>
      <c r="F112" s="10">
        <v>1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33</v>
      </c>
      <c r="D113" s="10">
        <v>3</v>
      </c>
      <c r="E113" s="10">
        <v>27</v>
      </c>
      <c r="F113" s="10">
        <v>3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112</v>
      </c>
      <c r="D114" s="10">
        <v>3</v>
      </c>
      <c r="E114" s="10">
        <v>97</v>
      </c>
      <c r="F114" s="10">
        <v>12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19817</v>
      </c>
      <c r="D115" s="3">
        <v>6808</v>
      </c>
      <c r="E115" s="3">
        <v>11983</v>
      </c>
      <c r="F115" s="3">
        <v>1026</v>
      </c>
    </row>
    <row r="116" spans="1:11" ht="12" customHeight="1">
      <c r="A116" s="33" t="s">
        <v>254</v>
      </c>
      <c r="B116" s="1" t="s">
        <v>8</v>
      </c>
      <c r="C116" s="10">
        <v>1194</v>
      </c>
      <c r="D116" s="10">
        <v>615</v>
      </c>
      <c r="E116" s="10">
        <v>57</v>
      </c>
      <c r="F116" s="10">
        <v>522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182</v>
      </c>
      <c r="D117" s="10">
        <v>22</v>
      </c>
      <c r="E117" s="10">
        <v>12</v>
      </c>
      <c r="F117" s="10">
        <v>148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213</v>
      </c>
      <c r="D118" s="10">
        <v>42</v>
      </c>
      <c r="E118" s="10">
        <v>10</v>
      </c>
      <c r="F118" s="10">
        <v>161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244</v>
      </c>
      <c r="D119" s="10">
        <v>85</v>
      </c>
      <c r="E119" s="10">
        <v>14</v>
      </c>
      <c r="F119" s="10">
        <v>145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263</v>
      </c>
      <c r="D120" s="10">
        <v>193</v>
      </c>
      <c r="E120" s="10">
        <v>15</v>
      </c>
      <c r="F120" s="10">
        <v>55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292</v>
      </c>
      <c r="D121" s="10">
        <v>273</v>
      </c>
      <c r="E121" s="10">
        <v>6</v>
      </c>
      <c r="F121" s="10">
        <v>13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1591</v>
      </c>
      <c r="D122" s="10">
        <v>1539</v>
      </c>
      <c r="E122" s="10">
        <v>34</v>
      </c>
      <c r="F122" s="10">
        <v>18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300</v>
      </c>
      <c r="D123" s="10">
        <v>292</v>
      </c>
      <c r="E123" s="10">
        <v>4</v>
      </c>
      <c r="F123" s="10">
        <v>4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333</v>
      </c>
      <c r="D124" s="10">
        <v>324</v>
      </c>
      <c r="E124" s="10">
        <v>8</v>
      </c>
      <c r="F124" s="10">
        <v>1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313</v>
      </c>
      <c r="D125" s="10">
        <v>297</v>
      </c>
      <c r="E125" s="10">
        <v>9</v>
      </c>
      <c r="F125" s="10">
        <v>7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339</v>
      </c>
      <c r="D126" s="10">
        <v>328</v>
      </c>
      <c r="E126" s="10">
        <v>7</v>
      </c>
      <c r="F126" s="10">
        <v>4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306</v>
      </c>
      <c r="D127" s="10">
        <v>298</v>
      </c>
      <c r="E127" s="10">
        <v>6</v>
      </c>
      <c r="F127" s="10">
        <v>2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1664</v>
      </c>
      <c r="D128" s="10">
        <v>1597</v>
      </c>
      <c r="E128" s="10">
        <v>48</v>
      </c>
      <c r="F128" s="10">
        <v>19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317</v>
      </c>
      <c r="D129" s="10">
        <v>306</v>
      </c>
      <c r="E129" s="10">
        <v>7</v>
      </c>
      <c r="F129" s="10">
        <v>4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307</v>
      </c>
      <c r="D130" s="10">
        <v>299</v>
      </c>
      <c r="E130" s="10">
        <v>5</v>
      </c>
      <c r="F130" s="10">
        <v>3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344</v>
      </c>
      <c r="D131" s="10">
        <v>326</v>
      </c>
      <c r="E131" s="10">
        <v>11</v>
      </c>
      <c r="F131" s="10">
        <v>7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339</v>
      </c>
      <c r="D132" s="10">
        <v>325</v>
      </c>
      <c r="E132" s="10">
        <v>10</v>
      </c>
      <c r="F132" s="10">
        <v>4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357</v>
      </c>
      <c r="D133" s="10">
        <v>341</v>
      </c>
      <c r="E133" s="10">
        <v>15</v>
      </c>
      <c r="F133" s="10">
        <v>1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1521</v>
      </c>
      <c r="D134" s="10">
        <v>1207</v>
      </c>
      <c r="E134" s="10">
        <v>299</v>
      </c>
      <c r="F134" s="10">
        <v>15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345</v>
      </c>
      <c r="D135" s="10">
        <v>323</v>
      </c>
      <c r="E135" s="10">
        <v>17</v>
      </c>
      <c r="F135" s="10">
        <v>5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294</v>
      </c>
      <c r="D136" s="10">
        <v>275</v>
      </c>
      <c r="E136" s="10">
        <v>17</v>
      </c>
      <c r="F136" s="10">
        <v>2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343</v>
      </c>
      <c r="D137" s="10">
        <v>298</v>
      </c>
      <c r="E137" s="10">
        <v>42</v>
      </c>
      <c r="F137" s="10">
        <v>3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269</v>
      </c>
      <c r="D138" s="10">
        <v>173</v>
      </c>
      <c r="E138" s="10">
        <v>92</v>
      </c>
      <c r="F138" s="10">
        <v>4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270</v>
      </c>
      <c r="D139" s="10">
        <v>138</v>
      </c>
      <c r="E139" s="10">
        <v>131</v>
      </c>
      <c r="F139" s="10">
        <v>1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1425</v>
      </c>
      <c r="D140" s="10">
        <v>515</v>
      </c>
      <c r="E140" s="10">
        <v>889</v>
      </c>
      <c r="F140" s="10">
        <v>21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277</v>
      </c>
      <c r="D141" s="10">
        <v>123</v>
      </c>
      <c r="E141" s="10">
        <v>149</v>
      </c>
      <c r="F141" s="10">
        <v>5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261</v>
      </c>
      <c r="D142" s="10">
        <v>112</v>
      </c>
      <c r="E142" s="10">
        <v>146</v>
      </c>
      <c r="F142" s="10">
        <v>3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304</v>
      </c>
      <c r="D143" s="10">
        <v>101</v>
      </c>
      <c r="E143" s="10">
        <v>201</v>
      </c>
      <c r="F143" s="10">
        <v>2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282</v>
      </c>
      <c r="D144" s="10">
        <v>97</v>
      </c>
      <c r="E144" s="10">
        <v>181</v>
      </c>
      <c r="F144" s="10">
        <v>4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301</v>
      </c>
      <c r="D145" s="10">
        <v>82</v>
      </c>
      <c r="E145" s="10">
        <v>212</v>
      </c>
      <c r="F145" s="10">
        <v>7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1420</v>
      </c>
      <c r="D146" s="10">
        <v>311</v>
      </c>
      <c r="E146" s="10">
        <v>1076</v>
      </c>
      <c r="F146" s="10">
        <v>33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289</v>
      </c>
      <c r="D147" s="10">
        <v>87</v>
      </c>
      <c r="E147" s="10">
        <v>195</v>
      </c>
      <c r="F147" s="10">
        <v>7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271</v>
      </c>
      <c r="D148" s="10">
        <v>59</v>
      </c>
      <c r="E148" s="10">
        <v>206</v>
      </c>
      <c r="F148" s="10">
        <v>6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277</v>
      </c>
      <c r="D149" s="10">
        <v>55</v>
      </c>
      <c r="E149" s="10">
        <v>215</v>
      </c>
      <c r="F149" s="10">
        <v>7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290</v>
      </c>
      <c r="D150" s="10">
        <v>62</v>
      </c>
      <c r="E150" s="10">
        <v>221</v>
      </c>
      <c r="F150" s="10">
        <v>7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293</v>
      </c>
      <c r="D151" s="10">
        <v>48</v>
      </c>
      <c r="E151" s="10">
        <v>239</v>
      </c>
      <c r="F151" s="10">
        <v>6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1495</v>
      </c>
      <c r="D152" s="10">
        <v>218</v>
      </c>
      <c r="E152" s="10">
        <v>1227</v>
      </c>
      <c r="F152" s="10">
        <v>50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302</v>
      </c>
      <c r="D153" s="10">
        <v>48</v>
      </c>
      <c r="E153" s="10">
        <v>247</v>
      </c>
      <c r="F153" s="10">
        <v>7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276</v>
      </c>
      <c r="D154" s="10">
        <v>41</v>
      </c>
      <c r="E154" s="10">
        <v>230</v>
      </c>
      <c r="F154" s="10">
        <v>5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301</v>
      </c>
      <c r="D155" s="10">
        <v>35</v>
      </c>
      <c r="E155" s="10">
        <v>261</v>
      </c>
      <c r="F155" s="10">
        <v>5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271</v>
      </c>
      <c r="D156" s="10">
        <v>50</v>
      </c>
      <c r="E156" s="10">
        <v>217</v>
      </c>
      <c r="F156" s="10">
        <v>4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345</v>
      </c>
      <c r="D157" s="10">
        <v>44</v>
      </c>
      <c r="E157" s="10">
        <v>272</v>
      </c>
      <c r="F157" s="10">
        <v>29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1493</v>
      </c>
      <c r="D158" s="10">
        <v>213</v>
      </c>
      <c r="E158" s="10">
        <v>1243</v>
      </c>
      <c r="F158" s="10">
        <v>37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318</v>
      </c>
      <c r="D159" s="10">
        <v>44</v>
      </c>
      <c r="E159" s="10">
        <v>263</v>
      </c>
      <c r="F159" s="10">
        <v>11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289</v>
      </c>
      <c r="D160" s="10">
        <v>49</v>
      </c>
      <c r="E160" s="10">
        <v>234</v>
      </c>
      <c r="F160" s="10">
        <v>6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301</v>
      </c>
      <c r="D161" s="10">
        <v>37</v>
      </c>
      <c r="E161" s="10">
        <v>256</v>
      </c>
      <c r="F161" s="10">
        <v>8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284</v>
      </c>
      <c r="D162" s="10">
        <v>36</v>
      </c>
      <c r="E162" s="10">
        <v>245</v>
      </c>
      <c r="F162" s="10">
        <v>3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301</v>
      </c>
      <c r="D163" s="10">
        <v>47</v>
      </c>
      <c r="E163" s="10">
        <v>245</v>
      </c>
      <c r="F163" s="10">
        <v>9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1631</v>
      </c>
      <c r="D164" s="10">
        <v>176</v>
      </c>
      <c r="E164" s="10">
        <v>1421</v>
      </c>
      <c r="F164" s="10">
        <v>34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324</v>
      </c>
      <c r="D165" s="10">
        <v>30</v>
      </c>
      <c r="E165" s="10">
        <v>288</v>
      </c>
      <c r="F165" s="10">
        <v>6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311</v>
      </c>
      <c r="D166" s="10">
        <v>37</v>
      </c>
      <c r="E166" s="10">
        <v>269</v>
      </c>
      <c r="F166" s="10">
        <v>5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331</v>
      </c>
      <c r="D167" s="10">
        <v>40</v>
      </c>
      <c r="E167" s="10">
        <v>284</v>
      </c>
      <c r="F167" s="10">
        <v>7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340</v>
      </c>
      <c r="D168" s="10">
        <v>40</v>
      </c>
      <c r="E168" s="10">
        <v>298</v>
      </c>
      <c r="F168" s="10">
        <v>2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325</v>
      </c>
      <c r="D169" s="10">
        <v>29</v>
      </c>
      <c r="E169" s="10">
        <v>282</v>
      </c>
      <c r="F169" s="10">
        <v>14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1342</v>
      </c>
      <c r="D170" s="10">
        <v>135</v>
      </c>
      <c r="E170" s="10">
        <v>1158</v>
      </c>
      <c r="F170" s="10">
        <v>49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314</v>
      </c>
      <c r="D171" s="10">
        <v>36</v>
      </c>
      <c r="E171" s="10">
        <v>270</v>
      </c>
      <c r="F171" s="10">
        <v>8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270</v>
      </c>
      <c r="D172" s="10">
        <v>29</v>
      </c>
      <c r="E172" s="10">
        <v>232</v>
      </c>
      <c r="F172" s="10">
        <v>9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238</v>
      </c>
      <c r="D173" s="10">
        <v>22</v>
      </c>
      <c r="E173" s="10">
        <v>208</v>
      </c>
      <c r="F173" s="10">
        <v>8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233</v>
      </c>
      <c r="D174" s="10">
        <v>22</v>
      </c>
      <c r="E174" s="10">
        <v>205</v>
      </c>
      <c r="F174" s="10">
        <v>6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287</v>
      </c>
      <c r="D175" s="10">
        <v>26</v>
      </c>
      <c r="E175" s="10">
        <v>243</v>
      </c>
      <c r="F175" s="10">
        <v>18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1067</v>
      </c>
      <c r="D176" s="10">
        <v>96</v>
      </c>
      <c r="E176" s="10">
        <v>927</v>
      </c>
      <c r="F176" s="10">
        <v>44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246</v>
      </c>
      <c r="D177" s="10">
        <v>22</v>
      </c>
      <c r="E177" s="10">
        <v>215</v>
      </c>
      <c r="F177" s="10">
        <v>9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213</v>
      </c>
      <c r="D178" s="10">
        <v>16</v>
      </c>
      <c r="E178" s="10">
        <v>191</v>
      </c>
      <c r="F178" s="10">
        <v>6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222</v>
      </c>
      <c r="D179" s="10">
        <v>22</v>
      </c>
      <c r="E179" s="10">
        <v>186</v>
      </c>
      <c r="F179" s="10">
        <v>14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202</v>
      </c>
      <c r="D180" s="10">
        <v>17</v>
      </c>
      <c r="E180" s="10">
        <v>177</v>
      </c>
      <c r="F180" s="10">
        <v>8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184</v>
      </c>
      <c r="D181" s="10">
        <v>19</v>
      </c>
      <c r="E181" s="10">
        <v>158</v>
      </c>
      <c r="F181" s="10">
        <v>7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1008</v>
      </c>
      <c r="D182" s="10">
        <v>65</v>
      </c>
      <c r="E182" s="10">
        <v>899</v>
      </c>
      <c r="F182" s="10">
        <v>44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211</v>
      </c>
      <c r="D183" s="10">
        <v>12</v>
      </c>
      <c r="E183" s="10">
        <v>190</v>
      </c>
      <c r="F183" s="10">
        <v>9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219</v>
      </c>
      <c r="D184" s="10">
        <v>18</v>
      </c>
      <c r="E184" s="10">
        <v>184</v>
      </c>
      <c r="F184" s="10">
        <v>17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190</v>
      </c>
      <c r="D185" s="10">
        <v>8</v>
      </c>
      <c r="E185" s="10">
        <v>179</v>
      </c>
      <c r="F185" s="10">
        <v>3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206</v>
      </c>
      <c r="D186" s="10">
        <v>16</v>
      </c>
      <c r="E186" s="10">
        <v>180</v>
      </c>
      <c r="F186" s="10">
        <v>10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182</v>
      </c>
      <c r="D187" s="10">
        <v>11</v>
      </c>
      <c r="E187" s="10">
        <v>166</v>
      </c>
      <c r="F187" s="10">
        <v>5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843</v>
      </c>
      <c r="D188" s="10">
        <v>44</v>
      </c>
      <c r="E188" s="10">
        <v>767</v>
      </c>
      <c r="F188" s="10">
        <v>32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207</v>
      </c>
      <c r="D189" s="10">
        <v>12</v>
      </c>
      <c r="E189" s="10">
        <v>188</v>
      </c>
      <c r="F189" s="10">
        <v>7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145</v>
      </c>
      <c r="D190" s="10">
        <v>8</v>
      </c>
      <c r="E190" s="10">
        <v>134</v>
      </c>
      <c r="F190" s="10">
        <v>3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158</v>
      </c>
      <c r="D191" s="10">
        <v>9</v>
      </c>
      <c r="E191" s="10">
        <v>142</v>
      </c>
      <c r="F191" s="10">
        <v>7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165</v>
      </c>
      <c r="D192" s="10">
        <v>6</v>
      </c>
      <c r="E192" s="10">
        <v>151</v>
      </c>
      <c r="F192" s="10">
        <v>8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168</v>
      </c>
      <c r="D193" s="10">
        <v>9</v>
      </c>
      <c r="E193" s="10">
        <v>152</v>
      </c>
      <c r="F193" s="10">
        <v>7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690</v>
      </c>
      <c r="D194" s="10">
        <v>31</v>
      </c>
      <c r="E194" s="10">
        <v>639</v>
      </c>
      <c r="F194" s="10">
        <v>20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138</v>
      </c>
      <c r="D195" s="10">
        <v>3</v>
      </c>
      <c r="E195" s="10">
        <v>131</v>
      </c>
      <c r="F195" s="10">
        <v>4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146</v>
      </c>
      <c r="D196" s="10">
        <v>13</v>
      </c>
      <c r="E196" s="10">
        <v>130</v>
      </c>
      <c r="F196" s="10">
        <v>3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145</v>
      </c>
      <c r="D197" s="10">
        <v>7</v>
      </c>
      <c r="E197" s="10">
        <v>131</v>
      </c>
      <c r="F197" s="10">
        <v>7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124</v>
      </c>
      <c r="D198" s="10">
        <v>3</v>
      </c>
      <c r="E198" s="10">
        <v>118</v>
      </c>
      <c r="F198" s="10">
        <v>3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137</v>
      </c>
      <c r="D199" s="10">
        <v>5</v>
      </c>
      <c r="E199" s="10">
        <v>129</v>
      </c>
      <c r="F199" s="10">
        <v>3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557</v>
      </c>
      <c r="D200" s="10">
        <v>12</v>
      </c>
      <c r="E200" s="10">
        <v>520</v>
      </c>
      <c r="F200" s="10">
        <v>25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135</v>
      </c>
      <c r="D201" s="10">
        <v>4</v>
      </c>
      <c r="E201" s="10">
        <v>125</v>
      </c>
      <c r="F201" s="10">
        <v>6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118</v>
      </c>
      <c r="D202" s="10">
        <v>2</v>
      </c>
      <c r="E202" s="10">
        <v>113</v>
      </c>
      <c r="F202" s="10">
        <v>3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90</v>
      </c>
      <c r="D203" s="10">
        <v>1</v>
      </c>
      <c r="E203" s="10">
        <v>82</v>
      </c>
      <c r="F203" s="10">
        <v>7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116</v>
      </c>
      <c r="D204" s="10">
        <v>2</v>
      </c>
      <c r="E204" s="10">
        <v>108</v>
      </c>
      <c r="F204" s="10">
        <v>6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98</v>
      </c>
      <c r="D205" s="10">
        <v>3</v>
      </c>
      <c r="E205" s="10">
        <v>92</v>
      </c>
      <c r="F205" s="10">
        <v>3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408</v>
      </c>
      <c r="D206" s="10">
        <v>20</v>
      </c>
      <c r="E206" s="10">
        <v>369</v>
      </c>
      <c r="F206" s="10">
        <v>19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93</v>
      </c>
      <c r="D207" s="10">
        <v>1</v>
      </c>
      <c r="E207" s="10">
        <v>91</v>
      </c>
      <c r="F207" s="10">
        <v>1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82</v>
      </c>
      <c r="D208" s="10">
        <v>4</v>
      </c>
      <c r="E208" s="10">
        <v>74</v>
      </c>
      <c r="F208" s="10">
        <v>4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87</v>
      </c>
      <c r="D209" s="10">
        <v>9</v>
      </c>
      <c r="E209" s="10">
        <v>72</v>
      </c>
      <c r="F209" s="10">
        <v>6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82</v>
      </c>
      <c r="D210" s="10">
        <v>5</v>
      </c>
      <c r="E210" s="10">
        <v>72</v>
      </c>
      <c r="F210" s="10">
        <v>5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64</v>
      </c>
      <c r="D211" s="10">
        <v>1</v>
      </c>
      <c r="E211" s="10">
        <v>60</v>
      </c>
      <c r="F211" s="10">
        <v>3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247</v>
      </c>
      <c r="D212" s="10">
        <v>11</v>
      </c>
      <c r="E212" s="10">
        <v>214</v>
      </c>
      <c r="F212" s="10">
        <v>22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49</v>
      </c>
      <c r="D213" s="10">
        <v>3</v>
      </c>
      <c r="E213" s="10">
        <v>41</v>
      </c>
      <c r="F213" s="10">
        <v>5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54</v>
      </c>
      <c r="D214" s="10">
        <v>1</v>
      </c>
      <c r="E214" s="10">
        <v>46</v>
      </c>
      <c r="F214" s="10">
        <v>7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60</v>
      </c>
      <c r="D215" s="10">
        <v>1</v>
      </c>
      <c r="E215" s="10">
        <v>57</v>
      </c>
      <c r="F215" s="10">
        <v>2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38</v>
      </c>
      <c r="D216" s="10">
        <v>3</v>
      </c>
      <c r="E216" s="10">
        <v>30</v>
      </c>
      <c r="F216" s="10">
        <v>5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46</v>
      </c>
      <c r="D217" s="10">
        <v>3</v>
      </c>
      <c r="E217" s="10">
        <v>40</v>
      </c>
      <c r="F217" s="10">
        <v>3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142</v>
      </c>
      <c r="D218" s="10">
        <v>2</v>
      </c>
      <c r="E218" s="10">
        <v>130</v>
      </c>
      <c r="F218" s="10">
        <v>10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38</v>
      </c>
      <c r="D219" s="10">
        <v>1</v>
      </c>
      <c r="E219" s="10">
        <v>35</v>
      </c>
      <c r="F219" s="10">
        <v>2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27</v>
      </c>
      <c r="D220" s="10" t="s">
        <v>265</v>
      </c>
      <c r="E220" s="10">
        <v>24</v>
      </c>
      <c r="F220" s="10">
        <v>3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31</v>
      </c>
      <c r="D221" s="10" t="s">
        <v>265</v>
      </c>
      <c r="E221" s="10">
        <v>29</v>
      </c>
      <c r="F221" s="10">
        <v>2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23</v>
      </c>
      <c r="D222" s="10" t="s">
        <v>265</v>
      </c>
      <c r="E222" s="10">
        <v>22</v>
      </c>
      <c r="F222" s="10">
        <v>1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23</v>
      </c>
      <c r="D223" s="10">
        <v>1</v>
      </c>
      <c r="E223" s="10">
        <v>20</v>
      </c>
      <c r="F223" s="10">
        <v>2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79</v>
      </c>
      <c r="D224" s="10">
        <v>1</v>
      </c>
      <c r="E224" s="10">
        <v>66</v>
      </c>
      <c r="F224" s="10">
        <v>12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19407</v>
      </c>
      <c r="D225" s="3">
        <v>6210</v>
      </c>
      <c r="E225" s="3">
        <v>12224</v>
      </c>
      <c r="F225" s="3">
        <v>973</v>
      </c>
    </row>
    <row r="226" spans="1:11" ht="12" customHeight="1">
      <c r="A226" s="33" t="s">
        <v>254</v>
      </c>
      <c r="B226" s="1" t="s">
        <v>8</v>
      </c>
      <c r="C226" s="10">
        <v>1238</v>
      </c>
      <c r="D226" s="10">
        <v>642</v>
      </c>
      <c r="E226" s="10">
        <v>89</v>
      </c>
      <c r="F226" s="10">
        <v>507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199</v>
      </c>
      <c r="D227" s="10">
        <v>23</v>
      </c>
      <c r="E227" s="10">
        <v>24</v>
      </c>
      <c r="F227" s="10">
        <v>152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217</v>
      </c>
      <c r="D228" s="10">
        <v>44</v>
      </c>
      <c r="E228" s="10">
        <v>24</v>
      </c>
      <c r="F228" s="10">
        <v>149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269</v>
      </c>
      <c r="D229" s="10">
        <v>94</v>
      </c>
      <c r="E229" s="10">
        <v>18</v>
      </c>
      <c r="F229" s="10">
        <v>157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263</v>
      </c>
      <c r="D230" s="10">
        <v>204</v>
      </c>
      <c r="E230" s="10">
        <v>17</v>
      </c>
      <c r="F230" s="10">
        <v>42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290</v>
      </c>
      <c r="D231" s="10">
        <v>277</v>
      </c>
      <c r="E231" s="10">
        <v>6</v>
      </c>
      <c r="F231" s="10">
        <v>7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1563</v>
      </c>
      <c r="D232" s="10">
        <v>1517</v>
      </c>
      <c r="E232" s="10">
        <v>30</v>
      </c>
      <c r="F232" s="10">
        <v>16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311</v>
      </c>
      <c r="D233" s="10">
        <v>302</v>
      </c>
      <c r="E233" s="10">
        <v>5</v>
      </c>
      <c r="F233" s="10">
        <v>4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331</v>
      </c>
      <c r="D234" s="10">
        <v>321</v>
      </c>
      <c r="E234" s="10">
        <v>6</v>
      </c>
      <c r="F234" s="10">
        <v>4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293</v>
      </c>
      <c r="D235" s="10">
        <v>280</v>
      </c>
      <c r="E235" s="10">
        <v>10</v>
      </c>
      <c r="F235" s="10">
        <v>3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319</v>
      </c>
      <c r="D236" s="10">
        <v>310</v>
      </c>
      <c r="E236" s="10">
        <v>7</v>
      </c>
      <c r="F236" s="10">
        <v>2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309</v>
      </c>
      <c r="D237" s="10">
        <v>304</v>
      </c>
      <c r="E237" s="10">
        <v>2</v>
      </c>
      <c r="F237" s="10">
        <v>3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1713</v>
      </c>
      <c r="D238" s="10">
        <v>1618</v>
      </c>
      <c r="E238" s="10">
        <v>67</v>
      </c>
      <c r="F238" s="10">
        <v>28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362</v>
      </c>
      <c r="D239" s="10">
        <v>342</v>
      </c>
      <c r="E239" s="10">
        <v>15</v>
      </c>
      <c r="F239" s="10">
        <v>5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336</v>
      </c>
      <c r="D240" s="10">
        <v>318</v>
      </c>
      <c r="E240" s="10">
        <v>9</v>
      </c>
      <c r="F240" s="10">
        <v>9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310</v>
      </c>
      <c r="D241" s="10">
        <v>299</v>
      </c>
      <c r="E241" s="10">
        <v>11</v>
      </c>
      <c r="F241" s="10" t="s">
        <v>265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361</v>
      </c>
      <c r="D242" s="10">
        <v>335</v>
      </c>
      <c r="E242" s="10">
        <v>19</v>
      </c>
      <c r="F242" s="10">
        <v>7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344</v>
      </c>
      <c r="D243" s="10">
        <v>324</v>
      </c>
      <c r="E243" s="10">
        <v>13</v>
      </c>
      <c r="F243" s="10">
        <v>7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1640</v>
      </c>
      <c r="D244" s="10">
        <v>1222</v>
      </c>
      <c r="E244" s="10">
        <v>400</v>
      </c>
      <c r="F244" s="10">
        <v>18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354</v>
      </c>
      <c r="D245" s="10">
        <v>329</v>
      </c>
      <c r="E245" s="10">
        <v>21</v>
      </c>
      <c r="F245" s="10">
        <v>4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314</v>
      </c>
      <c r="D246" s="10">
        <v>292</v>
      </c>
      <c r="E246" s="10">
        <v>20</v>
      </c>
      <c r="F246" s="10">
        <v>2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328</v>
      </c>
      <c r="D247" s="10">
        <v>260</v>
      </c>
      <c r="E247" s="10">
        <v>63</v>
      </c>
      <c r="F247" s="10">
        <v>5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331</v>
      </c>
      <c r="D248" s="10">
        <v>200</v>
      </c>
      <c r="E248" s="10">
        <v>125</v>
      </c>
      <c r="F248" s="10">
        <v>6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313</v>
      </c>
      <c r="D249" s="10">
        <v>141</v>
      </c>
      <c r="E249" s="10">
        <v>171</v>
      </c>
      <c r="F249" s="10">
        <v>1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1476</v>
      </c>
      <c r="D250" s="10">
        <v>345</v>
      </c>
      <c r="E250" s="10">
        <v>1098</v>
      </c>
      <c r="F250" s="10">
        <v>33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276</v>
      </c>
      <c r="D251" s="10">
        <v>94</v>
      </c>
      <c r="E251" s="10">
        <v>170</v>
      </c>
      <c r="F251" s="10">
        <v>12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279</v>
      </c>
      <c r="D252" s="10">
        <v>66</v>
      </c>
      <c r="E252" s="10">
        <v>209</v>
      </c>
      <c r="F252" s="10">
        <v>4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336</v>
      </c>
      <c r="D253" s="10">
        <v>75</v>
      </c>
      <c r="E253" s="10">
        <v>255</v>
      </c>
      <c r="F253" s="10">
        <v>6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281</v>
      </c>
      <c r="D254" s="10">
        <v>55</v>
      </c>
      <c r="E254" s="10">
        <v>218</v>
      </c>
      <c r="F254" s="10">
        <v>8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304</v>
      </c>
      <c r="D255" s="10">
        <v>55</v>
      </c>
      <c r="E255" s="10">
        <v>246</v>
      </c>
      <c r="F255" s="10">
        <v>3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1418</v>
      </c>
      <c r="D256" s="10">
        <v>218</v>
      </c>
      <c r="E256" s="10">
        <v>1160</v>
      </c>
      <c r="F256" s="10">
        <v>40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260</v>
      </c>
      <c r="D257" s="10">
        <v>43</v>
      </c>
      <c r="E257" s="10">
        <v>211</v>
      </c>
      <c r="F257" s="10">
        <v>6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288</v>
      </c>
      <c r="D258" s="10">
        <v>58</v>
      </c>
      <c r="E258" s="10">
        <v>224</v>
      </c>
      <c r="F258" s="10">
        <v>6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303</v>
      </c>
      <c r="D259" s="10">
        <v>46</v>
      </c>
      <c r="E259" s="10">
        <v>246</v>
      </c>
      <c r="F259" s="10">
        <v>11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297</v>
      </c>
      <c r="D260" s="10">
        <v>50</v>
      </c>
      <c r="E260" s="10">
        <v>235</v>
      </c>
      <c r="F260" s="10">
        <v>12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270</v>
      </c>
      <c r="D261" s="10">
        <v>21</v>
      </c>
      <c r="E261" s="10">
        <v>244</v>
      </c>
      <c r="F261" s="10">
        <v>5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1497</v>
      </c>
      <c r="D262" s="10">
        <v>149</v>
      </c>
      <c r="E262" s="10">
        <v>1310</v>
      </c>
      <c r="F262" s="10">
        <v>38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289</v>
      </c>
      <c r="D263" s="10">
        <v>31</v>
      </c>
      <c r="E263" s="10">
        <v>252</v>
      </c>
      <c r="F263" s="10">
        <v>6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275</v>
      </c>
      <c r="D264" s="10">
        <v>32</v>
      </c>
      <c r="E264" s="10">
        <v>235</v>
      </c>
      <c r="F264" s="10">
        <v>8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310</v>
      </c>
      <c r="D265" s="10">
        <v>28</v>
      </c>
      <c r="E265" s="10">
        <v>274</v>
      </c>
      <c r="F265" s="10">
        <v>8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325</v>
      </c>
      <c r="D266" s="10">
        <v>28</v>
      </c>
      <c r="E266" s="10">
        <v>288</v>
      </c>
      <c r="F266" s="10">
        <v>9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298</v>
      </c>
      <c r="D267" s="10">
        <v>30</v>
      </c>
      <c r="E267" s="10">
        <v>261</v>
      </c>
      <c r="F267" s="10">
        <v>7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1499</v>
      </c>
      <c r="D268" s="10">
        <v>122</v>
      </c>
      <c r="E268" s="10">
        <v>1339</v>
      </c>
      <c r="F268" s="10">
        <v>38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338</v>
      </c>
      <c r="D269" s="10">
        <v>26</v>
      </c>
      <c r="E269" s="10">
        <v>302</v>
      </c>
      <c r="F269" s="10">
        <v>10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267</v>
      </c>
      <c r="D270" s="10">
        <v>20</v>
      </c>
      <c r="E270" s="10">
        <v>241</v>
      </c>
      <c r="F270" s="10">
        <v>6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301</v>
      </c>
      <c r="D271" s="10">
        <v>26</v>
      </c>
      <c r="E271" s="10">
        <v>268</v>
      </c>
      <c r="F271" s="10">
        <v>7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290</v>
      </c>
      <c r="D272" s="10">
        <v>20</v>
      </c>
      <c r="E272" s="10">
        <v>264</v>
      </c>
      <c r="F272" s="10">
        <v>6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303</v>
      </c>
      <c r="D273" s="10">
        <v>30</v>
      </c>
      <c r="E273" s="10">
        <v>264</v>
      </c>
      <c r="F273" s="10">
        <v>9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1490</v>
      </c>
      <c r="D274" s="10">
        <v>95</v>
      </c>
      <c r="E274" s="10">
        <v>1343</v>
      </c>
      <c r="F274" s="10">
        <v>52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291</v>
      </c>
      <c r="D275" s="10">
        <v>13</v>
      </c>
      <c r="E275" s="10">
        <v>269</v>
      </c>
      <c r="F275" s="10">
        <v>9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291</v>
      </c>
      <c r="D276" s="10">
        <v>15</v>
      </c>
      <c r="E276" s="10">
        <v>264</v>
      </c>
      <c r="F276" s="10">
        <v>12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310</v>
      </c>
      <c r="D277" s="10">
        <v>24</v>
      </c>
      <c r="E277" s="10">
        <v>270</v>
      </c>
      <c r="F277" s="10">
        <v>16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307</v>
      </c>
      <c r="D278" s="10">
        <v>20</v>
      </c>
      <c r="E278" s="10">
        <v>280</v>
      </c>
      <c r="F278" s="10">
        <v>7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291</v>
      </c>
      <c r="D279" s="10">
        <v>23</v>
      </c>
      <c r="E279" s="10">
        <v>260</v>
      </c>
      <c r="F279" s="10">
        <v>8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1269</v>
      </c>
      <c r="D280" s="10">
        <v>86</v>
      </c>
      <c r="E280" s="10">
        <v>1137</v>
      </c>
      <c r="F280" s="10">
        <v>46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264</v>
      </c>
      <c r="D281" s="10">
        <v>20</v>
      </c>
      <c r="E281" s="10">
        <v>232</v>
      </c>
      <c r="F281" s="10">
        <v>12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254</v>
      </c>
      <c r="D282" s="10">
        <v>17</v>
      </c>
      <c r="E282" s="10">
        <v>226</v>
      </c>
      <c r="F282" s="10">
        <v>11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253</v>
      </c>
      <c r="D283" s="10">
        <v>18</v>
      </c>
      <c r="E283" s="10">
        <v>226</v>
      </c>
      <c r="F283" s="10">
        <v>9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239</v>
      </c>
      <c r="D284" s="10">
        <v>17</v>
      </c>
      <c r="E284" s="10">
        <v>217</v>
      </c>
      <c r="F284" s="10">
        <v>5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259</v>
      </c>
      <c r="D285" s="10">
        <v>14</v>
      </c>
      <c r="E285" s="10">
        <v>236</v>
      </c>
      <c r="F285" s="10">
        <v>9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1076</v>
      </c>
      <c r="D286" s="10">
        <v>55</v>
      </c>
      <c r="E286" s="10">
        <v>988</v>
      </c>
      <c r="F286" s="10">
        <v>33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247</v>
      </c>
      <c r="D287" s="10">
        <v>8</v>
      </c>
      <c r="E287" s="10">
        <v>234</v>
      </c>
      <c r="F287" s="10">
        <v>5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193</v>
      </c>
      <c r="D288" s="10">
        <v>13</v>
      </c>
      <c r="E288" s="10">
        <v>176</v>
      </c>
      <c r="F288" s="10">
        <v>4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225</v>
      </c>
      <c r="D289" s="10">
        <v>11</v>
      </c>
      <c r="E289" s="10">
        <v>206</v>
      </c>
      <c r="F289" s="10">
        <v>8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191</v>
      </c>
      <c r="D290" s="10">
        <v>14</v>
      </c>
      <c r="E290" s="10">
        <v>168</v>
      </c>
      <c r="F290" s="10">
        <v>9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220</v>
      </c>
      <c r="D291" s="10">
        <v>9</v>
      </c>
      <c r="E291" s="10">
        <v>204</v>
      </c>
      <c r="F291" s="10">
        <v>7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882</v>
      </c>
      <c r="D292" s="10">
        <v>33</v>
      </c>
      <c r="E292" s="10">
        <v>816</v>
      </c>
      <c r="F292" s="10">
        <v>33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161</v>
      </c>
      <c r="D293" s="10">
        <v>4</v>
      </c>
      <c r="E293" s="10">
        <v>153</v>
      </c>
      <c r="F293" s="10">
        <v>4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158</v>
      </c>
      <c r="D294" s="10">
        <v>6</v>
      </c>
      <c r="E294" s="10">
        <v>147</v>
      </c>
      <c r="F294" s="10">
        <v>5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190</v>
      </c>
      <c r="D295" s="10">
        <v>9</v>
      </c>
      <c r="E295" s="10">
        <v>172</v>
      </c>
      <c r="F295" s="10">
        <v>9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164</v>
      </c>
      <c r="D296" s="10">
        <v>10</v>
      </c>
      <c r="E296" s="10">
        <v>148</v>
      </c>
      <c r="F296" s="10">
        <v>6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209</v>
      </c>
      <c r="D297" s="10">
        <v>4</v>
      </c>
      <c r="E297" s="10">
        <v>196</v>
      </c>
      <c r="F297" s="10">
        <v>9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772</v>
      </c>
      <c r="D298" s="10">
        <v>28</v>
      </c>
      <c r="E298" s="10">
        <v>721</v>
      </c>
      <c r="F298" s="10">
        <v>23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146</v>
      </c>
      <c r="D299" s="10">
        <v>2</v>
      </c>
      <c r="E299" s="10">
        <v>137</v>
      </c>
      <c r="F299" s="10">
        <v>7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154</v>
      </c>
      <c r="D300" s="10">
        <v>10</v>
      </c>
      <c r="E300" s="10">
        <v>143</v>
      </c>
      <c r="F300" s="10">
        <v>1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166</v>
      </c>
      <c r="D301" s="10">
        <v>4</v>
      </c>
      <c r="E301" s="10">
        <v>157</v>
      </c>
      <c r="F301" s="10">
        <v>5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173</v>
      </c>
      <c r="D302" s="10">
        <v>7</v>
      </c>
      <c r="E302" s="10">
        <v>159</v>
      </c>
      <c r="F302" s="10">
        <v>7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133</v>
      </c>
      <c r="D303" s="10">
        <v>5</v>
      </c>
      <c r="E303" s="10">
        <v>125</v>
      </c>
      <c r="F303" s="10">
        <v>3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741</v>
      </c>
      <c r="D304" s="10">
        <v>36</v>
      </c>
      <c r="E304" s="10">
        <v>675</v>
      </c>
      <c r="F304" s="10">
        <v>30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175</v>
      </c>
      <c r="D305" s="10">
        <v>9</v>
      </c>
      <c r="E305" s="10">
        <v>158</v>
      </c>
      <c r="F305" s="10">
        <v>8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162</v>
      </c>
      <c r="D306" s="10">
        <v>8</v>
      </c>
      <c r="E306" s="10">
        <v>148</v>
      </c>
      <c r="F306" s="10">
        <v>6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176</v>
      </c>
      <c r="D307" s="10">
        <v>13</v>
      </c>
      <c r="E307" s="10">
        <v>150</v>
      </c>
      <c r="F307" s="10">
        <v>13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125</v>
      </c>
      <c r="D308" s="10">
        <v>2</v>
      </c>
      <c r="E308" s="10">
        <v>122</v>
      </c>
      <c r="F308" s="10">
        <v>1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103</v>
      </c>
      <c r="D309" s="10">
        <v>4</v>
      </c>
      <c r="E309" s="10">
        <v>97</v>
      </c>
      <c r="F309" s="10">
        <v>2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494</v>
      </c>
      <c r="D310" s="10">
        <v>15</v>
      </c>
      <c r="E310" s="10">
        <v>473</v>
      </c>
      <c r="F310" s="10">
        <v>6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103</v>
      </c>
      <c r="D311" s="10">
        <v>4</v>
      </c>
      <c r="E311" s="10">
        <v>98</v>
      </c>
      <c r="F311" s="10">
        <v>1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112</v>
      </c>
      <c r="D312" s="10">
        <v>3</v>
      </c>
      <c r="E312" s="10">
        <v>109</v>
      </c>
      <c r="F312" s="10" t="s">
        <v>265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102</v>
      </c>
      <c r="D313" s="10">
        <v>2</v>
      </c>
      <c r="E313" s="10">
        <v>98</v>
      </c>
      <c r="F313" s="10">
        <v>2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93</v>
      </c>
      <c r="D314" s="10">
        <v>4</v>
      </c>
      <c r="E314" s="10">
        <v>86</v>
      </c>
      <c r="F314" s="10">
        <v>3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84</v>
      </c>
      <c r="D315" s="10">
        <v>2</v>
      </c>
      <c r="E315" s="10">
        <v>82</v>
      </c>
      <c r="F315" s="10" t="s">
        <v>265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312</v>
      </c>
      <c r="D316" s="10">
        <v>8</v>
      </c>
      <c r="E316" s="10">
        <v>284</v>
      </c>
      <c r="F316" s="10">
        <v>20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77</v>
      </c>
      <c r="D317" s="10">
        <v>2</v>
      </c>
      <c r="E317" s="10">
        <v>70</v>
      </c>
      <c r="F317" s="10">
        <v>5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69</v>
      </c>
      <c r="D318" s="10">
        <v>1</v>
      </c>
      <c r="E318" s="10">
        <v>64</v>
      </c>
      <c r="F318" s="10">
        <v>4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62</v>
      </c>
      <c r="D319" s="10">
        <v>1</v>
      </c>
      <c r="E319" s="10">
        <v>57</v>
      </c>
      <c r="F319" s="10">
        <v>4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46</v>
      </c>
      <c r="D320" s="10">
        <v>2</v>
      </c>
      <c r="E320" s="10">
        <v>41</v>
      </c>
      <c r="F320" s="10">
        <v>3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58</v>
      </c>
      <c r="D321" s="10">
        <v>2</v>
      </c>
      <c r="E321" s="10">
        <v>52</v>
      </c>
      <c r="F321" s="10">
        <v>4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207</v>
      </c>
      <c r="D322" s="10">
        <v>13</v>
      </c>
      <c r="E322" s="10">
        <v>186</v>
      </c>
      <c r="F322" s="10">
        <v>8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63</v>
      </c>
      <c r="D323" s="10">
        <v>6</v>
      </c>
      <c r="E323" s="10">
        <v>52</v>
      </c>
      <c r="F323" s="10">
        <v>5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34</v>
      </c>
      <c r="D324" s="10">
        <v>2</v>
      </c>
      <c r="E324" s="10">
        <v>31</v>
      </c>
      <c r="F324" s="10">
        <v>1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55</v>
      </c>
      <c r="D325" s="10">
        <v>3</v>
      </c>
      <c r="E325" s="10">
        <v>51</v>
      </c>
      <c r="F325" s="10">
        <v>1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24</v>
      </c>
      <c r="D326" s="10" t="s">
        <v>265</v>
      </c>
      <c r="E326" s="10">
        <v>23</v>
      </c>
      <c r="F326" s="10">
        <v>1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31</v>
      </c>
      <c r="D327" s="10">
        <v>2</v>
      </c>
      <c r="E327" s="10">
        <v>29</v>
      </c>
      <c r="F327" s="10" t="s">
        <v>265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87</v>
      </c>
      <c r="D328" s="10">
        <v>6</v>
      </c>
      <c r="E328" s="10">
        <v>77</v>
      </c>
      <c r="F328" s="10">
        <v>4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27</v>
      </c>
      <c r="D329" s="10">
        <v>3</v>
      </c>
      <c r="E329" s="10">
        <v>24</v>
      </c>
      <c r="F329" s="10" t="s">
        <v>265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21</v>
      </c>
      <c r="D330" s="10" t="s">
        <v>265</v>
      </c>
      <c r="E330" s="10">
        <v>20</v>
      </c>
      <c r="F330" s="10">
        <v>1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15</v>
      </c>
      <c r="D331" s="10" t="s">
        <v>265</v>
      </c>
      <c r="E331" s="10">
        <v>13</v>
      </c>
      <c r="F331" s="10">
        <v>2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14</v>
      </c>
      <c r="D332" s="10">
        <v>1</v>
      </c>
      <c r="E332" s="10">
        <v>13</v>
      </c>
      <c r="F332" s="10" t="s">
        <v>265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10</v>
      </c>
      <c r="D333" s="10">
        <v>2</v>
      </c>
      <c r="E333" s="10">
        <v>7</v>
      </c>
      <c r="F333" s="10">
        <v>1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33</v>
      </c>
      <c r="D334" s="5">
        <v>2</v>
      </c>
      <c r="E334" s="5">
        <v>31</v>
      </c>
      <c r="F334" s="5" t="s">
        <v>265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2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6.332031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217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101994</v>
      </c>
      <c r="D5" s="3">
        <v>39169</v>
      </c>
      <c r="E5" s="3">
        <v>56104</v>
      </c>
      <c r="F5" s="3">
        <v>6721</v>
      </c>
    </row>
    <row r="6" spans="1:32" ht="12" customHeight="1">
      <c r="A6" s="33" t="s">
        <v>254</v>
      </c>
      <c r="B6" s="1" t="s">
        <v>8</v>
      </c>
      <c r="C6" s="10">
        <v>8275</v>
      </c>
      <c r="D6" s="10">
        <v>3366</v>
      </c>
      <c r="E6" s="10">
        <v>327</v>
      </c>
      <c r="F6" s="10">
        <v>4582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1408</v>
      </c>
      <c r="D7" s="10">
        <v>106</v>
      </c>
      <c r="E7" s="10">
        <v>67</v>
      </c>
      <c r="F7" s="10">
        <v>1235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1481</v>
      </c>
      <c r="D8" s="10">
        <v>102</v>
      </c>
      <c r="E8" s="10">
        <v>87</v>
      </c>
      <c r="F8" s="10">
        <v>1292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1718</v>
      </c>
      <c r="D9" s="10">
        <v>289</v>
      </c>
      <c r="E9" s="10">
        <v>69</v>
      </c>
      <c r="F9" s="10">
        <v>1360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1783</v>
      </c>
      <c r="D10" s="10">
        <v>1180</v>
      </c>
      <c r="E10" s="10">
        <v>61</v>
      </c>
      <c r="F10" s="10">
        <v>542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1885</v>
      </c>
      <c r="D11" s="10">
        <v>1689</v>
      </c>
      <c r="E11" s="10">
        <v>43</v>
      </c>
      <c r="F11" s="10">
        <v>153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10217</v>
      </c>
      <c r="D12" s="10">
        <v>9975</v>
      </c>
      <c r="E12" s="10">
        <v>162</v>
      </c>
      <c r="F12" s="10">
        <v>80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1895</v>
      </c>
      <c r="D13" s="10">
        <v>1842</v>
      </c>
      <c r="E13" s="10">
        <v>21</v>
      </c>
      <c r="F13" s="10">
        <v>32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1980</v>
      </c>
      <c r="D14" s="10">
        <v>1932</v>
      </c>
      <c r="E14" s="10">
        <v>33</v>
      </c>
      <c r="F14" s="10">
        <v>15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2154</v>
      </c>
      <c r="D15" s="10">
        <v>2107</v>
      </c>
      <c r="E15" s="10">
        <v>37</v>
      </c>
      <c r="F15" s="10">
        <v>10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2057</v>
      </c>
      <c r="D16" s="10">
        <v>2016</v>
      </c>
      <c r="E16" s="10">
        <v>30</v>
      </c>
      <c r="F16" s="10">
        <v>11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2131</v>
      </c>
      <c r="D17" s="10">
        <v>2078</v>
      </c>
      <c r="E17" s="10">
        <v>41</v>
      </c>
      <c r="F17" s="10">
        <v>12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10237</v>
      </c>
      <c r="D18" s="10">
        <v>9884</v>
      </c>
      <c r="E18" s="10">
        <v>305</v>
      </c>
      <c r="F18" s="10">
        <v>48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1987</v>
      </c>
      <c r="D19" s="10">
        <v>1944</v>
      </c>
      <c r="E19" s="10">
        <v>36</v>
      </c>
      <c r="F19" s="10">
        <v>7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1993</v>
      </c>
      <c r="D20" s="10">
        <v>1935</v>
      </c>
      <c r="E20" s="10">
        <v>46</v>
      </c>
      <c r="F20" s="10">
        <v>12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2174</v>
      </c>
      <c r="D21" s="10">
        <v>2098</v>
      </c>
      <c r="E21" s="10">
        <v>61</v>
      </c>
      <c r="F21" s="10">
        <v>15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2069</v>
      </c>
      <c r="D22" s="10">
        <v>1998</v>
      </c>
      <c r="E22" s="10">
        <v>65</v>
      </c>
      <c r="F22" s="10">
        <v>6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2014</v>
      </c>
      <c r="D23" s="10">
        <v>1909</v>
      </c>
      <c r="E23" s="10">
        <v>97</v>
      </c>
      <c r="F23" s="10">
        <v>8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9412</v>
      </c>
      <c r="D24" s="10">
        <v>7202</v>
      </c>
      <c r="E24" s="10">
        <v>2176</v>
      </c>
      <c r="F24" s="10">
        <v>34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1919</v>
      </c>
      <c r="D25" s="10">
        <v>1781</v>
      </c>
      <c r="E25" s="10">
        <v>133</v>
      </c>
      <c r="F25" s="10">
        <v>5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1915</v>
      </c>
      <c r="D26" s="10">
        <v>1758</v>
      </c>
      <c r="E26" s="10">
        <v>151</v>
      </c>
      <c r="F26" s="10">
        <v>6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1940</v>
      </c>
      <c r="D27" s="10">
        <v>1632</v>
      </c>
      <c r="E27" s="10">
        <v>301</v>
      </c>
      <c r="F27" s="10">
        <v>7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1873</v>
      </c>
      <c r="D28" s="10">
        <v>1181</v>
      </c>
      <c r="E28" s="10">
        <v>684</v>
      </c>
      <c r="F28" s="10">
        <v>8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1765</v>
      </c>
      <c r="D29" s="10">
        <v>850</v>
      </c>
      <c r="E29" s="10">
        <v>907</v>
      </c>
      <c r="F29" s="10">
        <v>8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8383</v>
      </c>
      <c r="D30" s="10">
        <v>2697</v>
      </c>
      <c r="E30" s="10">
        <v>5577</v>
      </c>
      <c r="F30" s="10">
        <v>109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1661</v>
      </c>
      <c r="D31" s="10">
        <v>700</v>
      </c>
      <c r="E31" s="10">
        <v>944</v>
      </c>
      <c r="F31" s="10">
        <v>17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1660</v>
      </c>
      <c r="D32" s="10">
        <v>606</v>
      </c>
      <c r="E32" s="10">
        <v>1031</v>
      </c>
      <c r="F32" s="10">
        <v>23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1782</v>
      </c>
      <c r="D33" s="10">
        <v>538</v>
      </c>
      <c r="E33" s="10">
        <v>1210</v>
      </c>
      <c r="F33" s="10">
        <v>34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1630</v>
      </c>
      <c r="D34" s="10">
        <v>433</v>
      </c>
      <c r="E34" s="10">
        <v>1184</v>
      </c>
      <c r="F34" s="10">
        <v>13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1650</v>
      </c>
      <c r="D35" s="10">
        <v>420</v>
      </c>
      <c r="E35" s="10">
        <v>1208</v>
      </c>
      <c r="F35" s="10">
        <v>22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8081</v>
      </c>
      <c r="D36" s="10">
        <v>1576</v>
      </c>
      <c r="E36" s="10">
        <v>6365</v>
      </c>
      <c r="F36" s="10">
        <v>140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1713</v>
      </c>
      <c r="D37" s="10">
        <v>379</v>
      </c>
      <c r="E37" s="10">
        <v>1307</v>
      </c>
      <c r="F37" s="10">
        <v>27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1639</v>
      </c>
      <c r="D38" s="10">
        <v>341</v>
      </c>
      <c r="E38" s="10">
        <v>1283</v>
      </c>
      <c r="F38" s="10">
        <v>15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1611</v>
      </c>
      <c r="D39" s="10">
        <v>284</v>
      </c>
      <c r="E39" s="10">
        <v>1291</v>
      </c>
      <c r="F39" s="10">
        <v>36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1558</v>
      </c>
      <c r="D40" s="10">
        <v>288</v>
      </c>
      <c r="E40" s="10">
        <v>1236</v>
      </c>
      <c r="F40" s="10">
        <v>34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1560</v>
      </c>
      <c r="D41" s="10">
        <v>284</v>
      </c>
      <c r="E41" s="10">
        <v>1248</v>
      </c>
      <c r="F41" s="10">
        <v>28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7950</v>
      </c>
      <c r="D42" s="10">
        <v>1208</v>
      </c>
      <c r="E42" s="10">
        <v>6553</v>
      </c>
      <c r="F42" s="10">
        <v>189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1745</v>
      </c>
      <c r="D43" s="10">
        <v>307</v>
      </c>
      <c r="E43" s="10">
        <v>1402</v>
      </c>
      <c r="F43" s="10">
        <v>36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1566</v>
      </c>
      <c r="D44" s="10">
        <v>264</v>
      </c>
      <c r="E44" s="10">
        <v>1268</v>
      </c>
      <c r="F44" s="10">
        <v>34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1490</v>
      </c>
      <c r="D45" s="10">
        <v>215</v>
      </c>
      <c r="E45" s="10">
        <v>1239</v>
      </c>
      <c r="F45" s="10">
        <v>36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1526</v>
      </c>
      <c r="D46" s="10">
        <v>241</v>
      </c>
      <c r="E46" s="10">
        <v>1247</v>
      </c>
      <c r="F46" s="10">
        <v>38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1623</v>
      </c>
      <c r="D47" s="10">
        <v>181</v>
      </c>
      <c r="E47" s="10">
        <v>1397</v>
      </c>
      <c r="F47" s="10">
        <v>45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7608</v>
      </c>
      <c r="D48" s="10">
        <v>978</v>
      </c>
      <c r="E48" s="10">
        <v>6446</v>
      </c>
      <c r="F48" s="10">
        <v>184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1676</v>
      </c>
      <c r="D49" s="10">
        <v>261</v>
      </c>
      <c r="E49" s="10">
        <v>1370</v>
      </c>
      <c r="F49" s="10">
        <v>45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1535</v>
      </c>
      <c r="D50" s="10">
        <v>208</v>
      </c>
      <c r="E50" s="10">
        <v>1299</v>
      </c>
      <c r="F50" s="10">
        <v>28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1432</v>
      </c>
      <c r="D51" s="10">
        <v>170</v>
      </c>
      <c r="E51" s="10">
        <v>1221</v>
      </c>
      <c r="F51" s="10">
        <v>41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1471</v>
      </c>
      <c r="D52" s="10">
        <v>182</v>
      </c>
      <c r="E52" s="10">
        <v>1250</v>
      </c>
      <c r="F52" s="10">
        <v>39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1494</v>
      </c>
      <c r="D53" s="10">
        <v>157</v>
      </c>
      <c r="E53" s="10">
        <v>1306</v>
      </c>
      <c r="F53" s="10">
        <v>31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7292</v>
      </c>
      <c r="D54" s="10">
        <v>745</v>
      </c>
      <c r="E54" s="10">
        <v>6370</v>
      </c>
      <c r="F54" s="10">
        <v>177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1582</v>
      </c>
      <c r="D55" s="10">
        <v>162</v>
      </c>
      <c r="E55" s="10">
        <v>1369</v>
      </c>
      <c r="F55" s="10">
        <v>51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1435</v>
      </c>
      <c r="D56" s="10">
        <v>149</v>
      </c>
      <c r="E56" s="10">
        <v>1257</v>
      </c>
      <c r="F56" s="10">
        <v>29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1430</v>
      </c>
      <c r="D57" s="10">
        <v>146</v>
      </c>
      <c r="E57" s="10">
        <v>1260</v>
      </c>
      <c r="F57" s="10">
        <v>24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1497</v>
      </c>
      <c r="D58" s="10">
        <v>167</v>
      </c>
      <c r="E58" s="10">
        <v>1290</v>
      </c>
      <c r="F58" s="10">
        <v>40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1348</v>
      </c>
      <c r="D59" s="10">
        <v>121</v>
      </c>
      <c r="E59" s="10">
        <v>1194</v>
      </c>
      <c r="F59" s="10">
        <v>33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5993</v>
      </c>
      <c r="D60" s="10">
        <v>522</v>
      </c>
      <c r="E60" s="10">
        <v>5305</v>
      </c>
      <c r="F60" s="10">
        <v>166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1373</v>
      </c>
      <c r="D61" s="10">
        <v>108</v>
      </c>
      <c r="E61" s="10">
        <v>1219</v>
      </c>
      <c r="F61" s="10">
        <v>46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1216</v>
      </c>
      <c r="D62" s="10">
        <v>113</v>
      </c>
      <c r="E62" s="10">
        <v>1072</v>
      </c>
      <c r="F62" s="10">
        <v>31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1226</v>
      </c>
      <c r="D63" s="10">
        <v>107</v>
      </c>
      <c r="E63" s="10">
        <v>1090</v>
      </c>
      <c r="F63" s="10">
        <v>29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1091</v>
      </c>
      <c r="D64" s="10">
        <v>97</v>
      </c>
      <c r="E64" s="10">
        <v>965</v>
      </c>
      <c r="F64" s="10">
        <v>29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1087</v>
      </c>
      <c r="D65" s="10">
        <v>97</v>
      </c>
      <c r="E65" s="10">
        <v>959</v>
      </c>
      <c r="F65" s="10">
        <v>31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4699</v>
      </c>
      <c r="D66" s="10">
        <v>309</v>
      </c>
      <c r="E66" s="10">
        <v>4220</v>
      </c>
      <c r="F66" s="10">
        <v>170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1051</v>
      </c>
      <c r="D67" s="10">
        <v>65</v>
      </c>
      <c r="E67" s="10">
        <v>960</v>
      </c>
      <c r="F67" s="10">
        <v>26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1013</v>
      </c>
      <c r="D68" s="10">
        <v>82</v>
      </c>
      <c r="E68" s="10">
        <v>890</v>
      </c>
      <c r="F68" s="10">
        <v>41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970</v>
      </c>
      <c r="D69" s="10">
        <v>48</v>
      </c>
      <c r="E69" s="10">
        <v>886</v>
      </c>
      <c r="F69" s="10">
        <v>36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857</v>
      </c>
      <c r="D70" s="10">
        <v>68</v>
      </c>
      <c r="E70" s="10">
        <v>759</v>
      </c>
      <c r="F70" s="10">
        <v>30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808</v>
      </c>
      <c r="D71" s="10">
        <v>46</v>
      </c>
      <c r="E71" s="10">
        <v>725</v>
      </c>
      <c r="F71" s="10">
        <v>37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3892</v>
      </c>
      <c r="D72" s="10">
        <v>231</v>
      </c>
      <c r="E72" s="10">
        <v>3514</v>
      </c>
      <c r="F72" s="10">
        <v>147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811</v>
      </c>
      <c r="D73" s="10">
        <v>53</v>
      </c>
      <c r="E73" s="10">
        <v>732</v>
      </c>
      <c r="F73" s="10">
        <v>26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752</v>
      </c>
      <c r="D74" s="10">
        <v>56</v>
      </c>
      <c r="E74" s="10">
        <v>671</v>
      </c>
      <c r="F74" s="10">
        <v>25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763</v>
      </c>
      <c r="D75" s="10">
        <v>38</v>
      </c>
      <c r="E75" s="10">
        <v>699</v>
      </c>
      <c r="F75" s="10">
        <v>26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799</v>
      </c>
      <c r="D76" s="10">
        <v>38</v>
      </c>
      <c r="E76" s="10">
        <v>721</v>
      </c>
      <c r="F76" s="10">
        <v>40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767</v>
      </c>
      <c r="D77" s="10">
        <v>46</v>
      </c>
      <c r="E77" s="10">
        <v>691</v>
      </c>
      <c r="F77" s="10">
        <v>30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3174</v>
      </c>
      <c r="D78" s="10">
        <v>168</v>
      </c>
      <c r="E78" s="10">
        <v>2867</v>
      </c>
      <c r="F78" s="10">
        <v>139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692</v>
      </c>
      <c r="D79" s="10">
        <v>32</v>
      </c>
      <c r="E79" s="10">
        <v>634</v>
      </c>
      <c r="F79" s="10">
        <v>26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656</v>
      </c>
      <c r="D80" s="10">
        <v>39</v>
      </c>
      <c r="E80" s="10">
        <v>593</v>
      </c>
      <c r="F80" s="10">
        <v>24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629</v>
      </c>
      <c r="D81" s="10">
        <v>31</v>
      </c>
      <c r="E81" s="10">
        <v>572</v>
      </c>
      <c r="F81" s="10">
        <v>26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603</v>
      </c>
      <c r="D82" s="10">
        <v>32</v>
      </c>
      <c r="E82" s="10">
        <v>541</v>
      </c>
      <c r="F82" s="10">
        <v>30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594</v>
      </c>
      <c r="D83" s="10">
        <v>34</v>
      </c>
      <c r="E83" s="10">
        <v>527</v>
      </c>
      <c r="F83" s="10">
        <v>33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2569</v>
      </c>
      <c r="D84" s="10">
        <v>111</v>
      </c>
      <c r="E84" s="10">
        <v>2295</v>
      </c>
      <c r="F84" s="10">
        <v>163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591</v>
      </c>
      <c r="D85" s="10">
        <v>29</v>
      </c>
      <c r="E85" s="10">
        <v>535</v>
      </c>
      <c r="F85" s="10">
        <v>27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543</v>
      </c>
      <c r="D86" s="10">
        <v>16</v>
      </c>
      <c r="E86" s="10">
        <v>487</v>
      </c>
      <c r="F86" s="10">
        <v>40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515</v>
      </c>
      <c r="D87" s="10">
        <v>24</v>
      </c>
      <c r="E87" s="10">
        <v>461</v>
      </c>
      <c r="F87" s="10">
        <v>30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474</v>
      </c>
      <c r="D88" s="10">
        <v>26</v>
      </c>
      <c r="E88" s="10">
        <v>411</v>
      </c>
      <c r="F88" s="10">
        <v>37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446</v>
      </c>
      <c r="D89" s="10">
        <v>16</v>
      </c>
      <c r="E89" s="10">
        <v>401</v>
      </c>
      <c r="F89" s="10">
        <v>29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1855</v>
      </c>
      <c r="D90" s="10">
        <v>79</v>
      </c>
      <c r="E90" s="10">
        <v>1624</v>
      </c>
      <c r="F90" s="10">
        <v>152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395</v>
      </c>
      <c r="D91" s="10">
        <v>15</v>
      </c>
      <c r="E91" s="10">
        <v>346</v>
      </c>
      <c r="F91" s="10">
        <v>34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416</v>
      </c>
      <c r="D92" s="10">
        <v>20</v>
      </c>
      <c r="E92" s="10">
        <v>357</v>
      </c>
      <c r="F92" s="10">
        <v>39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377</v>
      </c>
      <c r="D93" s="10">
        <v>17</v>
      </c>
      <c r="E93" s="10">
        <v>325</v>
      </c>
      <c r="F93" s="10">
        <v>35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331</v>
      </c>
      <c r="D94" s="10">
        <v>10</v>
      </c>
      <c r="E94" s="10">
        <v>302</v>
      </c>
      <c r="F94" s="10">
        <v>19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336</v>
      </c>
      <c r="D95" s="10">
        <v>17</v>
      </c>
      <c r="E95" s="10">
        <v>294</v>
      </c>
      <c r="F95" s="10">
        <v>25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1167</v>
      </c>
      <c r="D96" s="10">
        <v>52</v>
      </c>
      <c r="E96" s="10">
        <v>999</v>
      </c>
      <c r="F96" s="10">
        <v>116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275</v>
      </c>
      <c r="D97" s="10">
        <v>11</v>
      </c>
      <c r="E97" s="10">
        <v>242</v>
      </c>
      <c r="F97" s="10">
        <v>22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251</v>
      </c>
      <c r="D98" s="10">
        <v>15</v>
      </c>
      <c r="E98" s="10">
        <v>213</v>
      </c>
      <c r="F98" s="10">
        <v>23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264</v>
      </c>
      <c r="D99" s="10">
        <v>11</v>
      </c>
      <c r="E99" s="10">
        <v>229</v>
      </c>
      <c r="F99" s="10">
        <v>24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205</v>
      </c>
      <c r="D100" s="10">
        <v>6</v>
      </c>
      <c r="E100" s="10">
        <v>170</v>
      </c>
      <c r="F100" s="10">
        <v>29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172</v>
      </c>
      <c r="D101" s="10">
        <v>9</v>
      </c>
      <c r="E101" s="10">
        <v>145</v>
      </c>
      <c r="F101" s="10">
        <v>18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653</v>
      </c>
      <c r="D102" s="10">
        <v>28</v>
      </c>
      <c r="E102" s="10">
        <v>562</v>
      </c>
      <c r="F102" s="10">
        <v>63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158</v>
      </c>
      <c r="D103" s="10">
        <v>4</v>
      </c>
      <c r="E103" s="10">
        <v>137</v>
      </c>
      <c r="F103" s="10">
        <v>17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169</v>
      </c>
      <c r="D104" s="10">
        <v>3</v>
      </c>
      <c r="E104" s="10">
        <v>148</v>
      </c>
      <c r="F104" s="10">
        <v>18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132</v>
      </c>
      <c r="D105" s="10">
        <v>9</v>
      </c>
      <c r="E105" s="10">
        <v>107</v>
      </c>
      <c r="F105" s="10">
        <v>16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96</v>
      </c>
      <c r="D106" s="10">
        <v>8</v>
      </c>
      <c r="E106" s="10">
        <v>85</v>
      </c>
      <c r="F106" s="10">
        <v>3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98</v>
      </c>
      <c r="D107" s="10">
        <v>4</v>
      </c>
      <c r="E107" s="10">
        <v>85</v>
      </c>
      <c r="F107" s="10">
        <v>9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346</v>
      </c>
      <c r="D108" s="10">
        <v>20</v>
      </c>
      <c r="E108" s="10">
        <v>291</v>
      </c>
      <c r="F108" s="10">
        <v>35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84</v>
      </c>
      <c r="D109" s="10">
        <v>5</v>
      </c>
      <c r="E109" s="10">
        <v>72</v>
      </c>
      <c r="F109" s="10">
        <v>7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90</v>
      </c>
      <c r="D110" s="10">
        <v>5</v>
      </c>
      <c r="E110" s="10">
        <v>77</v>
      </c>
      <c r="F110" s="10">
        <v>8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70</v>
      </c>
      <c r="D111" s="10">
        <v>2</v>
      </c>
      <c r="E111" s="10">
        <v>58</v>
      </c>
      <c r="F111" s="10">
        <v>10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50</v>
      </c>
      <c r="D112" s="10">
        <v>6</v>
      </c>
      <c r="E112" s="10">
        <v>40</v>
      </c>
      <c r="F112" s="10">
        <v>4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52</v>
      </c>
      <c r="D113" s="10">
        <v>2</v>
      </c>
      <c r="E113" s="10">
        <v>44</v>
      </c>
      <c r="F113" s="10">
        <v>6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191</v>
      </c>
      <c r="D114" s="10">
        <v>18</v>
      </c>
      <c r="E114" s="10">
        <v>146</v>
      </c>
      <c r="F114" s="10">
        <v>27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52044</v>
      </c>
      <c r="D115" s="3">
        <v>20648</v>
      </c>
      <c r="E115" s="3">
        <v>28081</v>
      </c>
      <c r="F115" s="3">
        <v>3315</v>
      </c>
    </row>
    <row r="116" spans="1:11" ht="12" customHeight="1">
      <c r="A116" s="33" t="s">
        <v>254</v>
      </c>
      <c r="B116" s="1" t="s">
        <v>8</v>
      </c>
      <c r="C116" s="10">
        <v>4017</v>
      </c>
      <c r="D116" s="10">
        <v>1653</v>
      </c>
      <c r="E116" s="10">
        <v>147</v>
      </c>
      <c r="F116" s="10">
        <v>2217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702</v>
      </c>
      <c r="D117" s="10">
        <v>59</v>
      </c>
      <c r="E117" s="10">
        <v>33</v>
      </c>
      <c r="F117" s="10">
        <v>610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702</v>
      </c>
      <c r="D118" s="10">
        <v>46</v>
      </c>
      <c r="E118" s="10">
        <v>36</v>
      </c>
      <c r="F118" s="10">
        <v>620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848</v>
      </c>
      <c r="D119" s="10">
        <v>146</v>
      </c>
      <c r="E119" s="10">
        <v>35</v>
      </c>
      <c r="F119" s="10">
        <v>667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860</v>
      </c>
      <c r="D120" s="10">
        <v>587</v>
      </c>
      <c r="E120" s="10">
        <v>25</v>
      </c>
      <c r="F120" s="10">
        <v>248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905</v>
      </c>
      <c r="D121" s="10">
        <v>815</v>
      </c>
      <c r="E121" s="10">
        <v>18</v>
      </c>
      <c r="F121" s="10">
        <v>72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4999</v>
      </c>
      <c r="D122" s="10">
        <v>4876</v>
      </c>
      <c r="E122" s="10">
        <v>81</v>
      </c>
      <c r="F122" s="10">
        <v>42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944</v>
      </c>
      <c r="D123" s="10">
        <v>920</v>
      </c>
      <c r="E123" s="10">
        <v>12</v>
      </c>
      <c r="F123" s="10">
        <v>12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971</v>
      </c>
      <c r="D124" s="10">
        <v>941</v>
      </c>
      <c r="E124" s="10">
        <v>22</v>
      </c>
      <c r="F124" s="10">
        <v>8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1039</v>
      </c>
      <c r="D125" s="10">
        <v>1014</v>
      </c>
      <c r="E125" s="10">
        <v>17</v>
      </c>
      <c r="F125" s="10">
        <v>8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1040</v>
      </c>
      <c r="D126" s="10">
        <v>1017</v>
      </c>
      <c r="E126" s="10">
        <v>16</v>
      </c>
      <c r="F126" s="10">
        <v>7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1005</v>
      </c>
      <c r="D127" s="10">
        <v>984</v>
      </c>
      <c r="E127" s="10">
        <v>14</v>
      </c>
      <c r="F127" s="10">
        <v>7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5094</v>
      </c>
      <c r="D128" s="10">
        <v>4930</v>
      </c>
      <c r="E128" s="10">
        <v>139</v>
      </c>
      <c r="F128" s="10">
        <v>25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983</v>
      </c>
      <c r="D129" s="10">
        <v>960</v>
      </c>
      <c r="E129" s="10">
        <v>17</v>
      </c>
      <c r="F129" s="10">
        <v>6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965</v>
      </c>
      <c r="D130" s="10">
        <v>945</v>
      </c>
      <c r="E130" s="10">
        <v>15</v>
      </c>
      <c r="F130" s="10">
        <v>5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1137</v>
      </c>
      <c r="D131" s="10">
        <v>1097</v>
      </c>
      <c r="E131" s="10">
        <v>33</v>
      </c>
      <c r="F131" s="10">
        <v>7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1031</v>
      </c>
      <c r="D132" s="10">
        <v>994</v>
      </c>
      <c r="E132" s="10">
        <v>32</v>
      </c>
      <c r="F132" s="10">
        <v>5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978</v>
      </c>
      <c r="D133" s="10">
        <v>934</v>
      </c>
      <c r="E133" s="10">
        <v>42</v>
      </c>
      <c r="F133" s="10">
        <v>2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4687</v>
      </c>
      <c r="D134" s="10">
        <v>3683</v>
      </c>
      <c r="E134" s="10">
        <v>983</v>
      </c>
      <c r="F134" s="10">
        <v>21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958</v>
      </c>
      <c r="D135" s="10">
        <v>887</v>
      </c>
      <c r="E135" s="10">
        <v>69</v>
      </c>
      <c r="F135" s="10">
        <v>2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952</v>
      </c>
      <c r="D136" s="10">
        <v>895</v>
      </c>
      <c r="E136" s="10">
        <v>55</v>
      </c>
      <c r="F136" s="10">
        <v>2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952</v>
      </c>
      <c r="D137" s="10">
        <v>809</v>
      </c>
      <c r="E137" s="10">
        <v>138</v>
      </c>
      <c r="F137" s="10">
        <v>5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947</v>
      </c>
      <c r="D138" s="10">
        <v>624</v>
      </c>
      <c r="E138" s="10">
        <v>317</v>
      </c>
      <c r="F138" s="10">
        <v>6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878</v>
      </c>
      <c r="D139" s="10">
        <v>468</v>
      </c>
      <c r="E139" s="10">
        <v>404</v>
      </c>
      <c r="F139" s="10">
        <v>6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4250</v>
      </c>
      <c r="D140" s="10">
        <v>1634</v>
      </c>
      <c r="E140" s="10">
        <v>2560</v>
      </c>
      <c r="F140" s="10">
        <v>56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827</v>
      </c>
      <c r="D141" s="10">
        <v>418</v>
      </c>
      <c r="E141" s="10">
        <v>401</v>
      </c>
      <c r="F141" s="10">
        <v>8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836</v>
      </c>
      <c r="D142" s="10">
        <v>355</v>
      </c>
      <c r="E142" s="10">
        <v>471</v>
      </c>
      <c r="F142" s="10">
        <v>10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922</v>
      </c>
      <c r="D143" s="10">
        <v>342</v>
      </c>
      <c r="E143" s="10">
        <v>561</v>
      </c>
      <c r="F143" s="10">
        <v>19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809</v>
      </c>
      <c r="D144" s="10">
        <v>250</v>
      </c>
      <c r="E144" s="10">
        <v>554</v>
      </c>
      <c r="F144" s="10">
        <v>5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856</v>
      </c>
      <c r="D145" s="10">
        <v>269</v>
      </c>
      <c r="E145" s="10">
        <v>573</v>
      </c>
      <c r="F145" s="10">
        <v>14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4186</v>
      </c>
      <c r="D146" s="10">
        <v>1014</v>
      </c>
      <c r="E146" s="10">
        <v>3097</v>
      </c>
      <c r="F146" s="10">
        <v>75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878</v>
      </c>
      <c r="D147" s="10">
        <v>244</v>
      </c>
      <c r="E147" s="10">
        <v>616</v>
      </c>
      <c r="F147" s="10">
        <v>18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859</v>
      </c>
      <c r="D148" s="10">
        <v>208</v>
      </c>
      <c r="E148" s="10">
        <v>644</v>
      </c>
      <c r="F148" s="10">
        <v>7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819</v>
      </c>
      <c r="D149" s="10">
        <v>175</v>
      </c>
      <c r="E149" s="10">
        <v>626</v>
      </c>
      <c r="F149" s="10">
        <v>18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808</v>
      </c>
      <c r="D150" s="10">
        <v>192</v>
      </c>
      <c r="E150" s="10">
        <v>597</v>
      </c>
      <c r="F150" s="10">
        <v>19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822</v>
      </c>
      <c r="D151" s="10">
        <v>195</v>
      </c>
      <c r="E151" s="10">
        <v>614</v>
      </c>
      <c r="F151" s="10">
        <v>13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4155</v>
      </c>
      <c r="D152" s="10">
        <v>770</v>
      </c>
      <c r="E152" s="10">
        <v>3303</v>
      </c>
      <c r="F152" s="10">
        <v>82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895</v>
      </c>
      <c r="D153" s="10">
        <v>193</v>
      </c>
      <c r="E153" s="10">
        <v>686</v>
      </c>
      <c r="F153" s="10">
        <v>16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834</v>
      </c>
      <c r="D154" s="10">
        <v>175</v>
      </c>
      <c r="E154" s="10">
        <v>642</v>
      </c>
      <c r="F154" s="10">
        <v>17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806</v>
      </c>
      <c r="D155" s="10">
        <v>137</v>
      </c>
      <c r="E155" s="10">
        <v>655</v>
      </c>
      <c r="F155" s="10">
        <v>14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807</v>
      </c>
      <c r="D156" s="10">
        <v>151</v>
      </c>
      <c r="E156" s="10">
        <v>639</v>
      </c>
      <c r="F156" s="10">
        <v>17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813</v>
      </c>
      <c r="D157" s="10">
        <v>114</v>
      </c>
      <c r="E157" s="10">
        <v>681</v>
      </c>
      <c r="F157" s="10">
        <v>18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3892</v>
      </c>
      <c r="D158" s="10">
        <v>639</v>
      </c>
      <c r="E158" s="10">
        <v>3166</v>
      </c>
      <c r="F158" s="10">
        <v>87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894</v>
      </c>
      <c r="D159" s="10">
        <v>179</v>
      </c>
      <c r="E159" s="10">
        <v>696</v>
      </c>
      <c r="F159" s="10">
        <v>19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801</v>
      </c>
      <c r="D160" s="10">
        <v>139</v>
      </c>
      <c r="E160" s="10">
        <v>651</v>
      </c>
      <c r="F160" s="10">
        <v>11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729</v>
      </c>
      <c r="D161" s="10">
        <v>114</v>
      </c>
      <c r="E161" s="10">
        <v>589</v>
      </c>
      <c r="F161" s="10">
        <v>26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717</v>
      </c>
      <c r="D162" s="10">
        <v>115</v>
      </c>
      <c r="E162" s="10">
        <v>586</v>
      </c>
      <c r="F162" s="10">
        <v>16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751</v>
      </c>
      <c r="D163" s="10">
        <v>92</v>
      </c>
      <c r="E163" s="10">
        <v>644</v>
      </c>
      <c r="F163" s="10">
        <v>15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3762</v>
      </c>
      <c r="D164" s="10">
        <v>503</v>
      </c>
      <c r="E164" s="10">
        <v>3176</v>
      </c>
      <c r="F164" s="10">
        <v>83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831</v>
      </c>
      <c r="D165" s="10">
        <v>119</v>
      </c>
      <c r="E165" s="10">
        <v>690</v>
      </c>
      <c r="F165" s="10">
        <v>22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735</v>
      </c>
      <c r="D166" s="10">
        <v>109</v>
      </c>
      <c r="E166" s="10">
        <v>609</v>
      </c>
      <c r="F166" s="10">
        <v>17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740</v>
      </c>
      <c r="D167" s="10">
        <v>96</v>
      </c>
      <c r="E167" s="10">
        <v>629</v>
      </c>
      <c r="F167" s="10">
        <v>15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768</v>
      </c>
      <c r="D168" s="10">
        <v>101</v>
      </c>
      <c r="E168" s="10">
        <v>652</v>
      </c>
      <c r="F168" s="10">
        <v>15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688</v>
      </c>
      <c r="D169" s="10">
        <v>78</v>
      </c>
      <c r="E169" s="10">
        <v>596</v>
      </c>
      <c r="F169" s="10">
        <v>14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3121</v>
      </c>
      <c r="D170" s="10">
        <v>344</v>
      </c>
      <c r="E170" s="10">
        <v>2695</v>
      </c>
      <c r="F170" s="10">
        <v>82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693</v>
      </c>
      <c r="D171" s="10">
        <v>63</v>
      </c>
      <c r="E171" s="10">
        <v>607</v>
      </c>
      <c r="F171" s="10">
        <v>23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640</v>
      </c>
      <c r="D172" s="10">
        <v>78</v>
      </c>
      <c r="E172" s="10">
        <v>547</v>
      </c>
      <c r="F172" s="10">
        <v>15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655</v>
      </c>
      <c r="D173" s="10">
        <v>77</v>
      </c>
      <c r="E173" s="10">
        <v>562</v>
      </c>
      <c r="F173" s="10">
        <v>16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571</v>
      </c>
      <c r="D174" s="10">
        <v>61</v>
      </c>
      <c r="E174" s="10">
        <v>492</v>
      </c>
      <c r="F174" s="10">
        <v>18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562</v>
      </c>
      <c r="D175" s="10">
        <v>65</v>
      </c>
      <c r="E175" s="10">
        <v>487</v>
      </c>
      <c r="F175" s="10">
        <v>10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2384</v>
      </c>
      <c r="D176" s="10">
        <v>192</v>
      </c>
      <c r="E176" s="10">
        <v>2110</v>
      </c>
      <c r="F176" s="10">
        <v>82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532</v>
      </c>
      <c r="D177" s="10">
        <v>42</v>
      </c>
      <c r="E177" s="10">
        <v>476</v>
      </c>
      <c r="F177" s="10">
        <v>14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493</v>
      </c>
      <c r="D178" s="10">
        <v>47</v>
      </c>
      <c r="E178" s="10">
        <v>425</v>
      </c>
      <c r="F178" s="10">
        <v>21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510</v>
      </c>
      <c r="D179" s="10">
        <v>32</v>
      </c>
      <c r="E179" s="10">
        <v>458</v>
      </c>
      <c r="F179" s="10">
        <v>20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420</v>
      </c>
      <c r="D180" s="10">
        <v>43</v>
      </c>
      <c r="E180" s="10">
        <v>368</v>
      </c>
      <c r="F180" s="10">
        <v>9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429</v>
      </c>
      <c r="D181" s="10">
        <v>28</v>
      </c>
      <c r="E181" s="10">
        <v>383</v>
      </c>
      <c r="F181" s="10">
        <v>18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2072</v>
      </c>
      <c r="D182" s="10">
        <v>137</v>
      </c>
      <c r="E182" s="10">
        <v>1865</v>
      </c>
      <c r="F182" s="10">
        <v>70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416</v>
      </c>
      <c r="D183" s="10">
        <v>32</v>
      </c>
      <c r="E183" s="10">
        <v>372</v>
      </c>
      <c r="F183" s="10">
        <v>12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390</v>
      </c>
      <c r="D184" s="10">
        <v>35</v>
      </c>
      <c r="E184" s="10">
        <v>342</v>
      </c>
      <c r="F184" s="10">
        <v>13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419</v>
      </c>
      <c r="D185" s="10">
        <v>24</v>
      </c>
      <c r="E185" s="10">
        <v>386</v>
      </c>
      <c r="F185" s="10">
        <v>9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436</v>
      </c>
      <c r="D186" s="10">
        <v>21</v>
      </c>
      <c r="E186" s="10">
        <v>393</v>
      </c>
      <c r="F186" s="10">
        <v>22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411</v>
      </c>
      <c r="D187" s="10">
        <v>25</v>
      </c>
      <c r="E187" s="10">
        <v>372</v>
      </c>
      <c r="F187" s="10">
        <v>14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1617</v>
      </c>
      <c r="D188" s="10">
        <v>83</v>
      </c>
      <c r="E188" s="10">
        <v>1466</v>
      </c>
      <c r="F188" s="10">
        <v>68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355</v>
      </c>
      <c r="D189" s="10">
        <v>17</v>
      </c>
      <c r="E189" s="10">
        <v>324</v>
      </c>
      <c r="F189" s="10">
        <v>14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345</v>
      </c>
      <c r="D190" s="10">
        <v>15</v>
      </c>
      <c r="E190" s="10">
        <v>317</v>
      </c>
      <c r="F190" s="10">
        <v>13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305</v>
      </c>
      <c r="D191" s="10">
        <v>19</v>
      </c>
      <c r="E191" s="10">
        <v>277</v>
      </c>
      <c r="F191" s="10">
        <v>9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317</v>
      </c>
      <c r="D192" s="10">
        <v>16</v>
      </c>
      <c r="E192" s="10">
        <v>285</v>
      </c>
      <c r="F192" s="10">
        <v>16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295</v>
      </c>
      <c r="D193" s="10">
        <v>16</v>
      </c>
      <c r="E193" s="10">
        <v>263</v>
      </c>
      <c r="F193" s="10">
        <v>16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1355</v>
      </c>
      <c r="D194" s="10">
        <v>65</v>
      </c>
      <c r="E194" s="10">
        <v>1203</v>
      </c>
      <c r="F194" s="10">
        <v>87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308</v>
      </c>
      <c r="D195" s="10">
        <v>14</v>
      </c>
      <c r="E195" s="10">
        <v>276</v>
      </c>
      <c r="F195" s="10">
        <v>18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278</v>
      </c>
      <c r="D196" s="10">
        <v>8</v>
      </c>
      <c r="E196" s="10">
        <v>247</v>
      </c>
      <c r="F196" s="10">
        <v>23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277</v>
      </c>
      <c r="D197" s="10">
        <v>19</v>
      </c>
      <c r="E197" s="10">
        <v>245</v>
      </c>
      <c r="F197" s="10">
        <v>13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252</v>
      </c>
      <c r="D198" s="10">
        <v>15</v>
      </c>
      <c r="E198" s="10">
        <v>219</v>
      </c>
      <c r="F198" s="10">
        <v>18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240</v>
      </c>
      <c r="D199" s="10">
        <v>9</v>
      </c>
      <c r="E199" s="10">
        <v>216</v>
      </c>
      <c r="F199" s="10">
        <v>15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1027</v>
      </c>
      <c r="D200" s="10">
        <v>52</v>
      </c>
      <c r="E200" s="10">
        <v>888</v>
      </c>
      <c r="F200" s="10">
        <v>87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219</v>
      </c>
      <c r="D201" s="10">
        <v>10</v>
      </c>
      <c r="E201" s="10">
        <v>188</v>
      </c>
      <c r="F201" s="10">
        <v>21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224</v>
      </c>
      <c r="D202" s="10">
        <v>15</v>
      </c>
      <c r="E202" s="10">
        <v>190</v>
      </c>
      <c r="F202" s="10">
        <v>19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195</v>
      </c>
      <c r="D203" s="10">
        <v>10</v>
      </c>
      <c r="E203" s="10">
        <v>168</v>
      </c>
      <c r="F203" s="10">
        <v>17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190</v>
      </c>
      <c r="D204" s="10">
        <v>3</v>
      </c>
      <c r="E204" s="10">
        <v>175</v>
      </c>
      <c r="F204" s="10">
        <v>12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199</v>
      </c>
      <c r="D205" s="10">
        <v>14</v>
      </c>
      <c r="E205" s="10">
        <v>167</v>
      </c>
      <c r="F205" s="10">
        <v>18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651</v>
      </c>
      <c r="D206" s="10">
        <v>32</v>
      </c>
      <c r="E206" s="10">
        <v>550</v>
      </c>
      <c r="F206" s="10">
        <v>69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158</v>
      </c>
      <c r="D207" s="10">
        <v>10</v>
      </c>
      <c r="E207" s="10">
        <v>138</v>
      </c>
      <c r="F207" s="10">
        <v>10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134</v>
      </c>
      <c r="D208" s="10">
        <v>6</v>
      </c>
      <c r="E208" s="10">
        <v>114</v>
      </c>
      <c r="F208" s="10">
        <v>14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137</v>
      </c>
      <c r="D209" s="10">
        <v>3</v>
      </c>
      <c r="E209" s="10">
        <v>119</v>
      </c>
      <c r="F209" s="10">
        <v>15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122</v>
      </c>
      <c r="D210" s="10">
        <v>5</v>
      </c>
      <c r="E210" s="10">
        <v>99</v>
      </c>
      <c r="F210" s="10">
        <v>18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100</v>
      </c>
      <c r="D211" s="10">
        <v>8</v>
      </c>
      <c r="E211" s="10">
        <v>80</v>
      </c>
      <c r="F211" s="10">
        <v>12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401</v>
      </c>
      <c r="D212" s="10">
        <v>15</v>
      </c>
      <c r="E212" s="10">
        <v>348</v>
      </c>
      <c r="F212" s="10">
        <v>38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88</v>
      </c>
      <c r="D213" s="10">
        <v>2</v>
      </c>
      <c r="E213" s="10">
        <v>76</v>
      </c>
      <c r="F213" s="10">
        <v>10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103</v>
      </c>
      <c r="D214" s="10">
        <v>1</v>
      </c>
      <c r="E214" s="10">
        <v>90</v>
      </c>
      <c r="F214" s="10">
        <v>12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83</v>
      </c>
      <c r="D215" s="10">
        <v>4</v>
      </c>
      <c r="E215" s="10">
        <v>70</v>
      </c>
      <c r="F215" s="10">
        <v>9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56</v>
      </c>
      <c r="D216" s="10">
        <v>4</v>
      </c>
      <c r="E216" s="10">
        <v>52</v>
      </c>
      <c r="F216" s="10" t="s">
        <v>265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71</v>
      </c>
      <c r="D217" s="10">
        <v>4</v>
      </c>
      <c r="E217" s="10">
        <v>60</v>
      </c>
      <c r="F217" s="10">
        <v>7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244</v>
      </c>
      <c r="D218" s="10">
        <v>14</v>
      </c>
      <c r="E218" s="10">
        <v>207</v>
      </c>
      <c r="F218" s="10">
        <v>23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62</v>
      </c>
      <c r="D219" s="10">
        <v>5</v>
      </c>
      <c r="E219" s="10">
        <v>52</v>
      </c>
      <c r="F219" s="10">
        <v>5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59</v>
      </c>
      <c r="D220" s="10">
        <v>3</v>
      </c>
      <c r="E220" s="10">
        <v>51</v>
      </c>
      <c r="F220" s="10">
        <v>5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46</v>
      </c>
      <c r="D221" s="10">
        <v>1</v>
      </c>
      <c r="E221" s="10">
        <v>39</v>
      </c>
      <c r="F221" s="10">
        <v>6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36</v>
      </c>
      <c r="D222" s="10">
        <v>4</v>
      </c>
      <c r="E222" s="10">
        <v>30</v>
      </c>
      <c r="F222" s="10">
        <v>2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41</v>
      </c>
      <c r="D223" s="10">
        <v>1</v>
      </c>
      <c r="E223" s="10">
        <v>35</v>
      </c>
      <c r="F223" s="10">
        <v>5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130</v>
      </c>
      <c r="D224" s="10">
        <v>12</v>
      </c>
      <c r="E224" s="10">
        <v>97</v>
      </c>
      <c r="F224" s="10">
        <v>21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49950</v>
      </c>
      <c r="D225" s="3">
        <v>18521</v>
      </c>
      <c r="E225" s="3">
        <v>28023</v>
      </c>
      <c r="F225" s="3">
        <v>3406</v>
      </c>
    </row>
    <row r="226" spans="1:11" ht="12" customHeight="1">
      <c r="A226" s="33" t="s">
        <v>254</v>
      </c>
      <c r="B226" s="1" t="s">
        <v>8</v>
      </c>
      <c r="C226" s="10">
        <v>4258</v>
      </c>
      <c r="D226" s="10">
        <v>1713</v>
      </c>
      <c r="E226" s="10">
        <v>180</v>
      </c>
      <c r="F226" s="10">
        <v>2365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706</v>
      </c>
      <c r="D227" s="10">
        <v>47</v>
      </c>
      <c r="E227" s="10">
        <v>34</v>
      </c>
      <c r="F227" s="10">
        <v>625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779</v>
      </c>
      <c r="D228" s="10">
        <v>56</v>
      </c>
      <c r="E228" s="10">
        <v>51</v>
      </c>
      <c r="F228" s="10">
        <v>672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870</v>
      </c>
      <c r="D229" s="10">
        <v>143</v>
      </c>
      <c r="E229" s="10">
        <v>34</v>
      </c>
      <c r="F229" s="10">
        <v>693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923</v>
      </c>
      <c r="D230" s="10">
        <v>593</v>
      </c>
      <c r="E230" s="10">
        <v>36</v>
      </c>
      <c r="F230" s="10">
        <v>294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980</v>
      </c>
      <c r="D231" s="10">
        <v>874</v>
      </c>
      <c r="E231" s="10">
        <v>25</v>
      </c>
      <c r="F231" s="10">
        <v>81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5218</v>
      </c>
      <c r="D232" s="10">
        <v>5099</v>
      </c>
      <c r="E232" s="10">
        <v>81</v>
      </c>
      <c r="F232" s="10">
        <v>38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951</v>
      </c>
      <c r="D233" s="10">
        <v>922</v>
      </c>
      <c r="E233" s="10">
        <v>9</v>
      </c>
      <c r="F233" s="10">
        <v>20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1009</v>
      </c>
      <c r="D234" s="10">
        <v>991</v>
      </c>
      <c r="E234" s="10">
        <v>11</v>
      </c>
      <c r="F234" s="10">
        <v>7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1115</v>
      </c>
      <c r="D235" s="10">
        <v>1093</v>
      </c>
      <c r="E235" s="10">
        <v>20</v>
      </c>
      <c r="F235" s="10">
        <v>2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1017</v>
      </c>
      <c r="D236" s="10">
        <v>999</v>
      </c>
      <c r="E236" s="10">
        <v>14</v>
      </c>
      <c r="F236" s="10">
        <v>4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1126</v>
      </c>
      <c r="D237" s="10">
        <v>1094</v>
      </c>
      <c r="E237" s="10">
        <v>27</v>
      </c>
      <c r="F237" s="10">
        <v>5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5143</v>
      </c>
      <c r="D238" s="10">
        <v>4954</v>
      </c>
      <c r="E238" s="10">
        <v>166</v>
      </c>
      <c r="F238" s="10">
        <v>23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1004</v>
      </c>
      <c r="D239" s="10">
        <v>984</v>
      </c>
      <c r="E239" s="10">
        <v>19</v>
      </c>
      <c r="F239" s="10">
        <v>1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1028</v>
      </c>
      <c r="D240" s="10">
        <v>990</v>
      </c>
      <c r="E240" s="10">
        <v>31</v>
      </c>
      <c r="F240" s="10">
        <v>7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1037</v>
      </c>
      <c r="D241" s="10">
        <v>1001</v>
      </c>
      <c r="E241" s="10">
        <v>28</v>
      </c>
      <c r="F241" s="10">
        <v>8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1038</v>
      </c>
      <c r="D242" s="10">
        <v>1004</v>
      </c>
      <c r="E242" s="10">
        <v>33</v>
      </c>
      <c r="F242" s="10">
        <v>1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1036</v>
      </c>
      <c r="D243" s="10">
        <v>975</v>
      </c>
      <c r="E243" s="10">
        <v>55</v>
      </c>
      <c r="F243" s="10">
        <v>6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4725</v>
      </c>
      <c r="D244" s="10">
        <v>3519</v>
      </c>
      <c r="E244" s="10">
        <v>1193</v>
      </c>
      <c r="F244" s="10">
        <v>13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961</v>
      </c>
      <c r="D245" s="10">
        <v>894</v>
      </c>
      <c r="E245" s="10">
        <v>64</v>
      </c>
      <c r="F245" s="10">
        <v>3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963</v>
      </c>
      <c r="D246" s="10">
        <v>863</v>
      </c>
      <c r="E246" s="10">
        <v>96</v>
      </c>
      <c r="F246" s="10">
        <v>4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988</v>
      </c>
      <c r="D247" s="10">
        <v>823</v>
      </c>
      <c r="E247" s="10">
        <v>163</v>
      </c>
      <c r="F247" s="10">
        <v>2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926</v>
      </c>
      <c r="D248" s="10">
        <v>557</v>
      </c>
      <c r="E248" s="10">
        <v>367</v>
      </c>
      <c r="F248" s="10">
        <v>2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887</v>
      </c>
      <c r="D249" s="10">
        <v>382</v>
      </c>
      <c r="E249" s="10">
        <v>503</v>
      </c>
      <c r="F249" s="10">
        <v>2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4133</v>
      </c>
      <c r="D250" s="10">
        <v>1063</v>
      </c>
      <c r="E250" s="10">
        <v>3017</v>
      </c>
      <c r="F250" s="10">
        <v>53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834</v>
      </c>
      <c r="D251" s="10">
        <v>282</v>
      </c>
      <c r="E251" s="10">
        <v>543</v>
      </c>
      <c r="F251" s="10">
        <v>9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824</v>
      </c>
      <c r="D252" s="10">
        <v>251</v>
      </c>
      <c r="E252" s="10">
        <v>560</v>
      </c>
      <c r="F252" s="10">
        <v>13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860</v>
      </c>
      <c r="D253" s="10">
        <v>196</v>
      </c>
      <c r="E253" s="10">
        <v>649</v>
      </c>
      <c r="F253" s="10">
        <v>15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821</v>
      </c>
      <c r="D254" s="10">
        <v>183</v>
      </c>
      <c r="E254" s="10">
        <v>630</v>
      </c>
      <c r="F254" s="10">
        <v>8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794</v>
      </c>
      <c r="D255" s="10">
        <v>151</v>
      </c>
      <c r="E255" s="10">
        <v>635</v>
      </c>
      <c r="F255" s="10">
        <v>8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3895</v>
      </c>
      <c r="D256" s="10">
        <v>562</v>
      </c>
      <c r="E256" s="10">
        <v>3268</v>
      </c>
      <c r="F256" s="10">
        <v>65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835</v>
      </c>
      <c r="D257" s="10">
        <v>135</v>
      </c>
      <c r="E257" s="10">
        <v>691</v>
      </c>
      <c r="F257" s="10">
        <v>9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780</v>
      </c>
      <c r="D258" s="10">
        <v>133</v>
      </c>
      <c r="E258" s="10">
        <v>639</v>
      </c>
      <c r="F258" s="10">
        <v>8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792</v>
      </c>
      <c r="D259" s="10">
        <v>109</v>
      </c>
      <c r="E259" s="10">
        <v>665</v>
      </c>
      <c r="F259" s="10">
        <v>18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750</v>
      </c>
      <c r="D260" s="10">
        <v>96</v>
      </c>
      <c r="E260" s="10">
        <v>639</v>
      </c>
      <c r="F260" s="10">
        <v>15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738</v>
      </c>
      <c r="D261" s="10">
        <v>89</v>
      </c>
      <c r="E261" s="10">
        <v>634</v>
      </c>
      <c r="F261" s="10">
        <v>15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3795</v>
      </c>
      <c r="D262" s="10">
        <v>438</v>
      </c>
      <c r="E262" s="10">
        <v>3250</v>
      </c>
      <c r="F262" s="10">
        <v>107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850</v>
      </c>
      <c r="D263" s="10">
        <v>114</v>
      </c>
      <c r="E263" s="10">
        <v>716</v>
      </c>
      <c r="F263" s="10">
        <v>20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732</v>
      </c>
      <c r="D264" s="10">
        <v>89</v>
      </c>
      <c r="E264" s="10">
        <v>626</v>
      </c>
      <c r="F264" s="10">
        <v>17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684</v>
      </c>
      <c r="D265" s="10">
        <v>78</v>
      </c>
      <c r="E265" s="10">
        <v>584</v>
      </c>
      <c r="F265" s="10">
        <v>22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719</v>
      </c>
      <c r="D266" s="10">
        <v>90</v>
      </c>
      <c r="E266" s="10">
        <v>608</v>
      </c>
      <c r="F266" s="10">
        <v>21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810</v>
      </c>
      <c r="D267" s="10">
        <v>67</v>
      </c>
      <c r="E267" s="10">
        <v>716</v>
      </c>
      <c r="F267" s="10">
        <v>27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3716</v>
      </c>
      <c r="D268" s="10">
        <v>339</v>
      </c>
      <c r="E268" s="10">
        <v>3280</v>
      </c>
      <c r="F268" s="10">
        <v>97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782</v>
      </c>
      <c r="D269" s="10">
        <v>82</v>
      </c>
      <c r="E269" s="10">
        <v>674</v>
      </c>
      <c r="F269" s="10">
        <v>26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734</v>
      </c>
      <c r="D270" s="10">
        <v>69</v>
      </c>
      <c r="E270" s="10">
        <v>648</v>
      </c>
      <c r="F270" s="10">
        <v>17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703</v>
      </c>
      <c r="D271" s="10">
        <v>56</v>
      </c>
      <c r="E271" s="10">
        <v>632</v>
      </c>
      <c r="F271" s="10">
        <v>15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754</v>
      </c>
      <c r="D272" s="10">
        <v>67</v>
      </c>
      <c r="E272" s="10">
        <v>664</v>
      </c>
      <c r="F272" s="10">
        <v>23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743</v>
      </c>
      <c r="D273" s="10">
        <v>65</v>
      </c>
      <c r="E273" s="10">
        <v>662</v>
      </c>
      <c r="F273" s="10">
        <v>16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3530</v>
      </c>
      <c r="D274" s="10">
        <v>242</v>
      </c>
      <c r="E274" s="10">
        <v>3194</v>
      </c>
      <c r="F274" s="10">
        <v>94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751</v>
      </c>
      <c r="D275" s="10">
        <v>43</v>
      </c>
      <c r="E275" s="10">
        <v>679</v>
      </c>
      <c r="F275" s="10">
        <v>29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700</v>
      </c>
      <c r="D276" s="10">
        <v>40</v>
      </c>
      <c r="E276" s="10">
        <v>648</v>
      </c>
      <c r="F276" s="10">
        <v>12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690</v>
      </c>
      <c r="D277" s="10">
        <v>50</v>
      </c>
      <c r="E277" s="10">
        <v>631</v>
      </c>
      <c r="F277" s="10">
        <v>9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729</v>
      </c>
      <c r="D278" s="10">
        <v>66</v>
      </c>
      <c r="E278" s="10">
        <v>638</v>
      </c>
      <c r="F278" s="10">
        <v>25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660</v>
      </c>
      <c r="D279" s="10">
        <v>43</v>
      </c>
      <c r="E279" s="10">
        <v>598</v>
      </c>
      <c r="F279" s="10">
        <v>19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2872</v>
      </c>
      <c r="D280" s="10">
        <v>178</v>
      </c>
      <c r="E280" s="10">
        <v>2610</v>
      </c>
      <c r="F280" s="10">
        <v>84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680</v>
      </c>
      <c r="D281" s="10">
        <v>45</v>
      </c>
      <c r="E281" s="10">
        <v>612</v>
      </c>
      <c r="F281" s="10">
        <v>23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576</v>
      </c>
      <c r="D282" s="10">
        <v>35</v>
      </c>
      <c r="E282" s="10">
        <v>525</v>
      </c>
      <c r="F282" s="10">
        <v>16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571</v>
      </c>
      <c r="D283" s="10">
        <v>30</v>
      </c>
      <c r="E283" s="10">
        <v>528</v>
      </c>
      <c r="F283" s="10">
        <v>13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520</v>
      </c>
      <c r="D284" s="10">
        <v>36</v>
      </c>
      <c r="E284" s="10">
        <v>473</v>
      </c>
      <c r="F284" s="10">
        <v>11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525</v>
      </c>
      <c r="D285" s="10">
        <v>32</v>
      </c>
      <c r="E285" s="10">
        <v>472</v>
      </c>
      <c r="F285" s="10">
        <v>21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2315</v>
      </c>
      <c r="D286" s="10">
        <v>117</v>
      </c>
      <c r="E286" s="10">
        <v>2110</v>
      </c>
      <c r="F286" s="10">
        <v>88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519</v>
      </c>
      <c r="D287" s="10">
        <v>23</v>
      </c>
      <c r="E287" s="10">
        <v>484</v>
      </c>
      <c r="F287" s="10">
        <v>12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520</v>
      </c>
      <c r="D288" s="10">
        <v>35</v>
      </c>
      <c r="E288" s="10">
        <v>465</v>
      </c>
      <c r="F288" s="10">
        <v>20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460</v>
      </c>
      <c r="D289" s="10">
        <v>16</v>
      </c>
      <c r="E289" s="10">
        <v>428</v>
      </c>
      <c r="F289" s="10">
        <v>16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437</v>
      </c>
      <c r="D290" s="10">
        <v>25</v>
      </c>
      <c r="E290" s="10">
        <v>391</v>
      </c>
      <c r="F290" s="10">
        <v>21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379</v>
      </c>
      <c r="D291" s="10">
        <v>18</v>
      </c>
      <c r="E291" s="10">
        <v>342</v>
      </c>
      <c r="F291" s="10">
        <v>19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1820</v>
      </c>
      <c r="D292" s="10">
        <v>94</v>
      </c>
      <c r="E292" s="10">
        <v>1649</v>
      </c>
      <c r="F292" s="10">
        <v>77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395</v>
      </c>
      <c r="D293" s="10">
        <v>21</v>
      </c>
      <c r="E293" s="10">
        <v>360</v>
      </c>
      <c r="F293" s="10">
        <v>14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362</v>
      </c>
      <c r="D294" s="10">
        <v>21</v>
      </c>
      <c r="E294" s="10">
        <v>329</v>
      </c>
      <c r="F294" s="10">
        <v>12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344</v>
      </c>
      <c r="D295" s="10">
        <v>14</v>
      </c>
      <c r="E295" s="10">
        <v>313</v>
      </c>
      <c r="F295" s="10">
        <v>17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363</v>
      </c>
      <c r="D296" s="10">
        <v>17</v>
      </c>
      <c r="E296" s="10">
        <v>328</v>
      </c>
      <c r="F296" s="10">
        <v>18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356</v>
      </c>
      <c r="D297" s="10">
        <v>21</v>
      </c>
      <c r="E297" s="10">
        <v>319</v>
      </c>
      <c r="F297" s="10">
        <v>16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1557</v>
      </c>
      <c r="D298" s="10">
        <v>85</v>
      </c>
      <c r="E298" s="10">
        <v>1401</v>
      </c>
      <c r="F298" s="10">
        <v>71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337</v>
      </c>
      <c r="D299" s="10">
        <v>15</v>
      </c>
      <c r="E299" s="10">
        <v>310</v>
      </c>
      <c r="F299" s="10">
        <v>12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311</v>
      </c>
      <c r="D300" s="10">
        <v>24</v>
      </c>
      <c r="E300" s="10">
        <v>276</v>
      </c>
      <c r="F300" s="10">
        <v>11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324</v>
      </c>
      <c r="D301" s="10">
        <v>12</v>
      </c>
      <c r="E301" s="10">
        <v>295</v>
      </c>
      <c r="F301" s="10">
        <v>17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286</v>
      </c>
      <c r="D302" s="10">
        <v>16</v>
      </c>
      <c r="E302" s="10">
        <v>256</v>
      </c>
      <c r="F302" s="10">
        <v>14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299</v>
      </c>
      <c r="D303" s="10">
        <v>18</v>
      </c>
      <c r="E303" s="10">
        <v>264</v>
      </c>
      <c r="F303" s="10">
        <v>17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1214</v>
      </c>
      <c r="D304" s="10">
        <v>46</v>
      </c>
      <c r="E304" s="10">
        <v>1092</v>
      </c>
      <c r="F304" s="10">
        <v>76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283</v>
      </c>
      <c r="D305" s="10">
        <v>15</v>
      </c>
      <c r="E305" s="10">
        <v>259</v>
      </c>
      <c r="F305" s="10">
        <v>9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265</v>
      </c>
      <c r="D306" s="10">
        <v>8</v>
      </c>
      <c r="E306" s="10">
        <v>240</v>
      </c>
      <c r="F306" s="10">
        <v>17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238</v>
      </c>
      <c r="D307" s="10">
        <v>5</v>
      </c>
      <c r="E307" s="10">
        <v>216</v>
      </c>
      <c r="F307" s="10">
        <v>17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222</v>
      </c>
      <c r="D308" s="10">
        <v>11</v>
      </c>
      <c r="E308" s="10">
        <v>192</v>
      </c>
      <c r="F308" s="10">
        <v>19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206</v>
      </c>
      <c r="D309" s="10">
        <v>7</v>
      </c>
      <c r="E309" s="10">
        <v>185</v>
      </c>
      <c r="F309" s="10">
        <v>14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828</v>
      </c>
      <c r="D310" s="10">
        <v>27</v>
      </c>
      <c r="E310" s="10">
        <v>736</v>
      </c>
      <c r="F310" s="10">
        <v>65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176</v>
      </c>
      <c r="D311" s="10">
        <v>5</v>
      </c>
      <c r="E311" s="10">
        <v>158</v>
      </c>
      <c r="F311" s="10">
        <v>13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192</v>
      </c>
      <c r="D312" s="10">
        <v>5</v>
      </c>
      <c r="E312" s="10">
        <v>167</v>
      </c>
      <c r="F312" s="10">
        <v>20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182</v>
      </c>
      <c r="D313" s="10">
        <v>7</v>
      </c>
      <c r="E313" s="10">
        <v>157</v>
      </c>
      <c r="F313" s="10">
        <v>18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141</v>
      </c>
      <c r="D314" s="10">
        <v>7</v>
      </c>
      <c r="E314" s="10">
        <v>127</v>
      </c>
      <c r="F314" s="10">
        <v>7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137</v>
      </c>
      <c r="D315" s="10">
        <v>3</v>
      </c>
      <c r="E315" s="10">
        <v>127</v>
      </c>
      <c r="F315" s="10">
        <v>7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516</v>
      </c>
      <c r="D316" s="10">
        <v>20</v>
      </c>
      <c r="E316" s="10">
        <v>449</v>
      </c>
      <c r="F316" s="10">
        <v>47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117</v>
      </c>
      <c r="D317" s="10">
        <v>1</v>
      </c>
      <c r="E317" s="10">
        <v>104</v>
      </c>
      <c r="F317" s="10">
        <v>12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117</v>
      </c>
      <c r="D318" s="10">
        <v>9</v>
      </c>
      <c r="E318" s="10">
        <v>99</v>
      </c>
      <c r="F318" s="10">
        <v>9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127</v>
      </c>
      <c r="D319" s="10">
        <v>8</v>
      </c>
      <c r="E319" s="10">
        <v>110</v>
      </c>
      <c r="F319" s="10">
        <v>9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83</v>
      </c>
      <c r="D320" s="10">
        <v>1</v>
      </c>
      <c r="E320" s="10">
        <v>71</v>
      </c>
      <c r="F320" s="10">
        <v>11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72</v>
      </c>
      <c r="D321" s="10">
        <v>1</v>
      </c>
      <c r="E321" s="10">
        <v>65</v>
      </c>
      <c r="F321" s="10">
        <v>6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252</v>
      </c>
      <c r="D322" s="10">
        <v>13</v>
      </c>
      <c r="E322" s="10">
        <v>214</v>
      </c>
      <c r="F322" s="10">
        <v>25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70</v>
      </c>
      <c r="D323" s="10">
        <v>2</v>
      </c>
      <c r="E323" s="10">
        <v>61</v>
      </c>
      <c r="F323" s="10">
        <v>7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66</v>
      </c>
      <c r="D324" s="10">
        <v>2</v>
      </c>
      <c r="E324" s="10">
        <v>58</v>
      </c>
      <c r="F324" s="10">
        <v>6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49</v>
      </c>
      <c r="D325" s="10">
        <v>5</v>
      </c>
      <c r="E325" s="10">
        <v>37</v>
      </c>
      <c r="F325" s="10">
        <v>7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40</v>
      </c>
      <c r="D326" s="10">
        <v>4</v>
      </c>
      <c r="E326" s="10">
        <v>33</v>
      </c>
      <c r="F326" s="10">
        <v>3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27</v>
      </c>
      <c r="D327" s="10" t="s">
        <v>265</v>
      </c>
      <c r="E327" s="10">
        <v>25</v>
      </c>
      <c r="F327" s="10">
        <v>2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102</v>
      </c>
      <c r="D328" s="10">
        <v>6</v>
      </c>
      <c r="E328" s="10">
        <v>84</v>
      </c>
      <c r="F328" s="10">
        <v>12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22</v>
      </c>
      <c r="D329" s="10" t="s">
        <v>265</v>
      </c>
      <c r="E329" s="10">
        <v>20</v>
      </c>
      <c r="F329" s="10">
        <v>2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31</v>
      </c>
      <c r="D330" s="10">
        <v>2</v>
      </c>
      <c r="E330" s="10">
        <v>26</v>
      </c>
      <c r="F330" s="10">
        <v>3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24</v>
      </c>
      <c r="D331" s="10">
        <v>1</v>
      </c>
      <c r="E331" s="10">
        <v>19</v>
      </c>
      <c r="F331" s="10">
        <v>4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14</v>
      </c>
      <c r="D332" s="10">
        <v>2</v>
      </c>
      <c r="E332" s="10">
        <v>10</v>
      </c>
      <c r="F332" s="10">
        <v>2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11</v>
      </c>
      <c r="D333" s="10">
        <v>1</v>
      </c>
      <c r="E333" s="10">
        <v>9</v>
      </c>
      <c r="F333" s="10">
        <v>1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61</v>
      </c>
      <c r="D334" s="5">
        <v>6</v>
      </c>
      <c r="E334" s="5">
        <v>49</v>
      </c>
      <c r="F334" s="5">
        <v>6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3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6.66406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218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16391</v>
      </c>
      <c r="D5" s="3">
        <v>4343</v>
      </c>
      <c r="E5" s="3">
        <v>11551</v>
      </c>
      <c r="F5" s="3">
        <v>497</v>
      </c>
    </row>
    <row r="6" spans="1:32" ht="12" customHeight="1">
      <c r="A6" s="33" t="s">
        <v>254</v>
      </c>
      <c r="B6" s="1" t="s">
        <v>8</v>
      </c>
      <c r="C6" s="10">
        <v>813</v>
      </c>
      <c r="D6" s="10">
        <v>560</v>
      </c>
      <c r="E6" s="10">
        <v>28</v>
      </c>
      <c r="F6" s="10">
        <v>225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123</v>
      </c>
      <c r="D7" s="10">
        <v>18</v>
      </c>
      <c r="E7" s="10">
        <v>6</v>
      </c>
      <c r="F7" s="10">
        <v>99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150</v>
      </c>
      <c r="D8" s="10">
        <v>46</v>
      </c>
      <c r="E8" s="10">
        <v>8</v>
      </c>
      <c r="F8" s="10">
        <v>96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184</v>
      </c>
      <c r="D9" s="10">
        <v>152</v>
      </c>
      <c r="E9" s="10">
        <v>7</v>
      </c>
      <c r="F9" s="10">
        <v>25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179</v>
      </c>
      <c r="D10" s="10">
        <v>170</v>
      </c>
      <c r="E10" s="10">
        <v>4</v>
      </c>
      <c r="F10" s="10">
        <v>5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177</v>
      </c>
      <c r="D11" s="10">
        <v>174</v>
      </c>
      <c r="E11" s="10">
        <v>3</v>
      </c>
      <c r="F11" s="10" t="s">
        <v>265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1024</v>
      </c>
      <c r="D12" s="10">
        <v>1012</v>
      </c>
      <c r="E12" s="10">
        <v>12</v>
      </c>
      <c r="F12" s="10" t="s">
        <v>265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185</v>
      </c>
      <c r="D13" s="10">
        <v>184</v>
      </c>
      <c r="E13" s="10">
        <v>1</v>
      </c>
      <c r="F13" s="10" t="s">
        <v>265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193</v>
      </c>
      <c r="D14" s="10">
        <v>190</v>
      </c>
      <c r="E14" s="10">
        <v>3</v>
      </c>
      <c r="F14" s="10" t="s">
        <v>265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219</v>
      </c>
      <c r="D15" s="10">
        <v>219</v>
      </c>
      <c r="E15" s="10" t="s">
        <v>265</v>
      </c>
      <c r="F15" s="10" t="s">
        <v>265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233</v>
      </c>
      <c r="D16" s="10">
        <v>227</v>
      </c>
      <c r="E16" s="10">
        <v>6</v>
      </c>
      <c r="F16" s="10" t="s">
        <v>265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194</v>
      </c>
      <c r="D17" s="10">
        <v>192</v>
      </c>
      <c r="E17" s="10">
        <v>2</v>
      </c>
      <c r="F17" s="10" t="s">
        <v>265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1016</v>
      </c>
      <c r="D18" s="10">
        <v>993</v>
      </c>
      <c r="E18" s="10">
        <v>21</v>
      </c>
      <c r="F18" s="10">
        <v>2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196</v>
      </c>
      <c r="D19" s="10">
        <v>194</v>
      </c>
      <c r="E19" s="10">
        <v>2</v>
      </c>
      <c r="F19" s="10" t="s">
        <v>265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201</v>
      </c>
      <c r="D20" s="10">
        <v>198</v>
      </c>
      <c r="E20" s="10">
        <v>2</v>
      </c>
      <c r="F20" s="10">
        <v>1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223</v>
      </c>
      <c r="D21" s="10">
        <v>218</v>
      </c>
      <c r="E21" s="10">
        <v>4</v>
      </c>
      <c r="F21" s="10">
        <v>1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205</v>
      </c>
      <c r="D22" s="10">
        <v>202</v>
      </c>
      <c r="E22" s="10">
        <v>3</v>
      </c>
      <c r="F22" s="10" t="s">
        <v>265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191</v>
      </c>
      <c r="D23" s="10">
        <v>181</v>
      </c>
      <c r="E23" s="10">
        <v>10</v>
      </c>
      <c r="F23" s="10" t="s">
        <v>265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1007</v>
      </c>
      <c r="D24" s="10">
        <v>821</v>
      </c>
      <c r="E24" s="10">
        <v>185</v>
      </c>
      <c r="F24" s="10">
        <v>1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227</v>
      </c>
      <c r="D25" s="10">
        <v>219</v>
      </c>
      <c r="E25" s="10">
        <v>8</v>
      </c>
      <c r="F25" s="10" t="s">
        <v>265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212</v>
      </c>
      <c r="D26" s="10">
        <v>199</v>
      </c>
      <c r="E26" s="10">
        <v>13</v>
      </c>
      <c r="F26" s="10" t="s">
        <v>265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203</v>
      </c>
      <c r="D27" s="10">
        <v>186</v>
      </c>
      <c r="E27" s="10">
        <v>17</v>
      </c>
      <c r="F27" s="10" t="s">
        <v>265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194</v>
      </c>
      <c r="D28" s="10">
        <v>130</v>
      </c>
      <c r="E28" s="10">
        <v>64</v>
      </c>
      <c r="F28" s="10" t="s">
        <v>265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171</v>
      </c>
      <c r="D29" s="10">
        <v>87</v>
      </c>
      <c r="E29" s="10">
        <v>83</v>
      </c>
      <c r="F29" s="10">
        <v>1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831</v>
      </c>
      <c r="D30" s="10">
        <v>275</v>
      </c>
      <c r="E30" s="10">
        <v>543</v>
      </c>
      <c r="F30" s="10">
        <v>13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164</v>
      </c>
      <c r="D31" s="10">
        <v>74</v>
      </c>
      <c r="E31" s="10">
        <v>89</v>
      </c>
      <c r="F31" s="10">
        <v>1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171</v>
      </c>
      <c r="D32" s="10">
        <v>61</v>
      </c>
      <c r="E32" s="10">
        <v>107</v>
      </c>
      <c r="F32" s="10">
        <v>3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151</v>
      </c>
      <c r="D33" s="10">
        <v>47</v>
      </c>
      <c r="E33" s="10">
        <v>102</v>
      </c>
      <c r="F33" s="10">
        <v>2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183</v>
      </c>
      <c r="D34" s="10">
        <v>56</v>
      </c>
      <c r="E34" s="10">
        <v>122</v>
      </c>
      <c r="F34" s="10">
        <v>5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162</v>
      </c>
      <c r="D35" s="10">
        <v>37</v>
      </c>
      <c r="E35" s="10">
        <v>123</v>
      </c>
      <c r="F35" s="10">
        <v>2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1005</v>
      </c>
      <c r="D36" s="10">
        <v>157</v>
      </c>
      <c r="E36" s="10">
        <v>829</v>
      </c>
      <c r="F36" s="10">
        <v>19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197</v>
      </c>
      <c r="D37" s="10">
        <v>40</v>
      </c>
      <c r="E37" s="10">
        <v>154</v>
      </c>
      <c r="F37" s="10">
        <v>3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218</v>
      </c>
      <c r="D38" s="10">
        <v>47</v>
      </c>
      <c r="E38" s="10">
        <v>169</v>
      </c>
      <c r="F38" s="10">
        <v>2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200</v>
      </c>
      <c r="D39" s="10">
        <v>34</v>
      </c>
      <c r="E39" s="10">
        <v>162</v>
      </c>
      <c r="F39" s="10">
        <v>4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184</v>
      </c>
      <c r="D40" s="10">
        <v>21</v>
      </c>
      <c r="E40" s="10">
        <v>157</v>
      </c>
      <c r="F40" s="10">
        <v>6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206</v>
      </c>
      <c r="D41" s="10">
        <v>15</v>
      </c>
      <c r="E41" s="10">
        <v>187</v>
      </c>
      <c r="F41" s="10">
        <v>4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1082</v>
      </c>
      <c r="D42" s="10">
        <v>113</v>
      </c>
      <c r="E42" s="10">
        <v>957</v>
      </c>
      <c r="F42" s="10">
        <v>12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224</v>
      </c>
      <c r="D43" s="10">
        <v>32</v>
      </c>
      <c r="E43" s="10">
        <v>190</v>
      </c>
      <c r="F43" s="10">
        <v>2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252</v>
      </c>
      <c r="D44" s="10">
        <v>27</v>
      </c>
      <c r="E44" s="10">
        <v>224</v>
      </c>
      <c r="F44" s="10">
        <v>1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184</v>
      </c>
      <c r="D45" s="10">
        <v>21</v>
      </c>
      <c r="E45" s="10">
        <v>161</v>
      </c>
      <c r="F45" s="10">
        <v>2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218</v>
      </c>
      <c r="D46" s="10">
        <v>15</v>
      </c>
      <c r="E46" s="10">
        <v>200</v>
      </c>
      <c r="F46" s="10">
        <v>3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204</v>
      </c>
      <c r="D47" s="10">
        <v>18</v>
      </c>
      <c r="E47" s="10">
        <v>182</v>
      </c>
      <c r="F47" s="10">
        <v>4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1085</v>
      </c>
      <c r="D48" s="10">
        <v>83</v>
      </c>
      <c r="E48" s="10">
        <v>987</v>
      </c>
      <c r="F48" s="10">
        <v>15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222</v>
      </c>
      <c r="D49" s="10">
        <v>22</v>
      </c>
      <c r="E49" s="10">
        <v>196</v>
      </c>
      <c r="F49" s="10">
        <v>4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208</v>
      </c>
      <c r="D50" s="10">
        <v>16</v>
      </c>
      <c r="E50" s="10">
        <v>189</v>
      </c>
      <c r="F50" s="10">
        <v>3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219</v>
      </c>
      <c r="D51" s="10">
        <v>16</v>
      </c>
      <c r="E51" s="10">
        <v>200</v>
      </c>
      <c r="F51" s="10">
        <v>3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218</v>
      </c>
      <c r="D52" s="10">
        <v>14</v>
      </c>
      <c r="E52" s="10">
        <v>201</v>
      </c>
      <c r="F52" s="10">
        <v>3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218</v>
      </c>
      <c r="D53" s="10">
        <v>15</v>
      </c>
      <c r="E53" s="10">
        <v>201</v>
      </c>
      <c r="F53" s="10">
        <v>2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1108</v>
      </c>
      <c r="D54" s="10">
        <v>78</v>
      </c>
      <c r="E54" s="10">
        <v>1013</v>
      </c>
      <c r="F54" s="10">
        <v>17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219</v>
      </c>
      <c r="D55" s="10">
        <v>19</v>
      </c>
      <c r="E55" s="10">
        <v>199</v>
      </c>
      <c r="F55" s="10">
        <v>1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234</v>
      </c>
      <c r="D56" s="10">
        <v>22</v>
      </c>
      <c r="E56" s="10">
        <v>205</v>
      </c>
      <c r="F56" s="10">
        <v>7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229</v>
      </c>
      <c r="D57" s="10">
        <v>19</v>
      </c>
      <c r="E57" s="10">
        <v>207</v>
      </c>
      <c r="F57" s="10">
        <v>3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212</v>
      </c>
      <c r="D58" s="10">
        <v>7</v>
      </c>
      <c r="E58" s="10">
        <v>203</v>
      </c>
      <c r="F58" s="10">
        <v>2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214</v>
      </c>
      <c r="D59" s="10">
        <v>11</v>
      </c>
      <c r="E59" s="10">
        <v>199</v>
      </c>
      <c r="F59" s="10">
        <v>4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1062</v>
      </c>
      <c r="D60" s="10">
        <v>42</v>
      </c>
      <c r="E60" s="10">
        <v>1005</v>
      </c>
      <c r="F60" s="10">
        <v>15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199</v>
      </c>
      <c r="D61" s="10">
        <v>8</v>
      </c>
      <c r="E61" s="10">
        <v>187</v>
      </c>
      <c r="F61" s="10">
        <v>4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208</v>
      </c>
      <c r="D62" s="10">
        <v>12</v>
      </c>
      <c r="E62" s="10">
        <v>193</v>
      </c>
      <c r="F62" s="10">
        <v>3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205</v>
      </c>
      <c r="D63" s="10">
        <v>7</v>
      </c>
      <c r="E63" s="10">
        <v>195</v>
      </c>
      <c r="F63" s="10">
        <v>3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210</v>
      </c>
      <c r="D64" s="10">
        <v>10</v>
      </c>
      <c r="E64" s="10">
        <v>198</v>
      </c>
      <c r="F64" s="10">
        <v>2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240</v>
      </c>
      <c r="D65" s="10">
        <v>5</v>
      </c>
      <c r="E65" s="10">
        <v>232</v>
      </c>
      <c r="F65" s="10">
        <v>3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1048</v>
      </c>
      <c r="D66" s="10">
        <v>44</v>
      </c>
      <c r="E66" s="10">
        <v>986</v>
      </c>
      <c r="F66" s="10">
        <v>18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209</v>
      </c>
      <c r="D67" s="10">
        <v>10</v>
      </c>
      <c r="E67" s="10">
        <v>197</v>
      </c>
      <c r="F67" s="10">
        <v>2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219</v>
      </c>
      <c r="D68" s="10">
        <v>6</v>
      </c>
      <c r="E68" s="10">
        <v>209</v>
      </c>
      <c r="F68" s="10">
        <v>4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218</v>
      </c>
      <c r="D69" s="10">
        <v>15</v>
      </c>
      <c r="E69" s="10">
        <v>198</v>
      </c>
      <c r="F69" s="10">
        <v>5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195</v>
      </c>
      <c r="D70" s="10">
        <v>10</v>
      </c>
      <c r="E70" s="10">
        <v>180</v>
      </c>
      <c r="F70" s="10">
        <v>5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207</v>
      </c>
      <c r="D71" s="10">
        <v>3</v>
      </c>
      <c r="E71" s="10">
        <v>202</v>
      </c>
      <c r="F71" s="10">
        <v>2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1040</v>
      </c>
      <c r="D72" s="10">
        <v>31</v>
      </c>
      <c r="E72" s="10">
        <v>989</v>
      </c>
      <c r="F72" s="10">
        <v>20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178</v>
      </c>
      <c r="D73" s="10">
        <v>5</v>
      </c>
      <c r="E73" s="10">
        <v>170</v>
      </c>
      <c r="F73" s="10">
        <v>3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214</v>
      </c>
      <c r="D74" s="10">
        <v>10</v>
      </c>
      <c r="E74" s="10">
        <v>201</v>
      </c>
      <c r="F74" s="10">
        <v>3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215</v>
      </c>
      <c r="D75" s="10">
        <v>5</v>
      </c>
      <c r="E75" s="10">
        <v>207</v>
      </c>
      <c r="F75" s="10">
        <v>3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193</v>
      </c>
      <c r="D76" s="10">
        <v>4</v>
      </c>
      <c r="E76" s="10">
        <v>185</v>
      </c>
      <c r="F76" s="10">
        <v>4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240</v>
      </c>
      <c r="D77" s="10">
        <v>7</v>
      </c>
      <c r="E77" s="10">
        <v>226</v>
      </c>
      <c r="F77" s="10">
        <v>7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1008</v>
      </c>
      <c r="D78" s="10">
        <v>29</v>
      </c>
      <c r="E78" s="10">
        <v>960</v>
      </c>
      <c r="F78" s="10">
        <v>19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214</v>
      </c>
      <c r="D79" s="10">
        <v>6</v>
      </c>
      <c r="E79" s="10">
        <v>205</v>
      </c>
      <c r="F79" s="10">
        <v>3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215</v>
      </c>
      <c r="D80" s="10">
        <v>4</v>
      </c>
      <c r="E80" s="10">
        <v>209</v>
      </c>
      <c r="F80" s="10">
        <v>2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200</v>
      </c>
      <c r="D81" s="10">
        <v>5</v>
      </c>
      <c r="E81" s="10">
        <v>190</v>
      </c>
      <c r="F81" s="10">
        <v>5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184</v>
      </c>
      <c r="D82" s="10">
        <v>6</v>
      </c>
      <c r="E82" s="10">
        <v>173</v>
      </c>
      <c r="F82" s="10">
        <v>5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195</v>
      </c>
      <c r="D83" s="10">
        <v>8</v>
      </c>
      <c r="E83" s="10">
        <v>183</v>
      </c>
      <c r="F83" s="10">
        <v>4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904</v>
      </c>
      <c r="D84" s="10">
        <v>28</v>
      </c>
      <c r="E84" s="10">
        <v>846</v>
      </c>
      <c r="F84" s="10">
        <v>30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204</v>
      </c>
      <c r="D85" s="10">
        <v>8</v>
      </c>
      <c r="E85" s="10">
        <v>188</v>
      </c>
      <c r="F85" s="10">
        <v>8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180</v>
      </c>
      <c r="D86" s="10">
        <v>3</v>
      </c>
      <c r="E86" s="10">
        <v>169</v>
      </c>
      <c r="F86" s="10">
        <v>8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188</v>
      </c>
      <c r="D87" s="10">
        <v>8</v>
      </c>
      <c r="E87" s="10">
        <v>176</v>
      </c>
      <c r="F87" s="10">
        <v>4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165</v>
      </c>
      <c r="D88" s="10">
        <v>3</v>
      </c>
      <c r="E88" s="10">
        <v>155</v>
      </c>
      <c r="F88" s="10">
        <v>7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167</v>
      </c>
      <c r="D89" s="10">
        <v>6</v>
      </c>
      <c r="E89" s="10">
        <v>158</v>
      </c>
      <c r="F89" s="10">
        <v>3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883</v>
      </c>
      <c r="D90" s="10">
        <v>27</v>
      </c>
      <c r="E90" s="10">
        <v>831</v>
      </c>
      <c r="F90" s="10">
        <v>25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192</v>
      </c>
      <c r="D91" s="10">
        <v>11</v>
      </c>
      <c r="E91" s="10">
        <v>177</v>
      </c>
      <c r="F91" s="10">
        <v>4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189</v>
      </c>
      <c r="D92" s="10">
        <v>3</v>
      </c>
      <c r="E92" s="10">
        <v>179</v>
      </c>
      <c r="F92" s="10">
        <v>7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151</v>
      </c>
      <c r="D93" s="10">
        <v>3</v>
      </c>
      <c r="E93" s="10">
        <v>146</v>
      </c>
      <c r="F93" s="10">
        <v>2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175</v>
      </c>
      <c r="D94" s="10">
        <v>4</v>
      </c>
      <c r="E94" s="10">
        <v>168</v>
      </c>
      <c r="F94" s="10">
        <v>3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176</v>
      </c>
      <c r="D95" s="10">
        <v>6</v>
      </c>
      <c r="E95" s="10">
        <v>161</v>
      </c>
      <c r="F95" s="10">
        <v>9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616</v>
      </c>
      <c r="D96" s="10">
        <v>16</v>
      </c>
      <c r="E96" s="10">
        <v>573</v>
      </c>
      <c r="F96" s="10">
        <v>27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129</v>
      </c>
      <c r="D97" s="10">
        <v>6</v>
      </c>
      <c r="E97" s="10">
        <v>117</v>
      </c>
      <c r="F97" s="10">
        <v>6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140</v>
      </c>
      <c r="D98" s="10">
        <v>3</v>
      </c>
      <c r="E98" s="10">
        <v>131</v>
      </c>
      <c r="F98" s="10">
        <v>6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142</v>
      </c>
      <c r="D99" s="10">
        <v>3</v>
      </c>
      <c r="E99" s="10">
        <v>136</v>
      </c>
      <c r="F99" s="10">
        <v>3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82</v>
      </c>
      <c r="D100" s="10">
        <v>2</v>
      </c>
      <c r="E100" s="10">
        <v>75</v>
      </c>
      <c r="F100" s="10">
        <v>5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123</v>
      </c>
      <c r="D101" s="10">
        <v>2</v>
      </c>
      <c r="E101" s="10">
        <v>114</v>
      </c>
      <c r="F101" s="10">
        <v>7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459</v>
      </c>
      <c r="D102" s="10">
        <v>14</v>
      </c>
      <c r="E102" s="10">
        <v>424</v>
      </c>
      <c r="F102" s="10">
        <v>21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96</v>
      </c>
      <c r="D103" s="10">
        <v>1</v>
      </c>
      <c r="E103" s="10">
        <v>93</v>
      </c>
      <c r="F103" s="10">
        <v>2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110</v>
      </c>
      <c r="D104" s="10">
        <v>4</v>
      </c>
      <c r="E104" s="10">
        <v>102</v>
      </c>
      <c r="F104" s="10">
        <v>4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86</v>
      </c>
      <c r="D105" s="10">
        <v>2</v>
      </c>
      <c r="E105" s="10">
        <v>83</v>
      </c>
      <c r="F105" s="10">
        <v>1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95</v>
      </c>
      <c r="D106" s="10">
        <v>6</v>
      </c>
      <c r="E106" s="10">
        <v>83</v>
      </c>
      <c r="F106" s="10">
        <v>6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72</v>
      </c>
      <c r="D107" s="10">
        <v>1</v>
      </c>
      <c r="E107" s="10">
        <v>63</v>
      </c>
      <c r="F107" s="10">
        <v>8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278</v>
      </c>
      <c r="D108" s="10">
        <v>12</v>
      </c>
      <c r="E108" s="10">
        <v>252</v>
      </c>
      <c r="F108" s="10">
        <v>14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73</v>
      </c>
      <c r="D109" s="10">
        <v>5</v>
      </c>
      <c r="E109" s="10">
        <v>65</v>
      </c>
      <c r="F109" s="10">
        <v>3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56</v>
      </c>
      <c r="D110" s="10">
        <v>2</v>
      </c>
      <c r="E110" s="10">
        <v>48</v>
      </c>
      <c r="F110" s="10">
        <v>6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62</v>
      </c>
      <c r="D111" s="10">
        <v>1</v>
      </c>
      <c r="E111" s="10">
        <v>60</v>
      </c>
      <c r="F111" s="10">
        <v>1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39</v>
      </c>
      <c r="D112" s="10">
        <v>1</v>
      </c>
      <c r="E112" s="10">
        <v>35</v>
      </c>
      <c r="F112" s="10">
        <v>3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48</v>
      </c>
      <c r="D113" s="10">
        <v>3</v>
      </c>
      <c r="E113" s="10">
        <v>44</v>
      </c>
      <c r="F113" s="10">
        <v>1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122</v>
      </c>
      <c r="D114" s="10">
        <v>8</v>
      </c>
      <c r="E114" s="10">
        <v>110</v>
      </c>
      <c r="F114" s="10">
        <v>4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8367</v>
      </c>
      <c r="D115" s="3">
        <v>2333</v>
      </c>
      <c r="E115" s="3">
        <v>5771</v>
      </c>
      <c r="F115" s="3">
        <v>263</v>
      </c>
    </row>
    <row r="116" spans="1:11" ht="12" customHeight="1">
      <c r="A116" s="33" t="s">
        <v>254</v>
      </c>
      <c r="B116" s="1" t="s">
        <v>8</v>
      </c>
      <c r="C116" s="10">
        <v>403</v>
      </c>
      <c r="D116" s="10">
        <v>271</v>
      </c>
      <c r="E116" s="10">
        <v>16</v>
      </c>
      <c r="F116" s="10">
        <v>116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72</v>
      </c>
      <c r="D117" s="10">
        <v>12</v>
      </c>
      <c r="E117" s="10">
        <v>3</v>
      </c>
      <c r="F117" s="10">
        <v>57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71</v>
      </c>
      <c r="D118" s="10">
        <v>19</v>
      </c>
      <c r="E118" s="10">
        <v>6</v>
      </c>
      <c r="F118" s="10">
        <v>46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89</v>
      </c>
      <c r="D119" s="10">
        <v>76</v>
      </c>
      <c r="E119" s="10">
        <v>3</v>
      </c>
      <c r="F119" s="10">
        <v>10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80</v>
      </c>
      <c r="D120" s="10">
        <v>75</v>
      </c>
      <c r="E120" s="10">
        <v>2</v>
      </c>
      <c r="F120" s="10">
        <v>3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91</v>
      </c>
      <c r="D121" s="10">
        <v>89</v>
      </c>
      <c r="E121" s="10">
        <v>2</v>
      </c>
      <c r="F121" s="10" t="s">
        <v>265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515</v>
      </c>
      <c r="D122" s="10">
        <v>511</v>
      </c>
      <c r="E122" s="10">
        <v>4</v>
      </c>
      <c r="F122" s="10" t="s">
        <v>265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96</v>
      </c>
      <c r="D123" s="10">
        <v>95</v>
      </c>
      <c r="E123" s="10">
        <v>1</v>
      </c>
      <c r="F123" s="10" t="s">
        <v>265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102</v>
      </c>
      <c r="D124" s="10">
        <v>101</v>
      </c>
      <c r="E124" s="10">
        <v>1</v>
      </c>
      <c r="F124" s="10" t="s">
        <v>265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107</v>
      </c>
      <c r="D125" s="10">
        <v>107</v>
      </c>
      <c r="E125" s="10" t="s">
        <v>265</v>
      </c>
      <c r="F125" s="10" t="s">
        <v>265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115</v>
      </c>
      <c r="D126" s="10">
        <v>113</v>
      </c>
      <c r="E126" s="10">
        <v>2</v>
      </c>
      <c r="F126" s="10" t="s">
        <v>265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95</v>
      </c>
      <c r="D127" s="10">
        <v>95</v>
      </c>
      <c r="E127" s="10" t="s">
        <v>265</v>
      </c>
      <c r="F127" s="10" t="s">
        <v>265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481</v>
      </c>
      <c r="D128" s="10">
        <v>475</v>
      </c>
      <c r="E128" s="10">
        <v>5</v>
      </c>
      <c r="F128" s="10">
        <v>1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86</v>
      </c>
      <c r="D129" s="10">
        <v>86</v>
      </c>
      <c r="E129" s="10" t="s">
        <v>265</v>
      </c>
      <c r="F129" s="10" t="s">
        <v>265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99</v>
      </c>
      <c r="D130" s="10">
        <v>97</v>
      </c>
      <c r="E130" s="10">
        <v>1</v>
      </c>
      <c r="F130" s="10">
        <v>1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100</v>
      </c>
      <c r="D131" s="10">
        <v>98</v>
      </c>
      <c r="E131" s="10">
        <v>2</v>
      </c>
      <c r="F131" s="10" t="s">
        <v>265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103</v>
      </c>
      <c r="D132" s="10">
        <v>102</v>
      </c>
      <c r="E132" s="10">
        <v>1</v>
      </c>
      <c r="F132" s="10" t="s">
        <v>265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93</v>
      </c>
      <c r="D133" s="10">
        <v>92</v>
      </c>
      <c r="E133" s="10">
        <v>1</v>
      </c>
      <c r="F133" s="10" t="s">
        <v>265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496</v>
      </c>
      <c r="D134" s="10">
        <v>428</v>
      </c>
      <c r="E134" s="10">
        <v>67</v>
      </c>
      <c r="F134" s="10">
        <v>1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124</v>
      </c>
      <c r="D135" s="10">
        <v>120</v>
      </c>
      <c r="E135" s="10">
        <v>4</v>
      </c>
      <c r="F135" s="10" t="s">
        <v>265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101</v>
      </c>
      <c r="D136" s="10">
        <v>96</v>
      </c>
      <c r="E136" s="10">
        <v>5</v>
      </c>
      <c r="F136" s="10" t="s">
        <v>265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90</v>
      </c>
      <c r="D137" s="10">
        <v>87</v>
      </c>
      <c r="E137" s="10">
        <v>3</v>
      </c>
      <c r="F137" s="10" t="s">
        <v>265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102</v>
      </c>
      <c r="D138" s="10">
        <v>71</v>
      </c>
      <c r="E138" s="10">
        <v>31</v>
      </c>
      <c r="F138" s="10" t="s">
        <v>265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79</v>
      </c>
      <c r="D139" s="10">
        <v>54</v>
      </c>
      <c r="E139" s="10">
        <v>24</v>
      </c>
      <c r="F139" s="10">
        <v>1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368</v>
      </c>
      <c r="D140" s="10">
        <v>177</v>
      </c>
      <c r="E140" s="10">
        <v>186</v>
      </c>
      <c r="F140" s="10">
        <v>5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64</v>
      </c>
      <c r="D141" s="10">
        <v>44</v>
      </c>
      <c r="E141" s="10">
        <v>20</v>
      </c>
      <c r="F141" s="10" t="s">
        <v>265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81</v>
      </c>
      <c r="D142" s="10">
        <v>44</v>
      </c>
      <c r="E142" s="10">
        <v>36</v>
      </c>
      <c r="F142" s="10">
        <v>1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67</v>
      </c>
      <c r="D143" s="10">
        <v>32</v>
      </c>
      <c r="E143" s="10">
        <v>34</v>
      </c>
      <c r="F143" s="10">
        <v>1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78</v>
      </c>
      <c r="D144" s="10">
        <v>34</v>
      </c>
      <c r="E144" s="10">
        <v>42</v>
      </c>
      <c r="F144" s="10">
        <v>2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78</v>
      </c>
      <c r="D145" s="10">
        <v>23</v>
      </c>
      <c r="E145" s="10">
        <v>54</v>
      </c>
      <c r="F145" s="10">
        <v>1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513</v>
      </c>
      <c r="D146" s="10">
        <v>111</v>
      </c>
      <c r="E146" s="10">
        <v>390</v>
      </c>
      <c r="F146" s="10">
        <v>12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93</v>
      </c>
      <c r="D147" s="10">
        <v>26</v>
      </c>
      <c r="E147" s="10">
        <v>64</v>
      </c>
      <c r="F147" s="10">
        <v>3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115</v>
      </c>
      <c r="D148" s="10">
        <v>35</v>
      </c>
      <c r="E148" s="10">
        <v>79</v>
      </c>
      <c r="F148" s="10">
        <v>1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112</v>
      </c>
      <c r="D149" s="10">
        <v>28</v>
      </c>
      <c r="E149" s="10">
        <v>82</v>
      </c>
      <c r="F149" s="10">
        <v>2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85</v>
      </c>
      <c r="D150" s="10">
        <v>13</v>
      </c>
      <c r="E150" s="10">
        <v>69</v>
      </c>
      <c r="F150" s="10">
        <v>3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108</v>
      </c>
      <c r="D151" s="10">
        <v>9</v>
      </c>
      <c r="E151" s="10">
        <v>96</v>
      </c>
      <c r="F151" s="10">
        <v>3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525</v>
      </c>
      <c r="D152" s="10">
        <v>78</v>
      </c>
      <c r="E152" s="10">
        <v>442</v>
      </c>
      <c r="F152" s="10">
        <v>5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104</v>
      </c>
      <c r="D153" s="10">
        <v>18</v>
      </c>
      <c r="E153" s="10">
        <v>86</v>
      </c>
      <c r="F153" s="10" t="s">
        <v>265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127</v>
      </c>
      <c r="D154" s="10">
        <v>21</v>
      </c>
      <c r="E154" s="10">
        <v>105</v>
      </c>
      <c r="F154" s="10">
        <v>1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77</v>
      </c>
      <c r="D155" s="10">
        <v>15</v>
      </c>
      <c r="E155" s="10">
        <v>61</v>
      </c>
      <c r="F155" s="10">
        <v>1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111</v>
      </c>
      <c r="D156" s="10">
        <v>10</v>
      </c>
      <c r="E156" s="10">
        <v>100</v>
      </c>
      <c r="F156" s="10">
        <v>1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106</v>
      </c>
      <c r="D157" s="10">
        <v>14</v>
      </c>
      <c r="E157" s="10">
        <v>90</v>
      </c>
      <c r="F157" s="10">
        <v>2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541</v>
      </c>
      <c r="D158" s="10">
        <v>56</v>
      </c>
      <c r="E158" s="10">
        <v>477</v>
      </c>
      <c r="F158" s="10">
        <v>8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111</v>
      </c>
      <c r="D159" s="10">
        <v>14</v>
      </c>
      <c r="E159" s="10">
        <v>94</v>
      </c>
      <c r="F159" s="10">
        <v>3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101</v>
      </c>
      <c r="D160" s="10">
        <v>10</v>
      </c>
      <c r="E160" s="10">
        <v>90</v>
      </c>
      <c r="F160" s="10">
        <v>1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114</v>
      </c>
      <c r="D161" s="10">
        <v>11</v>
      </c>
      <c r="E161" s="10">
        <v>102</v>
      </c>
      <c r="F161" s="10">
        <v>1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106</v>
      </c>
      <c r="D162" s="10">
        <v>10</v>
      </c>
      <c r="E162" s="10">
        <v>94</v>
      </c>
      <c r="F162" s="10">
        <v>2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109</v>
      </c>
      <c r="D163" s="10">
        <v>11</v>
      </c>
      <c r="E163" s="10">
        <v>97</v>
      </c>
      <c r="F163" s="10">
        <v>1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584</v>
      </c>
      <c r="D164" s="10">
        <v>69</v>
      </c>
      <c r="E164" s="10">
        <v>508</v>
      </c>
      <c r="F164" s="10">
        <v>7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101</v>
      </c>
      <c r="D165" s="10">
        <v>15</v>
      </c>
      <c r="E165" s="10">
        <v>86</v>
      </c>
      <c r="F165" s="10" t="s">
        <v>265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133</v>
      </c>
      <c r="D166" s="10">
        <v>20</v>
      </c>
      <c r="E166" s="10">
        <v>109</v>
      </c>
      <c r="F166" s="10">
        <v>4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125</v>
      </c>
      <c r="D167" s="10">
        <v>16</v>
      </c>
      <c r="E167" s="10">
        <v>108</v>
      </c>
      <c r="F167" s="10">
        <v>1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116</v>
      </c>
      <c r="D168" s="10">
        <v>7</v>
      </c>
      <c r="E168" s="10">
        <v>109</v>
      </c>
      <c r="F168" s="10" t="s">
        <v>265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109</v>
      </c>
      <c r="D169" s="10">
        <v>11</v>
      </c>
      <c r="E169" s="10">
        <v>96</v>
      </c>
      <c r="F169" s="10">
        <v>2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547</v>
      </c>
      <c r="D170" s="10">
        <v>32</v>
      </c>
      <c r="E170" s="10">
        <v>504</v>
      </c>
      <c r="F170" s="10">
        <v>11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109</v>
      </c>
      <c r="D171" s="10">
        <v>6</v>
      </c>
      <c r="E171" s="10">
        <v>99</v>
      </c>
      <c r="F171" s="10">
        <v>4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113</v>
      </c>
      <c r="D172" s="10">
        <v>9</v>
      </c>
      <c r="E172" s="10">
        <v>102</v>
      </c>
      <c r="F172" s="10">
        <v>2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105</v>
      </c>
      <c r="D173" s="10">
        <v>7</v>
      </c>
      <c r="E173" s="10">
        <v>96</v>
      </c>
      <c r="F173" s="10">
        <v>2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111</v>
      </c>
      <c r="D174" s="10">
        <v>6</v>
      </c>
      <c r="E174" s="10">
        <v>103</v>
      </c>
      <c r="F174" s="10">
        <v>2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109</v>
      </c>
      <c r="D175" s="10">
        <v>4</v>
      </c>
      <c r="E175" s="10">
        <v>104</v>
      </c>
      <c r="F175" s="10">
        <v>1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522</v>
      </c>
      <c r="D176" s="10">
        <v>25</v>
      </c>
      <c r="E176" s="10">
        <v>491</v>
      </c>
      <c r="F176" s="10">
        <v>6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93</v>
      </c>
      <c r="D177" s="10">
        <v>4</v>
      </c>
      <c r="E177" s="10">
        <v>89</v>
      </c>
      <c r="F177" s="10" t="s">
        <v>265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124</v>
      </c>
      <c r="D178" s="10">
        <v>3</v>
      </c>
      <c r="E178" s="10">
        <v>119</v>
      </c>
      <c r="F178" s="10">
        <v>2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101</v>
      </c>
      <c r="D179" s="10">
        <v>10</v>
      </c>
      <c r="E179" s="10">
        <v>89</v>
      </c>
      <c r="F179" s="10">
        <v>2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104</v>
      </c>
      <c r="D180" s="10">
        <v>6</v>
      </c>
      <c r="E180" s="10">
        <v>97</v>
      </c>
      <c r="F180" s="10">
        <v>1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100</v>
      </c>
      <c r="D181" s="10">
        <v>2</v>
      </c>
      <c r="E181" s="10">
        <v>97</v>
      </c>
      <c r="F181" s="10">
        <v>1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507</v>
      </c>
      <c r="D182" s="10">
        <v>17</v>
      </c>
      <c r="E182" s="10">
        <v>480</v>
      </c>
      <c r="F182" s="10">
        <v>10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86</v>
      </c>
      <c r="D183" s="10">
        <v>4</v>
      </c>
      <c r="E183" s="10">
        <v>80</v>
      </c>
      <c r="F183" s="10">
        <v>2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102</v>
      </c>
      <c r="D184" s="10">
        <v>6</v>
      </c>
      <c r="E184" s="10">
        <v>95</v>
      </c>
      <c r="F184" s="10">
        <v>1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97</v>
      </c>
      <c r="D185" s="10">
        <v>1</v>
      </c>
      <c r="E185" s="10">
        <v>96</v>
      </c>
      <c r="F185" s="10" t="s">
        <v>265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106</v>
      </c>
      <c r="D186" s="10">
        <v>3</v>
      </c>
      <c r="E186" s="10">
        <v>101</v>
      </c>
      <c r="F186" s="10">
        <v>2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116</v>
      </c>
      <c r="D187" s="10">
        <v>3</v>
      </c>
      <c r="E187" s="10">
        <v>108</v>
      </c>
      <c r="F187" s="10">
        <v>5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546</v>
      </c>
      <c r="D188" s="10">
        <v>17</v>
      </c>
      <c r="E188" s="10">
        <v>516</v>
      </c>
      <c r="F188" s="10">
        <v>13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108</v>
      </c>
      <c r="D189" s="10">
        <v>3</v>
      </c>
      <c r="E189" s="10">
        <v>102</v>
      </c>
      <c r="F189" s="10">
        <v>3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121</v>
      </c>
      <c r="D190" s="10">
        <v>4</v>
      </c>
      <c r="E190" s="10">
        <v>115</v>
      </c>
      <c r="F190" s="10">
        <v>2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123</v>
      </c>
      <c r="D191" s="10">
        <v>2</v>
      </c>
      <c r="E191" s="10">
        <v>117</v>
      </c>
      <c r="F191" s="10">
        <v>4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86</v>
      </c>
      <c r="D192" s="10">
        <v>4</v>
      </c>
      <c r="E192" s="10">
        <v>81</v>
      </c>
      <c r="F192" s="10">
        <v>1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108</v>
      </c>
      <c r="D193" s="10">
        <v>4</v>
      </c>
      <c r="E193" s="10">
        <v>101</v>
      </c>
      <c r="F193" s="10">
        <v>3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453</v>
      </c>
      <c r="D194" s="10">
        <v>18</v>
      </c>
      <c r="E194" s="10">
        <v>422</v>
      </c>
      <c r="F194" s="10">
        <v>13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92</v>
      </c>
      <c r="D195" s="10">
        <v>5</v>
      </c>
      <c r="E195" s="10">
        <v>83</v>
      </c>
      <c r="F195" s="10">
        <v>4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89</v>
      </c>
      <c r="D196" s="10">
        <v>2</v>
      </c>
      <c r="E196" s="10">
        <v>84</v>
      </c>
      <c r="F196" s="10">
        <v>3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100</v>
      </c>
      <c r="D197" s="10">
        <v>6</v>
      </c>
      <c r="E197" s="10">
        <v>93</v>
      </c>
      <c r="F197" s="10">
        <v>1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86</v>
      </c>
      <c r="D198" s="10">
        <v>2</v>
      </c>
      <c r="E198" s="10">
        <v>81</v>
      </c>
      <c r="F198" s="10">
        <v>3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86</v>
      </c>
      <c r="D199" s="10">
        <v>3</v>
      </c>
      <c r="E199" s="10">
        <v>81</v>
      </c>
      <c r="F199" s="10">
        <v>2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478</v>
      </c>
      <c r="D200" s="10">
        <v>18</v>
      </c>
      <c r="E200" s="10">
        <v>444</v>
      </c>
      <c r="F200" s="10">
        <v>16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93</v>
      </c>
      <c r="D201" s="10">
        <v>5</v>
      </c>
      <c r="E201" s="10">
        <v>86</v>
      </c>
      <c r="F201" s="10">
        <v>2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122</v>
      </c>
      <c r="D202" s="10">
        <v>3</v>
      </c>
      <c r="E202" s="10">
        <v>114</v>
      </c>
      <c r="F202" s="10">
        <v>5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79</v>
      </c>
      <c r="D203" s="10">
        <v>3</v>
      </c>
      <c r="E203" s="10">
        <v>75</v>
      </c>
      <c r="F203" s="10">
        <v>1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98</v>
      </c>
      <c r="D204" s="10">
        <v>3</v>
      </c>
      <c r="E204" s="10">
        <v>92</v>
      </c>
      <c r="F204" s="10">
        <v>3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86</v>
      </c>
      <c r="D205" s="10">
        <v>4</v>
      </c>
      <c r="E205" s="10">
        <v>77</v>
      </c>
      <c r="F205" s="10">
        <v>5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350</v>
      </c>
      <c r="D206" s="10">
        <v>6</v>
      </c>
      <c r="E206" s="10">
        <v>329</v>
      </c>
      <c r="F206" s="10">
        <v>15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69</v>
      </c>
      <c r="D207" s="10">
        <v>2</v>
      </c>
      <c r="E207" s="10">
        <v>66</v>
      </c>
      <c r="F207" s="10">
        <v>1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83</v>
      </c>
      <c r="D208" s="10">
        <v>1</v>
      </c>
      <c r="E208" s="10">
        <v>78</v>
      </c>
      <c r="F208" s="10">
        <v>4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79</v>
      </c>
      <c r="D209" s="10">
        <v>1</v>
      </c>
      <c r="E209" s="10">
        <v>76</v>
      </c>
      <c r="F209" s="10">
        <v>2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49</v>
      </c>
      <c r="D210" s="10">
        <v>1</v>
      </c>
      <c r="E210" s="10">
        <v>45</v>
      </c>
      <c r="F210" s="10">
        <v>3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70</v>
      </c>
      <c r="D211" s="10">
        <v>1</v>
      </c>
      <c r="E211" s="10">
        <v>64</v>
      </c>
      <c r="F211" s="10">
        <v>5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293</v>
      </c>
      <c r="D212" s="10">
        <v>11</v>
      </c>
      <c r="E212" s="10">
        <v>267</v>
      </c>
      <c r="F212" s="10">
        <v>15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61</v>
      </c>
      <c r="D213" s="10">
        <v>1</v>
      </c>
      <c r="E213" s="10">
        <v>59</v>
      </c>
      <c r="F213" s="10">
        <v>1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68</v>
      </c>
      <c r="D214" s="10">
        <v>3</v>
      </c>
      <c r="E214" s="10">
        <v>63</v>
      </c>
      <c r="F214" s="10">
        <v>2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56</v>
      </c>
      <c r="D215" s="10">
        <v>2</v>
      </c>
      <c r="E215" s="10">
        <v>53</v>
      </c>
      <c r="F215" s="10">
        <v>1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64</v>
      </c>
      <c r="D216" s="10">
        <v>4</v>
      </c>
      <c r="E216" s="10">
        <v>56</v>
      </c>
      <c r="F216" s="10">
        <v>4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44</v>
      </c>
      <c r="D217" s="10">
        <v>1</v>
      </c>
      <c r="E217" s="10">
        <v>36</v>
      </c>
      <c r="F217" s="10">
        <v>7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163</v>
      </c>
      <c r="D218" s="10">
        <v>8</v>
      </c>
      <c r="E218" s="10">
        <v>150</v>
      </c>
      <c r="F218" s="10">
        <v>5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40</v>
      </c>
      <c r="D219" s="10">
        <v>3</v>
      </c>
      <c r="E219" s="10">
        <v>36</v>
      </c>
      <c r="F219" s="10">
        <v>1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31</v>
      </c>
      <c r="D220" s="10" t="s">
        <v>265</v>
      </c>
      <c r="E220" s="10">
        <v>30</v>
      </c>
      <c r="F220" s="10">
        <v>1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34</v>
      </c>
      <c r="D221" s="10">
        <v>1</v>
      </c>
      <c r="E221" s="10">
        <v>32</v>
      </c>
      <c r="F221" s="10">
        <v>1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22</v>
      </c>
      <c r="D222" s="10">
        <v>1</v>
      </c>
      <c r="E222" s="10">
        <v>20</v>
      </c>
      <c r="F222" s="10">
        <v>1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36</v>
      </c>
      <c r="D223" s="10">
        <v>3</v>
      </c>
      <c r="E223" s="10">
        <v>32</v>
      </c>
      <c r="F223" s="10">
        <v>1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82</v>
      </c>
      <c r="D224" s="10">
        <v>5</v>
      </c>
      <c r="E224" s="10">
        <v>73</v>
      </c>
      <c r="F224" s="10">
        <v>4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8024</v>
      </c>
      <c r="D225" s="3">
        <v>2010</v>
      </c>
      <c r="E225" s="3">
        <v>5780</v>
      </c>
      <c r="F225" s="3">
        <v>234</v>
      </c>
    </row>
    <row r="226" spans="1:11" ht="12" customHeight="1">
      <c r="A226" s="33" t="s">
        <v>254</v>
      </c>
      <c r="B226" s="1" t="s">
        <v>8</v>
      </c>
      <c r="C226" s="10">
        <v>410</v>
      </c>
      <c r="D226" s="10">
        <v>289</v>
      </c>
      <c r="E226" s="10">
        <v>12</v>
      </c>
      <c r="F226" s="10">
        <v>109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51</v>
      </c>
      <c r="D227" s="10">
        <v>6</v>
      </c>
      <c r="E227" s="10">
        <v>3</v>
      </c>
      <c r="F227" s="10">
        <v>42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79</v>
      </c>
      <c r="D228" s="10">
        <v>27</v>
      </c>
      <c r="E228" s="10">
        <v>2</v>
      </c>
      <c r="F228" s="10">
        <v>50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95</v>
      </c>
      <c r="D229" s="10">
        <v>76</v>
      </c>
      <c r="E229" s="10">
        <v>4</v>
      </c>
      <c r="F229" s="10">
        <v>15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99</v>
      </c>
      <c r="D230" s="10">
        <v>95</v>
      </c>
      <c r="E230" s="10">
        <v>2</v>
      </c>
      <c r="F230" s="10">
        <v>2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86</v>
      </c>
      <c r="D231" s="10">
        <v>85</v>
      </c>
      <c r="E231" s="10">
        <v>1</v>
      </c>
      <c r="F231" s="10" t="s">
        <v>265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509</v>
      </c>
      <c r="D232" s="10">
        <v>501</v>
      </c>
      <c r="E232" s="10">
        <v>8</v>
      </c>
      <c r="F232" s="10" t="s">
        <v>265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89</v>
      </c>
      <c r="D233" s="10">
        <v>89</v>
      </c>
      <c r="E233" s="10" t="s">
        <v>265</v>
      </c>
      <c r="F233" s="10" t="s">
        <v>265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91</v>
      </c>
      <c r="D234" s="10">
        <v>89</v>
      </c>
      <c r="E234" s="10">
        <v>2</v>
      </c>
      <c r="F234" s="10" t="s">
        <v>265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112</v>
      </c>
      <c r="D235" s="10">
        <v>112</v>
      </c>
      <c r="E235" s="10" t="s">
        <v>265</v>
      </c>
      <c r="F235" s="10" t="s">
        <v>265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118</v>
      </c>
      <c r="D236" s="10">
        <v>114</v>
      </c>
      <c r="E236" s="10">
        <v>4</v>
      </c>
      <c r="F236" s="10" t="s">
        <v>265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99</v>
      </c>
      <c r="D237" s="10">
        <v>97</v>
      </c>
      <c r="E237" s="10">
        <v>2</v>
      </c>
      <c r="F237" s="10" t="s">
        <v>265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535</v>
      </c>
      <c r="D238" s="10">
        <v>518</v>
      </c>
      <c r="E238" s="10">
        <v>16</v>
      </c>
      <c r="F238" s="10">
        <v>1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110</v>
      </c>
      <c r="D239" s="10">
        <v>108</v>
      </c>
      <c r="E239" s="10">
        <v>2</v>
      </c>
      <c r="F239" s="10" t="s">
        <v>265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102</v>
      </c>
      <c r="D240" s="10">
        <v>101</v>
      </c>
      <c r="E240" s="10">
        <v>1</v>
      </c>
      <c r="F240" s="10" t="s">
        <v>265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123</v>
      </c>
      <c r="D241" s="10">
        <v>120</v>
      </c>
      <c r="E241" s="10">
        <v>2</v>
      </c>
      <c r="F241" s="10">
        <v>1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102</v>
      </c>
      <c r="D242" s="10">
        <v>100</v>
      </c>
      <c r="E242" s="10">
        <v>2</v>
      </c>
      <c r="F242" s="10" t="s">
        <v>265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98</v>
      </c>
      <c r="D243" s="10">
        <v>89</v>
      </c>
      <c r="E243" s="10">
        <v>9</v>
      </c>
      <c r="F243" s="10" t="s">
        <v>265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511</v>
      </c>
      <c r="D244" s="10">
        <v>393</v>
      </c>
      <c r="E244" s="10">
        <v>118</v>
      </c>
      <c r="F244" s="10" t="s">
        <v>265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103</v>
      </c>
      <c r="D245" s="10">
        <v>99</v>
      </c>
      <c r="E245" s="10">
        <v>4</v>
      </c>
      <c r="F245" s="10" t="s">
        <v>265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111</v>
      </c>
      <c r="D246" s="10">
        <v>103</v>
      </c>
      <c r="E246" s="10">
        <v>8</v>
      </c>
      <c r="F246" s="10" t="s">
        <v>265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113</v>
      </c>
      <c r="D247" s="10">
        <v>99</v>
      </c>
      <c r="E247" s="10">
        <v>14</v>
      </c>
      <c r="F247" s="10" t="s">
        <v>265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92</v>
      </c>
      <c r="D248" s="10">
        <v>59</v>
      </c>
      <c r="E248" s="10">
        <v>33</v>
      </c>
      <c r="F248" s="10" t="s">
        <v>265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92</v>
      </c>
      <c r="D249" s="10">
        <v>33</v>
      </c>
      <c r="E249" s="10">
        <v>59</v>
      </c>
      <c r="F249" s="10" t="s">
        <v>265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463</v>
      </c>
      <c r="D250" s="10">
        <v>98</v>
      </c>
      <c r="E250" s="10">
        <v>357</v>
      </c>
      <c r="F250" s="10">
        <v>8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100</v>
      </c>
      <c r="D251" s="10">
        <v>30</v>
      </c>
      <c r="E251" s="10">
        <v>69</v>
      </c>
      <c r="F251" s="10">
        <v>1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90</v>
      </c>
      <c r="D252" s="10">
        <v>17</v>
      </c>
      <c r="E252" s="10">
        <v>71</v>
      </c>
      <c r="F252" s="10">
        <v>2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84</v>
      </c>
      <c r="D253" s="10">
        <v>15</v>
      </c>
      <c r="E253" s="10">
        <v>68</v>
      </c>
      <c r="F253" s="10">
        <v>1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105</v>
      </c>
      <c r="D254" s="10">
        <v>22</v>
      </c>
      <c r="E254" s="10">
        <v>80</v>
      </c>
      <c r="F254" s="10">
        <v>3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84</v>
      </c>
      <c r="D255" s="10">
        <v>14</v>
      </c>
      <c r="E255" s="10">
        <v>69</v>
      </c>
      <c r="F255" s="10">
        <v>1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492</v>
      </c>
      <c r="D256" s="10">
        <v>46</v>
      </c>
      <c r="E256" s="10">
        <v>439</v>
      </c>
      <c r="F256" s="10">
        <v>7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104</v>
      </c>
      <c r="D257" s="10">
        <v>14</v>
      </c>
      <c r="E257" s="10">
        <v>90</v>
      </c>
      <c r="F257" s="10" t="s">
        <v>265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103</v>
      </c>
      <c r="D258" s="10">
        <v>12</v>
      </c>
      <c r="E258" s="10">
        <v>90</v>
      </c>
      <c r="F258" s="10">
        <v>1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88</v>
      </c>
      <c r="D259" s="10">
        <v>6</v>
      </c>
      <c r="E259" s="10">
        <v>80</v>
      </c>
      <c r="F259" s="10">
        <v>2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99</v>
      </c>
      <c r="D260" s="10">
        <v>8</v>
      </c>
      <c r="E260" s="10">
        <v>88</v>
      </c>
      <c r="F260" s="10">
        <v>3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98</v>
      </c>
      <c r="D261" s="10">
        <v>6</v>
      </c>
      <c r="E261" s="10">
        <v>91</v>
      </c>
      <c r="F261" s="10">
        <v>1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557</v>
      </c>
      <c r="D262" s="10">
        <v>35</v>
      </c>
      <c r="E262" s="10">
        <v>515</v>
      </c>
      <c r="F262" s="10">
        <v>7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120</v>
      </c>
      <c r="D263" s="10">
        <v>14</v>
      </c>
      <c r="E263" s="10">
        <v>104</v>
      </c>
      <c r="F263" s="10">
        <v>2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125</v>
      </c>
      <c r="D264" s="10">
        <v>6</v>
      </c>
      <c r="E264" s="10">
        <v>119</v>
      </c>
      <c r="F264" s="10" t="s">
        <v>265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107</v>
      </c>
      <c r="D265" s="10">
        <v>6</v>
      </c>
      <c r="E265" s="10">
        <v>100</v>
      </c>
      <c r="F265" s="10">
        <v>1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107</v>
      </c>
      <c r="D266" s="10">
        <v>5</v>
      </c>
      <c r="E266" s="10">
        <v>100</v>
      </c>
      <c r="F266" s="10">
        <v>2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98</v>
      </c>
      <c r="D267" s="10">
        <v>4</v>
      </c>
      <c r="E267" s="10">
        <v>92</v>
      </c>
      <c r="F267" s="10">
        <v>2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544</v>
      </c>
      <c r="D268" s="10">
        <v>27</v>
      </c>
      <c r="E268" s="10">
        <v>510</v>
      </c>
      <c r="F268" s="10">
        <v>7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111</v>
      </c>
      <c r="D269" s="10">
        <v>8</v>
      </c>
      <c r="E269" s="10">
        <v>102</v>
      </c>
      <c r="F269" s="10">
        <v>1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107</v>
      </c>
      <c r="D270" s="10">
        <v>6</v>
      </c>
      <c r="E270" s="10">
        <v>99</v>
      </c>
      <c r="F270" s="10">
        <v>2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105</v>
      </c>
      <c r="D271" s="10">
        <v>5</v>
      </c>
      <c r="E271" s="10">
        <v>98</v>
      </c>
      <c r="F271" s="10">
        <v>2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112</v>
      </c>
      <c r="D272" s="10">
        <v>4</v>
      </c>
      <c r="E272" s="10">
        <v>107</v>
      </c>
      <c r="F272" s="10">
        <v>1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109</v>
      </c>
      <c r="D273" s="10">
        <v>4</v>
      </c>
      <c r="E273" s="10">
        <v>104</v>
      </c>
      <c r="F273" s="10">
        <v>1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524</v>
      </c>
      <c r="D274" s="10">
        <v>9</v>
      </c>
      <c r="E274" s="10">
        <v>505</v>
      </c>
      <c r="F274" s="10">
        <v>10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118</v>
      </c>
      <c r="D275" s="10">
        <v>4</v>
      </c>
      <c r="E275" s="10">
        <v>113</v>
      </c>
      <c r="F275" s="10">
        <v>1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101</v>
      </c>
      <c r="D276" s="10">
        <v>2</v>
      </c>
      <c r="E276" s="10">
        <v>96</v>
      </c>
      <c r="F276" s="10">
        <v>3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104</v>
      </c>
      <c r="D277" s="10">
        <v>3</v>
      </c>
      <c r="E277" s="10">
        <v>99</v>
      </c>
      <c r="F277" s="10">
        <v>2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96</v>
      </c>
      <c r="D278" s="10" t="s">
        <v>265</v>
      </c>
      <c r="E278" s="10">
        <v>94</v>
      </c>
      <c r="F278" s="10">
        <v>2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105</v>
      </c>
      <c r="D279" s="10" t="s">
        <v>265</v>
      </c>
      <c r="E279" s="10">
        <v>103</v>
      </c>
      <c r="F279" s="10">
        <v>2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515</v>
      </c>
      <c r="D280" s="10">
        <v>10</v>
      </c>
      <c r="E280" s="10">
        <v>501</v>
      </c>
      <c r="F280" s="10">
        <v>4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90</v>
      </c>
      <c r="D281" s="10">
        <v>2</v>
      </c>
      <c r="E281" s="10">
        <v>88</v>
      </c>
      <c r="F281" s="10" t="s">
        <v>265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95</v>
      </c>
      <c r="D282" s="10">
        <v>3</v>
      </c>
      <c r="E282" s="10">
        <v>91</v>
      </c>
      <c r="F282" s="10">
        <v>1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100</v>
      </c>
      <c r="D283" s="10" t="s">
        <v>265</v>
      </c>
      <c r="E283" s="10">
        <v>99</v>
      </c>
      <c r="F283" s="10">
        <v>1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99</v>
      </c>
      <c r="D284" s="10">
        <v>4</v>
      </c>
      <c r="E284" s="10">
        <v>95</v>
      </c>
      <c r="F284" s="10" t="s">
        <v>265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131</v>
      </c>
      <c r="D285" s="10">
        <v>1</v>
      </c>
      <c r="E285" s="10">
        <v>128</v>
      </c>
      <c r="F285" s="10">
        <v>2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526</v>
      </c>
      <c r="D286" s="10">
        <v>19</v>
      </c>
      <c r="E286" s="10">
        <v>495</v>
      </c>
      <c r="F286" s="10">
        <v>12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116</v>
      </c>
      <c r="D287" s="10">
        <v>6</v>
      </c>
      <c r="E287" s="10">
        <v>108</v>
      </c>
      <c r="F287" s="10">
        <v>2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95</v>
      </c>
      <c r="D288" s="10">
        <v>3</v>
      </c>
      <c r="E288" s="10">
        <v>90</v>
      </c>
      <c r="F288" s="10">
        <v>2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117</v>
      </c>
      <c r="D289" s="10">
        <v>5</v>
      </c>
      <c r="E289" s="10">
        <v>109</v>
      </c>
      <c r="F289" s="10">
        <v>3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91</v>
      </c>
      <c r="D290" s="10">
        <v>4</v>
      </c>
      <c r="E290" s="10">
        <v>83</v>
      </c>
      <c r="F290" s="10">
        <v>4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107</v>
      </c>
      <c r="D291" s="10">
        <v>1</v>
      </c>
      <c r="E291" s="10">
        <v>105</v>
      </c>
      <c r="F291" s="10">
        <v>1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533</v>
      </c>
      <c r="D292" s="10">
        <v>14</v>
      </c>
      <c r="E292" s="10">
        <v>509</v>
      </c>
      <c r="F292" s="10">
        <v>10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92</v>
      </c>
      <c r="D293" s="10">
        <v>1</v>
      </c>
      <c r="E293" s="10">
        <v>90</v>
      </c>
      <c r="F293" s="10">
        <v>1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112</v>
      </c>
      <c r="D294" s="10">
        <v>4</v>
      </c>
      <c r="E294" s="10">
        <v>106</v>
      </c>
      <c r="F294" s="10">
        <v>2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118</v>
      </c>
      <c r="D295" s="10">
        <v>4</v>
      </c>
      <c r="E295" s="10">
        <v>111</v>
      </c>
      <c r="F295" s="10">
        <v>3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87</v>
      </c>
      <c r="D296" s="10">
        <v>1</v>
      </c>
      <c r="E296" s="10">
        <v>84</v>
      </c>
      <c r="F296" s="10">
        <v>2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124</v>
      </c>
      <c r="D297" s="10">
        <v>4</v>
      </c>
      <c r="E297" s="10">
        <v>118</v>
      </c>
      <c r="F297" s="10">
        <v>2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462</v>
      </c>
      <c r="D298" s="10">
        <v>12</v>
      </c>
      <c r="E298" s="10">
        <v>444</v>
      </c>
      <c r="F298" s="10">
        <v>6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106</v>
      </c>
      <c r="D299" s="10">
        <v>3</v>
      </c>
      <c r="E299" s="10">
        <v>103</v>
      </c>
      <c r="F299" s="10" t="s">
        <v>265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94</v>
      </c>
      <c r="D300" s="10" t="s">
        <v>265</v>
      </c>
      <c r="E300" s="10">
        <v>94</v>
      </c>
      <c r="F300" s="10" t="s">
        <v>265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77</v>
      </c>
      <c r="D301" s="10">
        <v>3</v>
      </c>
      <c r="E301" s="10">
        <v>73</v>
      </c>
      <c r="F301" s="10">
        <v>1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98</v>
      </c>
      <c r="D302" s="10">
        <v>2</v>
      </c>
      <c r="E302" s="10">
        <v>92</v>
      </c>
      <c r="F302" s="10">
        <v>4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87</v>
      </c>
      <c r="D303" s="10">
        <v>4</v>
      </c>
      <c r="E303" s="10">
        <v>82</v>
      </c>
      <c r="F303" s="10">
        <v>1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451</v>
      </c>
      <c r="D304" s="10">
        <v>10</v>
      </c>
      <c r="E304" s="10">
        <v>424</v>
      </c>
      <c r="F304" s="10">
        <v>17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112</v>
      </c>
      <c r="D305" s="10">
        <v>3</v>
      </c>
      <c r="E305" s="10">
        <v>105</v>
      </c>
      <c r="F305" s="10">
        <v>4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91</v>
      </c>
      <c r="D306" s="10">
        <v>1</v>
      </c>
      <c r="E306" s="10">
        <v>85</v>
      </c>
      <c r="F306" s="10">
        <v>5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88</v>
      </c>
      <c r="D307" s="10">
        <v>2</v>
      </c>
      <c r="E307" s="10">
        <v>83</v>
      </c>
      <c r="F307" s="10">
        <v>3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79</v>
      </c>
      <c r="D308" s="10">
        <v>1</v>
      </c>
      <c r="E308" s="10">
        <v>74</v>
      </c>
      <c r="F308" s="10">
        <v>4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81</v>
      </c>
      <c r="D309" s="10">
        <v>3</v>
      </c>
      <c r="E309" s="10">
        <v>77</v>
      </c>
      <c r="F309" s="10">
        <v>1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405</v>
      </c>
      <c r="D310" s="10">
        <v>9</v>
      </c>
      <c r="E310" s="10">
        <v>387</v>
      </c>
      <c r="F310" s="10">
        <v>9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99</v>
      </c>
      <c r="D311" s="10">
        <v>6</v>
      </c>
      <c r="E311" s="10">
        <v>91</v>
      </c>
      <c r="F311" s="10">
        <v>2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67</v>
      </c>
      <c r="D312" s="10" t="s">
        <v>265</v>
      </c>
      <c r="E312" s="10">
        <v>65</v>
      </c>
      <c r="F312" s="10">
        <v>2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72</v>
      </c>
      <c r="D313" s="10" t="s">
        <v>265</v>
      </c>
      <c r="E313" s="10">
        <v>71</v>
      </c>
      <c r="F313" s="10">
        <v>1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77</v>
      </c>
      <c r="D314" s="10">
        <v>1</v>
      </c>
      <c r="E314" s="10">
        <v>76</v>
      </c>
      <c r="F314" s="10" t="s">
        <v>265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90</v>
      </c>
      <c r="D315" s="10">
        <v>2</v>
      </c>
      <c r="E315" s="10">
        <v>84</v>
      </c>
      <c r="F315" s="10">
        <v>4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266</v>
      </c>
      <c r="D316" s="10">
        <v>10</v>
      </c>
      <c r="E316" s="10">
        <v>244</v>
      </c>
      <c r="F316" s="10">
        <v>12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60</v>
      </c>
      <c r="D317" s="10">
        <v>4</v>
      </c>
      <c r="E317" s="10">
        <v>51</v>
      </c>
      <c r="F317" s="10">
        <v>5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57</v>
      </c>
      <c r="D318" s="10">
        <v>2</v>
      </c>
      <c r="E318" s="10">
        <v>53</v>
      </c>
      <c r="F318" s="10">
        <v>2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63</v>
      </c>
      <c r="D319" s="10">
        <v>2</v>
      </c>
      <c r="E319" s="10">
        <v>60</v>
      </c>
      <c r="F319" s="10">
        <v>1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33</v>
      </c>
      <c r="D320" s="10">
        <v>1</v>
      </c>
      <c r="E320" s="10">
        <v>30</v>
      </c>
      <c r="F320" s="10">
        <v>2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53</v>
      </c>
      <c r="D321" s="10">
        <v>1</v>
      </c>
      <c r="E321" s="10">
        <v>50</v>
      </c>
      <c r="F321" s="10">
        <v>2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166</v>
      </c>
      <c r="D322" s="10">
        <v>3</v>
      </c>
      <c r="E322" s="10">
        <v>157</v>
      </c>
      <c r="F322" s="10">
        <v>6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35</v>
      </c>
      <c r="D323" s="10" t="s">
        <v>265</v>
      </c>
      <c r="E323" s="10">
        <v>34</v>
      </c>
      <c r="F323" s="10">
        <v>1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42</v>
      </c>
      <c r="D324" s="10">
        <v>1</v>
      </c>
      <c r="E324" s="10">
        <v>39</v>
      </c>
      <c r="F324" s="10">
        <v>2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30</v>
      </c>
      <c r="D325" s="10" t="s">
        <v>265</v>
      </c>
      <c r="E325" s="10">
        <v>30</v>
      </c>
      <c r="F325" s="10" t="s">
        <v>265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31</v>
      </c>
      <c r="D326" s="10">
        <v>2</v>
      </c>
      <c r="E326" s="10">
        <v>27</v>
      </c>
      <c r="F326" s="10">
        <v>2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28</v>
      </c>
      <c r="D327" s="10" t="s">
        <v>265</v>
      </c>
      <c r="E327" s="10">
        <v>27</v>
      </c>
      <c r="F327" s="10">
        <v>1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115</v>
      </c>
      <c r="D328" s="10">
        <v>4</v>
      </c>
      <c r="E328" s="10">
        <v>102</v>
      </c>
      <c r="F328" s="10">
        <v>9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33</v>
      </c>
      <c r="D329" s="10">
        <v>2</v>
      </c>
      <c r="E329" s="10">
        <v>29</v>
      </c>
      <c r="F329" s="10">
        <v>2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25</v>
      </c>
      <c r="D330" s="10">
        <v>2</v>
      </c>
      <c r="E330" s="10">
        <v>18</v>
      </c>
      <c r="F330" s="10">
        <v>5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28</v>
      </c>
      <c r="D331" s="10" t="s">
        <v>265</v>
      </c>
      <c r="E331" s="10">
        <v>28</v>
      </c>
      <c r="F331" s="10" t="s">
        <v>265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17</v>
      </c>
      <c r="D332" s="10" t="s">
        <v>265</v>
      </c>
      <c r="E332" s="10">
        <v>15</v>
      </c>
      <c r="F332" s="10">
        <v>2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12</v>
      </c>
      <c r="D333" s="10" t="s">
        <v>265</v>
      </c>
      <c r="E333" s="10">
        <v>12</v>
      </c>
      <c r="F333" s="10" t="s">
        <v>265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40</v>
      </c>
      <c r="D334" s="5">
        <v>3</v>
      </c>
      <c r="E334" s="5">
        <v>37</v>
      </c>
      <c r="F334" s="5" t="s">
        <v>265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4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21.832031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219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12161</v>
      </c>
      <c r="D5" s="3">
        <v>3966</v>
      </c>
      <c r="E5" s="3">
        <v>7707</v>
      </c>
      <c r="F5" s="3">
        <v>488</v>
      </c>
    </row>
    <row r="6" spans="1:32" ht="12" customHeight="1">
      <c r="A6" s="33" t="s">
        <v>254</v>
      </c>
      <c r="B6" s="1" t="s">
        <v>8</v>
      </c>
      <c r="C6" s="10">
        <v>730</v>
      </c>
      <c r="D6" s="10">
        <v>423</v>
      </c>
      <c r="E6" s="10">
        <v>29</v>
      </c>
      <c r="F6" s="10">
        <v>278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108</v>
      </c>
      <c r="D7" s="10">
        <v>10</v>
      </c>
      <c r="E7" s="10">
        <v>9</v>
      </c>
      <c r="F7" s="10">
        <v>89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126</v>
      </c>
      <c r="D8" s="10">
        <v>16</v>
      </c>
      <c r="E8" s="10">
        <v>8</v>
      </c>
      <c r="F8" s="10">
        <v>102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167</v>
      </c>
      <c r="D9" s="10">
        <v>94</v>
      </c>
      <c r="E9" s="10">
        <v>10</v>
      </c>
      <c r="F9" s="10">
        <v>63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165</v>
      </c>
      <c r="D10" s="10">
        <v>140</v>
      </c>
      <c r="E10" s="10">
        <v>1</v>
      </c>
      <c r="F10" s="10">
        <v>24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164</v>
      </c>
      <c r="D11" s="10">
        <v>163</v>
      </c>
      <c r="E11" s="10">
        <v>1</v>
      </c>
      <c r="F11" s="10" t="s">
        <v>265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993</v>
      </c>
      <c r="D12" s="10">
        <v>979</v>
      </c>
      <c r="E12" s="10">
        <v>11</v>
      </c>
      <c r="F12" s="10">
        <v>3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206</v>
      </c>
      <c r="D13" s="10">
        <v>203</v>
      </c>
      <c r="E13" s="10">
        <v>2</v>
      </c>
      <c r="F13" s="10">
        <v>1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182</v>
      </c>
      <c r="D14" s="10">
        <v>181</v>
      </c>
      <c r="E14" s="10">
        <v>1</v>
      </c>
      <c r="F14" s="10" t="s">
        <v>265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194</v>
      </c>
      <c r="D15" s="10">
        <v>191</v>
      </c>
      <c r="E15" s="10">
        <v>2</v>
      </c>
      <c r="F15" s="10">
        <v>1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197</v>
      </c>
      <c r="D16" s="10">
        <v>192</v>
      </c>
      <c r="E16" s="10">
        <v>4</v>
      </c>
      <c r="F16" s="10">
        <v>1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214</v>
      </c>
      <c r="D17" s="10">
        <v>212</v>
      </c>
      <c r="E17" s="10">
        <v>2</v>
      </c>
      <c r="F17" s="10" t="s">
        <v>265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953</v>
      </c>
      <c r="D18" s="10">
        <v>929</v>
      </c>
      <c r="E18" s="10">
        <v>18</v>
      </c>
      <c r="F18" s="10">
        <v>6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174</v>
      </c>
      <c r="D19" s="10">
        <v>170</v>
      </c>
      <c r="E19" s="10">
        <v>2</v>
      </c>
      <c r="F19" s="10">
        <v>2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232</v>
      </c>
      <c r="D20" s="10">
        <v>229</v>
      </c>
      <c r="E20" s="10">
        <v>3</v>
      </c>
      <c r="F20" s="10" t="s">
        <v>265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191</v>
      </c>
      <c r="D21" s="10">
        <v>184</v>
      </c>
      <c r="E21" s="10">
        <v>5</v>
      </c>
      <c r="F21" s="10">
        <v>2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192</v>
      </c>
      <c r="D22" s="10">
        <v>189</v>
      </c>
      <c r="E22" s="10">
        <v>3</v>
      </c>
      <c r="F22" s="10" t="s">
        <v>265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164</v>
      </c>
      <c r="D23" s="10">
        <v>157</v>
      </c>
      <c r="E23" s="10">
        <v>5</v>
      </c>
      <c r="F23" s="10">
        <v>2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878</v>
      </c>
      <c r="D24" s="10">
        <v>697</v>
      </c>
      <c r="E24" s="10">
        <v>176</v>
      </c>
      <c r="F24" s="10">
        <v>5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165</v>
      </c>
      <c r="D25" s="10">
        <v>159</v>
      </c>
      <c r="E25" s="10">
        <v>5</v>
      </c>
      <c r="F25" s="10">
        <v>1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172</v>
      </c>
      <c r="D26" s="10">
        <v>166</v>
      </c>
      <c r="E26" s="10">
        <v>6</v>
      </c>
      <c r="F26" s="10" t="s">
        <v>265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180</v>
      </c>
      <c r="D27" s="10">
        <v>165</v>
      </c>
      <c r="E27" s="10">
        <v>14</v>
      </c>
      <c r="F27" s="10">
        <v>1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174</v>
      </c>
      <c r="D28" s="10">
        <v>113</v>
      </c>
      <c r="E28" s="10">
        <v>58</v>
      </c>
      <c r="F28" s="10">
        <v>3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187</v>
      </c>
      <c r="D29" s="10">
        <v>94</v>
      </c>
      <c r="E29" s="10">
        <v>93</v>
      </c>
      <c r="F29" s="10" t="s">
        <v>265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803</v>
      </c>
      <c r="D30" s="10">
        <v>258</v>
      </c>
      <c r="E30" s="10">
        <v>531</v>
      </c>
      <c r="F30" s="10">
        <v>14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153</v>
      </c>
      <c r="D31" s="10">
        <v>76</v>
      </c>
      <c r="E31" s="10">
        <v>69</v>
      </c>
      <c r="F31" s="10">
        <v>8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165</v>
      </c>
      <c r="D32" s="10">
        <v>55</v>
      </c>
      <c r="E32" s="10">
        <v>106</v>
      </c>
      <c r="F32" s="10">
        <v>4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164</v>
      </c>
      <c r="D33" s="10">
        <v>51</v>
      </c>
      <c r="E33" s="10">
        <v>112</v>
      </c>
      <c r="F33" s="10">
        <v>1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165</v>
      </c>
      <c r="D34" s="10">
        <v>50</v>
      </c>
      <c r="E34" s="10">
        <v>115</v>
      </c>
      <c r="F34" s="10" t="s">
        <v>265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156</v>
      </c>
      <c r="D35" s="10">
        <v>26</v>
      </c>
      <c r="E35" s="10">
        <v>129</v>
      </c>
      <c r="F35" s="10">
        <v>1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841</v>
      </c>
      <c r="D36" s="10">
        <v>159</v>
      </c>
      <c r="E36" s="10">
        <v>674</v>
      </c>
      <c r="F36" s="10">
        <v>8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157</v>
      </c>
      <c r="D37" s="10">
        <v>38</v>
      </c>
      <c r="E37" s="10">
        <v>118</v>
      </c>
      <c r="F37" s="10">
        <v>1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167</v>
      </c>
      <c r="D38" s="10">
        <v>34</v>
      </c>
      <c r="E38" s="10">
        <v>132</v>
      </c>
      <c r="F38" s="10">
        <v>1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168</v>
      </c>
      <c r="D39" s="10">
        <v>33</v>
      </c>
      <c r="E39" s="10">
        <v>134</v>
      </c>
      <c r="F39" s="10">
        <v>1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187</v>
      </c>
      <c r="D40" s="10">
        <v>34</v>
      </c>
      <c r="E40" s="10">
        <v>150</v>
      </c>
      <c r="F40" s="10">
        <v>3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162</v>
      </c>
      <c r="D41" s="10">
        <v>20</v>
      </c>
      <c r="E41" s="10">
        <v>140</v>
      </c>
      <c r="F41" s="10">
        <v>2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839</v>
      </c>
      <c r="D42" s="10">
        <v>111</v>
      </c>
      <c r="E42" s="10">
        <v>715</v>
      </c>
      <c r="F42" s="10">
        <v>13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199</v>
      </c>
      <c r="D43" s="10">
        <v>35</v>
      </c>
      <c r="E43" s="10">
        <v>160</v>
      </c>
      <c r="F43" s="10">
        <v>4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173</v>
      </c>
      <c r="D44" s="10">
        <v>21</v>
      </c>
      <c r="E44" s="10">
        <v>151</v>
      </c>
      <c r="F44" s="10">
        <v>1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146</v>
      </c>
      <c r="D45" s="10">
        <v>21</v>
      </c>
      <c r="E45" s="10">
        <v>122</v>
      </c>
      <c r="F45" s="10">
        <v>3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172</v>
      </c>
      <c r="D46" s="10">
        <v>20</v>
      </c>
      <c r="E46" s="10">
        <v>149</v>
      </c>
      <c r="F46" s="10">
        <v>3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149</v>
      </c>
      <c r="D47" s="10">
        <v>14</v>
      </c>
      <c r="E47" s="10">
        <v>133</v>
      </c>
      <c r="F47" s="10">
        <v>2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785</v>
      </c>
      <c r="D48" s="10">
        <v>104</v>
      </c>
      <c r="E48" s="10">
        <v>668</v>
      </c>
      <c r="F48" s="10">
        <v>13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169</v>
      </c>
      <c r="D49" s="10">
        <v>27</v>
      </c>
      <c r="E49" s="10">
        <v>141</v>
      </c>
      <c r="F49" s="10">
        <v>1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136</v>
      </c>
      <c r="D50" s="10">
        <v>13</v>
      </c>
      <c r="E50" s="10">
        <v>119</v>
      </c>
      <c r="F50" s="10">
        <v>4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176</v>
      </c>
      <c r="D51" s="10">
        <v>28</v>
      </c>
      <c r="E51" s="10">
        <v>144</v>
      </c>
      <c r="F51" s="10">
        <v>4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163</v>
      </c>
      <c r="D52" s="10">
        <v>20</v>
      </c>
      <c r="E52" s="10">
        <v>142</v>
      </c>
      <c r="F52" s="10">
        <v>1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141</v>
      </c>
      <c r="D53" s="10">
        <v>16</v>
      </c>
      <c r="E53" s="10">
        <v>122</v>
      </c>
      <c r="F53" s="10">
        <v>3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824</v>
      </c>
      <c r="D54" s="10">
        <v>76</v>
      </c>
      <c r="E54" s="10">
        <v>728</v>
      </c>
      <c r="F54" s="10">
        <v>20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182</v>
      </c>
      <c r="D55" s="10">
        <v>17</v>
      </c>
      <c r="E55" s="10">
        <v>164</v>
      </c>
      <c r="F55" s="10">
        <v>1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148</v>
      </c>
      <c r="D56" s="10">
        <v>14</v>
      </c>
      <c r="E56" s="10">
        <v>128</v>
      </c>
      <c r="F56" s="10">
        <v>6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156</v>
      </c>
      <c r="D57" s="10">
        <v>11</v>
      </c>
      <c r="E57" s="10">
        <v>142</v>
      </c>
      <c r="F57" s="10">
        <v>3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172</v>
      </c>
      <c r="D58" s="10">
        <v>21</v>
      </c>
      <c r="E58" s="10">
        <v>146</v>
      </c>
      <c r="F58" s="10">
        <v>5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166</v>
      </c>
      <c r="D59" s="10">
        <v>13</v>
      </c>
      <c r="E59" s="10">
        <v>148</v>
      </c>
      <c r="F59" s="10">
        <v>5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789</v>
      </c>
      <c r="D60" s="10">
        <v>65</v>
      </c>
      <c r="E60" s="10">
        <v>706</v>
      </c>
      <c r="F60" s="10">
        <v>18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181</v>
      </c>
      <c r="D61" s="10">
        <v>15</v>
      </c>
      <c r="E61" s="10">
        <v>161</v>
      </c>
      <c r="F61" s="10">
        <v>5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156</v>
      </c>
      <c r="D62" s="10">
        <v>17</v>
      </c>
      <c r="E62" s="10">
        <v>137</v>
      </c>
      <c r="F62" s="10">
        <v>2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144</v>
      </c>
      <c r="D63" s="10">
        <v>13</v>
      </c>
      <c r="E63" s="10">
        <v>128</v>
      </c>
      <c r="F63" s="10">
        <v>3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152</v>
      </c>
      <c r="D64" s="10">
        <v>8</v>
      </c>
      <c r="E64" s="10">
        <v>138</v>
      </c>
      <c r="F64" s="10">
        <v>6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156</v>
      </c>
      <c r="D65" s="10">
        <v>12</v>
      </c>
      <c r="E65" s="10">
        <v>142</v>
      </c>
      <c r="F65" s="10">
        <v>2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673</v>
      </c>
      <c r="D66" s="10">
        <v>43</v>
      </c>
      <c r="E66" s="10">
        <v>610</v>
      </c>
      <c r="F66" s="10">
        <v>20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153</v>
      </c>
      <c r="D67" s="10">
        <v>12</v>
      </c>
      <c r="E67" s="10">
        <v>138</v>
      </c>
      <c r="F67" s="10">
        <v>3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164</v>
      </c>
      <c r="D68" s="10">
        <v>7</v>
      </c>
      <c r="E68" s="10">
        <v>149</v>
      </c>
      <c r="F68" s="10">
        <v>8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137</v>
      </c>
      <c r="D69" s="10">
        <v>16</v>
      </c>
      <c r="E69" s="10">
        <v>118</v>
      </c>
      <c r="F69" s="10">
        <v>3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116</v>
      </c>
      <c r="D70" s="10">
        <v>3</v>
      </c>
      <c r="E70" s="10">
        <v>109</v>
      </c>
      <c r="F70" s="10">
        <v>4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103</v>
      </c>
      <c r="D71" s="10">
        <v>5</v>
      </c>
      <c r="E71" s="10">
        <v>96</v>
      </c>
      <c r="F71" s="10">
        <v>2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597</v>
      </c>
      <c r="D72" s="10">
        <v>28</v>
      </c>
      <c r="E72" s="10">
        <v>552</v>
      </c>
      <c r="F72" s="10">
        <v>17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94</v>
      </c>
      <c r="D73" s="10">
        <v>4</v>
      </c>
      <c r="E73" s="10">
        <v>88</v>
      </c>
      <c r="F73" s="10">
        <v>2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114</v>
      </c>
      <c r="D74" s="10">
        <v>3</v>
      </c>
      <c r="E74" s="10">
        <v>105</v>
      </c>
      <c r="F74" s="10">
        <v>6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123</v>
      </c>
      <c r="D75" s="10">
        <v>6</v>
      </c>
      <c r="E75" s="10">
        <v>115</v>
      </c>
      <c r="F75" s="10">
        <v>2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126</v>
      </c>
      <c r="D76" s="10">
        <v>8</v>
      </c>
      <c r="E76" s="10">
        <v>114</v>
      </c>
      <c r="F76" s="10">
        <v>4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140</v>
      </c>
      <c r="D77" s="10">
        <v>7</v>
      </c>
      <c r="E77" s="10">
        <v>130</v>
      </c>
      <c r="F77" s="10">
        <v>3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575</v>
      </c>
      <c r="D78" s="10">
        <v>26</v>
      </c>
      <c r="E78" s="10">
        <v>536</v>
      </c>
      <c r="F78" s="10">
        <v>13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108</v>
      </c>
      <c r="D79" s="10">
        <v>7</v>
      </c>
      <c r="E79" s="10">
        <v>95</v>
      </c>
      <c r="F79" s="10">
        <v>6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113</v>
      </c>
      <c r="D80" s="10">
        <v>4</v>
      </c>
      <c r="E80" s="10">
        <v>106</v>
      </c>
      <c r="F80" s="10">
        <v>3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124</v>
      </c>
      <c r="D81" s="10">
        <v>9</v>
      </c>
      <c r="E81" s="10">
        <v>113</v>
      </c>
      <c r="F81" s="10">
        <v>2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109</v>
      </c>
      <c r="D82" s="10">
        <v>4</v>
      </c>
      <c r="E82" s="10">
        <v>104</v>
      </c>
      <c r="F82" s="10">
        <v>1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121</v>
      </c>
      <c r="D83" s="10">
        <v>2</v>
      </c>
      <c r="E83" s="10">
        <v>118</v>
      </c>
      <c r="F83" s="10">
        <v>1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550</v>
      </c>
      <c r="D84" s="10">
        <v>21</v>
      </c>
      <c r="E84" s="10">
        <v>514</v>
      </c>
      <c r="F84" s="10">
        <v>15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128</v>
      </c>
      <c r="D85" s="10">
        <v>6</v>
      </c>
      <c r="E85" s="10">
        <v>120</v>
      </c>
      <c r="F85" s="10">
        <v>2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102</v>
      </c>
      <c r="D86" s="10">
        <v>5</v>
      </c>
      <c r="E86" s="10">
        <v>95</v>
      </c>
      <c r="F86" s="10">
        <v>2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103</v>
      </c>
      <c r="D87" s="10">
        <v>3</v>
      </c>
      <c r="E87" s="10">
        <v>97</v>
      </c>
      <c r="F87" s="10">
        <v>3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105</v>
      </c>
      <c r="D88" s="10">
        <v>5</v>
      </c>
      <c r="E88" s="10">
        <v>95</v>
      </c>
      <c r="F88" s="10">
        <v>5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112</v>
      </c>
      <c r="D89" s="10">
        <v>2</v>
      </c>
      <c r="E89" s="10">
        <v>107</v>
      </c>
      <c r="F89" s="10">
        <v>3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469</v>
      </c>
      <c r="D90" s="10">
        <v>15</v>
      </c>
      <c r="E90" s="10">
        <v>438</v>
      </c>
      <c r="F90" s="10">
        <v>16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96</v>
      </c>
      <c r="D91" s="10">
        <v>3</v>
      </c>
      <c r="E91" s="10">
        <v>88</v>
      </c>
      <c r="F91" s="10">
        <v>5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95</v>
      </c>
      <c r="D92" s="10">
        <v>6</v>
      </c>
      <c r="E92" s="10">
        <v>87</v>
      </c>
      <c r="F92" s="10">
        <v>2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89</v>
      </c>
      <c r="D93" s="10">
        <v>4</v>
      </c>
      <c r="E93" s="10">
        <v>83</v>
      </c>
      <c r="F93" s="10">
        <v>2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84</v>
      </c>
      <c r="D94" s="10">
        <v>1</v>
      </c>
      <c r="E94" s="10">
        <v>79</v>
      </c>
      <c r="F94" s="10">
        <v>4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105</v>
      </c>
      <c r="D95" s="10">
        <v>1</v>
      </c>
      <c r="E95" s="10">
        <v>101</v>
      </c>
      <c r="F95" s="10">
        <v>3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354</v>
      </c>
      <c r="D96" s="10">
        <v>8</v>
      </c>
      <c r="E96" s="10">
        <v>340</v>
      </c>
      <c r="F96" s="10">
        <v>6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82</v>
      </c>
      <c r="D97" s="10">
        <v>4</v>
      </c>
      <c r="E97" s="10">
        <v>76</v>
      </c>
      <c r="F97" s="10">
        <v>2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62</v>
      </c>
      <c r="D98" s="10">
        <v>1</v>
      </c>
      <c r="E98" s="10">
        <v>60</v>
      </c>
      <c r="F98" s="10">
        <v>1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78</v>
      </c>
      <c r="D99" s="10" t="s">
        <v>265</v>
      </c>
      <c r="E99" s="10">
        <v>78</v>
      </c>
      <c r="F99" s="10" t="s">
        <v>265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59</v>
      </c>
      <c r="D100" s="10">
        <v>1</v>
      </c>
      <c r="E100" s="10">
        <v>56</v>
      </c>
      <c r="F100" s="10">
        <v>2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73</v>
      </c>
      <c r="D101" s="10">
        <v>2</v>
      </c>
      <c r="E101" s="10">
        <v>70</v>
      </c>
      <c r="F101" s="10">
        <v>1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254</v>
      </c>
      <c r="D102" s="10">
        <v>10</v>
      </c>
      <c r="E102" s="10">
        <v>231</v>
      </c>
      <c r="F102" s="10">
        <v>13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54</v>
      </c>
      <c r="D103" s="10">
        <v>1</v>
      </c>
      <c r="E103" s="10">
        <v>48</v>
      </c>
      <c r="F103" s="10">
        <v>5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54</v>
      </c>
      <c r="D104" s="10">
        <v>4</v>
      </c>
      <c r="E104" s="10">
        <v>48</v>
      </c>
      <c r="F104" s="10">
        <v>2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50</v>
      </c>
      <c r="D105" s="10">
        <v>2</v>
      </c>
      <c r="E105" s="10">
        <v>45</v>
      </c>
      <c r="F105" s="10">
        <v>3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56</v>
      </c>
      <c r="D106" s="10">
        <v>2</v>
      </c>
      <c r="E106" s="10">
        <v>53</v>
      </c>
      <c r="F106" s="10">
        <v>1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40</v>
      </c>
      <c r="D107" s="10">
        <v>1</v>
      </c>
      <c r="E107" s="10">
        <v>37</v>
      </c>
      <c r="F107" s="10">
        <v>2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162</v>
      </c>
      <c r="D108" s="10">
        <v>5</v>
      </c>
      <c r="E108" s="10">
        <v>151</v>
      </c>
      <c r="F108" s="10">
        <v>6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33</v>
      </c>
      <c r="D109" s="10" t="s">
        <v>265</v>
      </c>
      <c r="E109" s="10">
        <v>33</v>
      </c>
      <c r="F109" s="10" t="s">
        <v>265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39</v>
      </c>
      <c r="D110" s="10" t="s">
        <v>265</v>
      </c>
      <c r="E110" s="10">
        <v>37</v>
      </c>
      <c r="F110" s="10">
        <v>2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36</v>
      </c>
      <c r="D111" s="10">
        <v>2</v>
      </c>
      <c r="E111" s="10">
        <v>33</v>
      </c>
      <c r="F111" s="10">
        <v>1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29</v>
      </c>
      <c r="D112" s="10">
        <v>1</v>
      </c>
      <c r="E112" s="10">
        <v>27</v>
      </c>
      <c r="F112" s="10">
        <v>1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25</v>
      </c>
      <c r="D113" s="10">
        <v>2</v>
      </c>
      <c r="E113" s="10">
        <v>21</v>
      </c>
      <c r="F113" s="10">
        <v>2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92</v>
      </c>
      <c r="D114" s="10">
        <v>9</v>
      </c>
      <c r="E114" s="10">
        <v>79</v>
      </c>
      <c r="F114" s="10">
        <v>4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6175</v>
      </c>
      <c r="D115" s="3">
        <v>2100</v>
      </c>
      <c r="E115" s="3">
        <v>3832</v>
      </c>
      <c r="F115" s="3">
        <v>243</v>
      </c>
    </row>
    <row r="116" spans="1:11" ht="12" customHeight="1">
      <c r="A116" s="33" t="s">
        <v>254</v>
      </c>
      <c r="B116" s="1" t="s">
        <v>8</v>
      </c>
      <c r="C116" s="10">
        <v>358</v>
      </c>
      <c r="D116" s="10">
        <v>206</v>
      </c>
      <c r="E116" s="10">
        <v>11</v>
      </c>
      <c r="F116" s="10">
        <v>141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52</v>
      </c>
      <c r="D117" s="10">
        <v>4</v>
      </c>
      <c r="E117" s="10">
        <v>3</v>
      </c>
      <c r="F117" s="10">
        <v>45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69</v>
      </c>
      <c r="D118" s="10">
        <v>9</v>
      </c>
      <c r="E118" s="10">
        <v>5</v>
      </c>
      <c r="F118" s="10">
        <v>55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76</v>
      </c>
      <c r="D119" s="10">
        <v>42</v>
      </c>
      <c r="E119" s="10">
        <v>2</v>
      </c>
      <c r="F119" s="10">
        <v>32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73</v>
      </c>
      <c r="D120" s="10">
        <v>64</v>
      </c>
      <c r="E120" s="10" t="s">
        <v>265</v>
      </c>
      <c r="F120" s="10">
        <v>9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88</v>
      </c>
      <c r="D121" s="10">
        <v>87</v>
      </c>
      <c r="E121" s="10">
        <v>1</v>
      </c>
      <c r="F121" s="10" t="s">
        <v>265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455</v>
      </c>
      <c r="D122" s="10">
        <v>449</v>
      </c>
      <c r="E122" s="10">
        <v>6</v>
      </c>
      <c r="F122" s="10" t="s">
        <v>265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98</v>
      </c>
      <c r="D123" s="10">
        <v>98</v>
      </c>
      <c r="E123" s="10" t="s">
        <v>265</v>
      </c>
      <c r="F123" s="10" t="s">
        <v>265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83</v>
      </c>
      <c r="D124" s="10">
        <v>83</v>
      </c>
      <c r="E124" s="10" t="s">
        <v>265</v>
      </c>
      <c r="F124" s="10" t="s">
        <v>265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96</v>
      </c>
      <c r="D125" s="10">
        <v>95</v>
      </c>
      <c r="E125" s="10">
        <v>1</v>
      </c>
      <c r="F125" s="10" t="s">
        <v>265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81</v>
      </c>
      <c r="D126" s="10">
        <v>78</v>
      </c>
      <c r="E126" s="10">
        <v>3</v>
      </c>
      <c r="F126" s="10" t="s">
        <v>265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97</v>
      </c>
      <c r="D127" s="10">
        <v>95</v>
      </c>
      <c r="E127" s="10">
        <v>2</v>
      </c>
      <c r="F127" s="10" t="s">
        <v>265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473</v>
      </c>
      <c r="D128" s="10">
        <v>462</v>
      </c>
      <c r="E128" s="10">
        <v>8</v>
      </c>
      <c r="F128" s="10">
        <v>3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93</v>
      </c>
      <c r="D129" s="10">
        <v>92</v>
      </c>
      <c r="E129" s="10">
        <v>1</v>
      </c>
      <c r="F129" s="10" t="s">
        <v>265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111</v>
      </c>
      <c r="D130" s="10">
        <v>109</v>
      </c>
      <c r="E130" s="10">
        <v>2</v>
      </c>
      <c r="F130" s="10" t="s">
        <v>265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100</v>
      </c>
      <c r="D131" s="10">
        <v>96</v>
      </c>
      <c r="E131" s="10">
        <v>2</v>
      </c>
      <c r="F131" s="10">
        <v>2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102</v>
      </c>
      <c r="D132" s="10">
        <v>101</v>
      </c>
      <c r="E132" s="10">
        <v>1</v>
      </c>
      <c r="F132" s="10" t="s">
        <v>265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67</v>
      </c>
      <c r="D133" s="10">
        <v>64</v>
      </c>
      <c r="E133" s="10">
        <v>2</v>
      </c>
      <c r="F133" s="10">
        <v>1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449</v>
      </c>
      <c r="D134" s="10">
        <v>378</v>
      </c>
      <c r="E134" s="10">
        <v>70</v>
      </c>
      <c r="F134" s="10">
        <v>1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91</v>
      </c>
      <c r="D135" s="10">
        <v>88</v>
      </c>
      <c r="E135" s="10">
        <v>3</v>
      </c>
      <c r="F135" s="10" t="s">
        <v>265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90</v>
      </c>
      <c r="D136" s="10">
        <v>87</v>
      </c>
      <c r="E136" s="10">
        <v>3</v>
      </c>
      <c r="F136" s="10" t="s">
        <v>265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90</v>
      </c>
      <c r="D137" s="10">
        <v>80</v>
      </c>
      <c r="E137" s="10">
        <v>9</v>
      </c>
      <c r="F137" s="10">
        <v>1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82</v>
      </c>
      <c r="D138" s="10">
        <v>63</v>
      </c>
      <c r="E138" s="10">
        <v>19</v>
      </c>
      <c r="F138" s="10" t="s">
        <v>265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96</v>
      </c>
      <c r="D139" s="10">
        <v>60</v>
      </c>
      <c r="E139" s="10">
        <v>36</v>
      </c>
      <c r="F139" s="10" t="s">
        <v>265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380</v>
      </c>
      <c r="D140" s="10">
        <v>156</v>
      </c>
      <c r="E140" s="10">
        <v>217</v>
      </c>
      <c r="F140" s="10">
        <v>7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62</v>
      </c>
      <c r="D141" s="10">
        <v>34</v>
      </c>
      <c r="E141" s="10">
        <v>24</v>
      </c>
      <c r="F141" s="10">
        <v>4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86</v>
      </c>
      <c r="D142" s="10">
        <v>43</v>
      </c>
      <c r="E142" s="10">
        <v>41</v>
      </c>
      <c r="F142" s="10">
        <v>2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73</v>
      </c>
      <c r="D143" s="10">
        <v>29</v>
      </c>
      <c r="E143" s="10">
        <v>43</v>
      </c>
      <c r="F143" s="10">
        <v>1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89</v>
      </c>
      <c r="D144" s="10">
        <v>37</v>
      </c>
      <c r="E144" s="10">
        <v>52</v>
      </c>
      <c r="F144" s="10" t="s">
        <v>265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70</v>
      </c>
      <c r="D145" s="10">
        <v>13</v>
      </c>
      <c r="E145" s="10">
        <v>57</v>
      </c>
      <c r="F145" s="10" t="s">
        <v>265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439</v>
      </c>
      <c r="D146" s="10">
        <v>110</v>
      </c>
      <c r="E146" s="10">
        <v>326</v>
      </c>
      <c r="F146" s="10">
        <v>3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89</v>
      </c>
      <c r="D147" s="10">
        <v>26</v>
      </c>
      <c r="E147" s="10">
        <v>62</v>
      </c>
      <c r="F147" s="10">
        <v>1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88</v>
      </c>
      <c r="D148" s="10">
        <v>24</v>
      </c>
      <c r="E148" s="10">
        <v>63</v>
      </c>
      <c r="F148" s="10">
        <v>1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84</v>
      </c>
      <c r="D149" s="10">
        <v>22</v>
      </c>
      <c r="E149" s="10">
        <v>62</v>
      </c>
      <c r="F149" s="10" t="s">
        <v>265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94</v>
      </c>
      <c r="D150" s="10">
        <v>24</v>
      </c>
      <c r="E150" s="10">
        <v>69</v>
      </c>
      <c r="F150" s="10">
        <v>1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84</v>
      </c>
      <c r="D151" s="10">
        <v>14</v>
      </c>
      <c r="E151" s="10">
        <v>70</v>
      </c>
      <c r="F151" s="10" t="s">
        <v>265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445</v>
      </c>
      <c r="D152" s="10">
        <v>75</v>
      </c>
      <c r="E152" s="10">
        <v>363</v>
      </c>
      <c r="F152" s="10">
        <v>7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114</v>
      </c>
      <c r="D153" s="10">
        <v>22</v>
      </c>
      <c r="E153" s="10">
        <v>90</v>
      </c>
      <c r="F153" s="10">
        <v>2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96</v>
      </c>
      <c r="D154" s="10">
        <v>17</v>
      </c>
      <c r="E154" s="10">
        <v>79</v>
      </c>
      <c r="F154" s="10" t="s">
        <v>265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73</v>
      </c>
      <c r="D155" s="10">
        <v>12</v>
      </c>
      <c r="E155" s="10">
        <v>59</v>
      </c>
      <c r="F155" s="10">
        <v>2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92</v>
      </c>
      <c r="D156" s="10">
        <v>15</v>
      </c>
      <c r="E156" s="10">
        <v>75</v>
      </c>
      <c r="F156" s="10">
        <v>2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70</v>
      </c>
      <c r="D157" s="10">
        <v>9</v>
      </c>
      <c r="E157" s="10">
        <v>60</v>
      </c>
      <c r="F157" s="10">
        <v>1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372</v>
      </c>
      <c r="D158" s="10">
        <v>69</v>
      </c>
      <c r="E158" s="10">
        <v>296</v>
      </c>
      <c r="F158" s="10">
        <v>7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79</v>
      </c>
      <c r="D159" s="10">
        <v>19</v>
      </c>
      <c r="E159" s="10">
        <v>60</v>
      </c>
      <c r="F159" s="10" t="s">
        <v>265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72</v>
      </c>
      <c r="D160" s="10">
        <v>10</v>
      </c>
      <c r="E160" s="10">
        <v>59</v>
      </c>
      <c r="F160" s="10">
        <v>3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76</v>
      </c>
      <c r="D161" s="10">
        <v>16</v>
      </c>
      <c r="E161" s="10">
        <v>59</v>
      </c>
      <c r="F161" s="10">
        <v>1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78</v>
      </c>
      <c r="D162" s="10">
        <v>13</v>
      </c>
      <c r="E162" s="10">
        <v>64</v>
      </c>
      <c r="F162" s="10">
        <v>1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67</v>
      </c>
      <c r="D163" s="10">
        <v>11</v>
      </c>
      <c r="E163" s="10">
        <v>54</v>
      </c>
      <c r="F163" s="10">
        <v>2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439</v>
      </c>
      <c r="D164" s="10">
        <v>50</v>
      </c>
      <c r="E164" s="10">
        <v>378</v>
      </c>
      <c r="F164" s="10">
        <v>11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102</v>
      </c>
      <c r="D165" s="10">
        <v>9</v>
      </c>
      <c r="E165" s="10">
        <v>93</v>
      </c>
      <c r="F165" s="10" t="s">
        <v>265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74</v>
      </c>
      <c r="D166" s="10">
        <v>10</v>
      </c>
      <c r="E166" s="10">
        <v>60</v>
      </c>
      <c r="F166" s="10">
        <v>4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89</v>
      </c>
      <c r="D167" s="10">
        <v>7</v>
      </c>
      <c r="E167" s="10">
        <v>81</v>
      </c>
      <c r="F167" s="10">
        <v>1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96</v>
      </c>
      <c r="D168" s="10">
        <v>15</v>
      </c>
      <c r="E168" s="10">
        <v>78</v>
      </c>
      <c r="F168" s="10">
        <v>3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78</v>
      </c>
      <c r="D169" s="10">
        <v>9</v>
      </c>
      <c r="E169" s="10">
        <v>66</v>
      </c>
      <c r="F169" s="10">
        <v>3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425</v>
      </c>
      <c r="D170" s="10">
        <v>41</v>
      </c>
      <c r="E170" s="10">
        <v>373</v>
      </c>
      <c r="F170" s="10">
        <v>11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97</v>
      </c>
      <c r="D171" s="10">
        <v>7</v>
      </c>
      <c r="E171" s="10">
        <v>87</v>
      </c>
      <c r="F171" s="10">
        <v>3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80</v>
      </c>
      <c r="D172" s="10">
        <v>14</v>
      </c>
      <c r="E172" s="10">
        <v>65</v>
      </c>
      <c r="F172" s="10">
        <v>1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84</v>
      </c>
      <c r="D173" s="10">
        <v>9</v>
      </c>
      <c r="E173" s="10">
        <v>73</v>
      </c>
      <c r="F173" s="10">
        <v>2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77</v>
      </c>
      <c r="D174" s="10">
        <v>6</v>
      </c>
      <c r="E174" s="10">
        <v>67</v>
      </c>
      <c r="F174" s="10">
        <v>4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87</v>
      </c>
      <c r="D175" s="10">
        <v>5</v>
      </c>
      <c r="E175" s="10">
        <v>81</v>
      </c>
      <c r="F175" s="10">
        <v>1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336</v>
      </c>
      <c r="D176" s="10">
        <v>25</v>
      </c>
      <c r="E176" s="10">
        <v>304</v>
      </c>
      <c r="F176" s="10">
        <v>7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67</v>
      </c>
      <c r="D177" s="10">
        <v>5</v>
      </c>
      <c r="E177" s="10">
        <v>60</v>
      </c>
      <c r="F177" s="10">
        <v>2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80</v>
      </c>
      <c r="D178" s="10">
        <v>5</v>
      </c>
      <c r="E178" s="10">
        <v>71</v>
      </c>
      <c r="F178" s="10">
        <v>4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69</v>
      </c>
      <c r="D179" s="10">
        <v>8</v>
      </c>
      <c r="E179" s="10">
        <v>60</v>
      </c>
      <c r="F179" s="10">
        <v>1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67</v>
      </c>
      <c r="D180" s="10">
        <v>3</v>
      </c>
      <c r="E180" s="10">
        <v>64</v>
      </c>
      <c r="F180" s="10" t="s">
        <v>265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53</v>
      </c>
      <c r="D181" s="10">
        <v>4</v>
      </c>
      <c r="E181" s="10">
        <v>49</v>
      </c>
      <c r="F181" s="10" t="s">
        <v>265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283</v>
      </c>
      <c r="D182" s="10">
        <v>18</v>
      </c>
      <c r="E182" s="10">
        <v>258</v>
      </c>
      <c r="F182" s="10">
        <v>7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45</v>
      </c>
      <c r="D183" s="10">
        <v>1</v>
      </c>
      <c r="E183" s="10">
        <v>43</v>
      </c>
      <c r="F183" s="10">
        <v>1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42</v>
      </c>
      <c r="D184" s="10">
        <v>2</v>
      </c>
      <c r="E184" s="10">
        <v>39</v>
      </c>
      <c r="F184" s="10">
        <v>1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65</v>
      </c>
      <c r="D185" s="10">
        <v>6</v>
      </c>
      <c r="E185" s="10">
        <v>59</v>
      </c>
      <c r="F185" s="10" t="s">
        <v>265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62</v>
      </c>
      <c r="D186" s="10">
        <v>5</v>
      </c>
      <c r="E186" s="10">
        <v>53</v>
      </c>
      <c r="F186" s="10">
        <v>4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69</v>
      </c>
      <c r="D187" s="10">
        <v>4</v>
      </c>
      <c r="E187" s="10">
        <v>64</v>
      </c>
      <c r="F187" s="10">
        <v>1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312</v>
      </c>
      <c r="D188" s="10">
        <v>16</v>
      </c>
      <c r="E188" s="10">
        <v>288</v>
      </c>
      <c r="F188" s="10">
        <v>8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67</v>
      </c>
      <c r="D189" s="10">
        <v>4</v>
      </c>
      <c r="E189" s="10">
        <v>58</v>
      </c>
      <c r="F189" s="10">
        <v>5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56</v>
      </c>
      <c r="D190" s="10">
        <v>2</v>
      </c>
      <c r="E190" s="10">
        <v>52</v>
      </c>
      <c r="F190" s="10">
        <v>2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72</v>
      </c>
      <c r="D191" s="10">
        <v>6</v>
      </c>
      <c r="E191" s="10">
        <v>66</v>
      </c>
      <c r="F191" s="10" t="s">
        <v>265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47</v>
      </c>
      <c r="D192" s="10">
        <v>2</v>
      </c>
      <c r="E192" s="10">
        <v>45</v>
      </c>
      <c r="F192" s="10" t="s">
        <v>265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70</v>
      </c>
      <c r="D193" s="10">
        <v>2</v>
      </c>
      <c r="E193" s="10">
        <v>67</v>
      </c>
      <c r="F193" s="10">
        <v>1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256</v>
      </c>
      <c r="D194" s="10">
        <v>12</v>
      </c>
      <c r="E194" s="10">
        <v>239</v>
      </c>
      <c r="F194" s="10">
        <v>5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63</v>
      </c>
      <c r="D195" s="10">
        <v>6</v>
      </c>
      <c r="E195" s="10">
        <v>55</v>
      </c>
      <c r="F195" s="10">
        <v>2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43</v>
      </c>
      <c r="D196" s="10">
        <v>3</v>
      </c>
      <c r="E196" s="10">
        <v>40</v>
      </c>
      <c r="F196" s="10" t="s">
        <v>265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47</v>
      </c>
      <c r="D197" s="10">
        <v>1</v>
      </c>
      <c r="E197" s="10">
        <v>45</v>
      </c>
      <c r="F197" s="10">
        <v>1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43</v>
      </c>
      <c r="D198" s="10">
        <v>2</v>
      </c>
      <c r="E198" s="10">
        <v>40</v>
      </c>
      <c r="F198" s="10">
        <v>1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60</v>
      </c>
      <c r="D199" s="10" t="s">
        <v>265</v>
      </c>
      <c r="E199" s="10">
        <v>59</v>
      </c>
      <c r="F199" s="10">
        <v>1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244</v>
      </c>
      <c r="D200" s="10">
        <v>9</v>
      </c>
      <c r="E200" s="10">
        <v>231</v>
      </c>
      <c r="F200" s="10">
        <v>4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47</v>
      </c>
      <c r="D201" s="10">
        <v>1</v>
      </c>
      <c r="E201" s="10">
        <v>45</v>
      </c>
      <c r="F201" s="10">
        <v>1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48</v>
      </c>
      <c r="D202" s="10">
        <v>3</v>
      </c>
      <c r="E202" s="10">
        <v>44</v>
      </c>
      <c r="F202" s="10">
        <v>1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49</v>
      </c>
      <c r="D203" s="10">
        <v>3</v>
      </c>
      <c r="E203" s="10">
        <v>46</v>
      </c>
      <c r="F203" s="10" t="s">
        <v>265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46</v>
      </c>
      <c r="D204" s="10">
        <v>1</v>
      </c>
      <c r="E204" s="10">
        <v>45</v>
      </c>
      <c r="F204" s="10" t="s">
        <v>265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54</v>
      </c>
      <c r="D205" s="10">
        <v>1</v>
      </c>
      <c r="E205" s="10">
        <v>51</v>
      </c>
      <c r="F205" s="10">
        <v>2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190</v>
      </c>
      <c r="D206" s="10">
        <v>4</v>
      </c>
      <c r="E206" s="10">
        <v>183</v>
      </c>
      <c r="F206" s="10">
        <v>3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43</v>
      </c>
      <c r="D207" s="10">
        <v>3</v>
      </c>
      <c r="E207" s="10">
        <v>39</v>
      </c>
      <c r="F207" s="10">
        <v>1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31</v>
      </c>
      <c r="D208" s="10" t="s">
        <v>265</v>
      </c>
      <c r="E208" s="10">
        <v>30</v>
      </c>
      <c r="F208" s="10">
        <v>1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40</v>
      </c>
      <c r="D209" s="10" t="s">
        <v>265</v>
      </c>
      <c r="E209" s="10">
        <v>40</v>
      </c>
      <c r="F209" s="10" t="s">
        <v>265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34</v>
      </c>
      <c r="D210" s="10" t="s">
        <v>265</v>
      </c>
      <c r="E210" s="10">
        <v>33</v>
      </c>
      <c r="F210" s="10">
        <v>1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42</v>
      </c>
      <c r="D211" s="10">
        <v>1</v>
      </c>
      <c r="E211" s="10">
        <v>41</v>
      </c>
      <c r="F211" s="10" t="s">
        <v>265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153</v>
      </c>
      <c r="D212" s="10">
        <v>7</v>
      </c>
      <c r="E212" s="10">
        <v>136</v>
      </c>
      <c r="F212" s="10">
        <v>10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28</v>
      </c>
      <c r="D213" s="10">
        <v>1</v>
      </c>
      <c r="E213" s="10">
        <v>22</v>
      </c>
      <c r="F213" s="10">
        <v>5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34</v>
      </c>
      <c r="D214" s="10">
        <v>1</v>
      </c>
      <c r="E214" s="10">
        <v>32</v>
      </c>
      <c r="F214" s="10">
        <v>1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28</v>
      </c>
      <c r="D215" s="10">
        <v>2</v>
      </c>
      <c r="E215" s="10">
        <v>23</v>
      </c>
      <c r="F215" s="10">
        <v>3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41</v>
      </c>
      <c r="D216" s="10">
        <v>2</v>
      </c>
      <c r="E216" s="10">
        <v>38</v>
      </c>
      <c r="F216" s="10">
        <v>1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22</v>
      </c>
      <c r="D217" s="10">
        <v>1</v>
      </c>
      <c r="E217" s="10">
        <v>21</v>
      </c>
      <c r="F217" s="10" t="s">
        <v>265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105</v>
      </c>
      <c r="D218" s="10">
        <v>4</v>
      </c>
      <c r="E218" s="10">
        <v>97</v>
      </c>
      <c r="F218" s="10">
        <v>4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21</v>
      </c>
      <c r="D219" s="10" t="s">
        <v>265</v>
      </c>
      <c r="E219" s="10">
        <v>21</v>
      </c>
      <c r="F219" s="10" t="s">
        <v>265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20</v>
      </c>
      <c r="D220" s="10" t="s">
        <v>265</v>
      </c>
      <c r="E220" s="10">
        <v>19</v>
      </c>
      <c r="F220" s="10">
        <v>1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26</v>
      </c>
      <c r="D221" s="10">
        <v>2</v>
      </c>
      <c r="E221" s="10">
        <v>24</v>
      </c>
      <c r="F221" s="10" t="s">
        <v>265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20</v>
      </c>
      <c r="D222" s="10">
        <v>1</v>
      </c>
      <c r="E222" s="10">
        <v>18</v>
      </c>
      <c r="F222" s="10">
        <v>1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18</v>
      </c>
      <c r="D223" s="10">
        <v>1</v>
      </c>
      <c r="E223" s="10">
        <v>15</v>
      </c>
      <c r="F223" s="10">
        <v>2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61</v>
      </c>
      <c r="D224" s="10">
        <v>9</v>
      </c>
      <c r="E224" s="10">
        <v>48</v>
      </c>
      <c r="F224" s="10">
        <v>4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5986</v>
      </c>
      <c r="D225" s="3">
        <v>1866</v>
      </c>
      <c r="E225" s="3">
        <v>3875</v>
      </c>
      <c r="F225" s="3">
        <v>245</v>
      </c>
    </row>
    <row r="226" spans="1:11" ht="12" customHeight="1">
      <c r="A226" s="33" t="s">
        <v>254</v>
      </c>
      <c r="B226" s="1" t="s">
        <v>8</v>
      </c>
      <c r="C226" s="10">
        <v>372</v>
      </c>
      <c r="D226" s="10">
        <v>217</v>
      </c>
      <c r="E226" s="10">
        <v>18</v>
      </c>
      <c r="F226" s="10">
        <v>137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56</v>
      </c>
      <c r="D227" s="10">
        <v>6</v>
      </c>
      <c r="E227" s="10">
        <v>6</v>
      </c>
      <c r="F227" s="10">
        <v>44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57</v>
      </c>
      <c r="D228" s="10">
        <v>7</v>
      </c>
      <c r="E228" s="10">
        <v>3</v>
      </c>
      <c r="F228" s="10">
        <v>47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91</v>
      </c>
      <c r="D229" s="10">
        <v>52</v>
      </c>
      <c r="E229" s="10">
        <v>8</v>
      </c>
      <c r="F229" s="10">
        <v>31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92</v>
      </c>
      <c r="D230" s="10">
        <v>76</v>
      </c>
      <c r="E230" s="10">
        <v>1</v>
      </c>
      <c r="F230" s="10">
        <v>15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76</v>
      </c>
      <c r="D231" s="10">
        <v>76</v>
      </c>
      <c r="E231" s="10" t="s">
        <v>265</v>
      </c>
      <c r="F231" s="10" t="s">
        <v>265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538</v>
      </c>
      <c r="D232" s="10">
        <v>530</v>
      </c>
      <c r="E232" s="10">
        <v>5</v>
      </c>
      <c r="F232" s="10">
        <v>3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108</v>
      </c>
      <c r="D233" s="10">
        <v>105</v>
      </c>
      <c r="E233" s="10">
        <v>2</v>
      </c>
      <c r="F233" s="10">
        <v>1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99</v>
      </c>
      <c r="D234" s="10">
        <v>98</v>
      </c>
      <c r="E234" s="10">
        <v>1</v>
      </c>
      <c r="F234" s="10" t="s">
        <v>265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98</v>
      </c>
      <c r="D235" s="10">
        <v>96</v>
      </c>
      <c r="E235" s="10">
        <v>1</v>
      </c>
      <c r="F235" s="10">
        <v>1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116</v>
      </c>
      <c r="D236" s="10">
        <v>114</v>
      </c>
      <c r="E236" s="10">
        <v>1</v>
      </c>
      <c r="F236" s="10">
        <v>1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117</v>
      </c>
      <c r="D237" s="10">
        <v>117</v>
      </c>
      <c r="E237" s="10" t="s">
        <v>265</v>
      </c>
      <c r="F237" s="10" t="s">
        <v>265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480</v>
      </c>
      <c r="D238" s="10">
        <v>467</v>
      </c>
      <c r="E238" s="10">
        <v>10</v>
      </c>
      <c r="F238" s="10">
        <v>3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81</v>
      </c>
      <c r="D239" s="10">
        <v>78</v>
      </c>
      <c r="E239" s="10">
        <v>1</v>
      </c>
      <c r="F239" s="10">
        <v>2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121</v>
      </c>
      <c r="D240" s="10">
        <v>120</v>
      </c>
      <c r="E240" s="10">
        <v>1</v>
      </c>
      <c r="F240" s="10" t="s">
        <v>265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91</v>
      </c>
      <c r="D241" s="10">
        <v>88</v>
      </c>
      <c r="E241" s="10">
        <v>3</v>
      </c>
      <c r="F241" s="10" t="s">
        <v>265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90</v>
      </c>
      <c r="D242" s="10">
        <v>88</v>
      </c>
      <c r="E242" s="10">
        <v>2</v>
      </c>
      <c r="F242" s="10" t="s">
        <v>265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97</v>
      </c>
      <c r="D243" s="10">
        <v>93</v>
      </c>
      <c r="E243" s="10">
        <v>3</v>
      </c>
      <c r="F243" s="10">
        <v>1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429</v>
      </c>
      <c r="D244" s="10">
        <v>319</v>
      </c>
      <c r="E244" s="10">
        <v>106</v>
      </c>
      <c r="F244" s="10">
        <v>4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74</v>
      </c>
      <c r="D245" s="10">
        <v>71</v>
      </c>
      <c r="E245" s="10">
        <v>2</v>
      </c>
      <c r="F245" s="10">
        <v>1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82</v>
      </c>
      <c r="D246" s="10">
        <v>79</v>
      </c>
      <c r="E246" s="10">
        <v>3</v>
      </c>
      <c r="F246" s="10" t="s">
        <v>265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90</v>
      </c>
      <c r="D247" s="10">
        <v>85</v>
      </c>
      <c r="E247" s="10">
        <v>5</v>
      </c>
      <c r="F247" s="10" t="s">
        <v>265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92</v>
      </c>
      <c r="D248" s="10">
        <v>50</v>
      </c>
      <c r="E248" s="10">
        <v>39</v>
      </c>
      <c r="F248" s="10">
        <v>3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91</v>
      </c>
      <c r="D249" s="10">
        <v>34</v>
      </c>
      <c r="E249" s="10">
        <v>57</v>
      </c>
      <c r="F249" s="10" t="s">
        <v>265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423</v>
      </c>
      <c r="D250" s="10">
        <v>102</v>
      </c>
      <c r="E250" s="10">
        <v>314</v>
      </c>
      <c r="F250" s="10">
        <v>7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91</v>
      </c>
      <c r="D251" s="10">
        <v>42</v>
      </c>
      <c r="E251" s="10">
        <v>45</v>
      </c>
      <c r="F251" s="10">
        <v>4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79</v>
      </c>
      <c r="D252" s="10">
        <v>12</v>
      </c>
      <c r="E252" s="10">
        <v>65</v>
      </c>
      <c r="F252" s="10">
        <v>2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91</v>
      </c>
      <c r="D253" s="10">
        <v>22</v>
      </c>
      <c r="E253" s="10">
        <v>69</v>
      </c>
      <c r="F253" s="10" t="s">
        <v>265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76</v>
      </c>
      <c r="D254" s="10">
        <v>13</v>
      </c>
      <c r="E254" s="10">
        <v>63</v>
      </c>
      <c r="F254" s="10" t="s">
        <v>265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86</v>
      </c>
      <c r="D255" s="10">
        <v>13</v>
      </c>
      <c r="E255" s="10">
        <v>72</v>
      </c>
      <c r="F255" s="10">
        <v>1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402</v>
      </c>
      <c r="D256" s="10">
        <v>49</v>
      </c>
      <c r="E256" s="10">
        <v>348</v>
      </c>
      <c r="F256" s="10">
        <v>5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68</v>
      </c>
      <c r="D257" s="10">
        <v>12</v>
      </c>
      <c r="E257" s="10">
        <v>56</v>
      </c>
      <c r="F257" s="10" t="s">
        <v>265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79</v>
      </c>
      <c r="D258" s="10">
        <v>10</v>
      </c>
      <c r="E258" s="10">
        <v>69</v>
      </c>
      <c r="F258" s="10" t="s">
        <v>265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84</v>
      </c>
      <c r="D259" s="10">
        <v>11</v>
      </c>
      <c r="E259" s="10">
        <v>72</v>
      </c>
      <c r="F259" s="10">
        <v>1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93</v>
      </c>
      <c r="D260" s="10">
        <v>10</v>
      </c>
      <c r="E260" s="10">
        <v>81</v>
      </c>
      <c r="F260" s="10">
        <v>2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78</v>
      </c>
      <c r="D261" s="10">
        <v>6</v>
      </c>
      <c r="E261" s="10">
        <v>70</v>
      </c>
      <c r="F261" s="10">
        <v>2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394</v>
      </c>
      <c r="D262" s="10">
        <v>36</v>
      </c>
      <c r="E262" s="10">
        <v>352</v>
      </c>
      <c r="F262" s="10">
        <v>6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85</v>
      </c>
      <c r="D263" s="10">
        <v>13</v>
      </c>
      <c r="E263" s="10">
        <v>70</v>
      </c>
      <c r="F263" s="10">
        <v>2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77</v>
      </c>
      <c r="D264" s="10">
        <v>4</v>
      </c>
      <c r="E264" s="10">
        <v>72</v>
      </c>
      <c r="F264" s="10">
        <v>1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73</v>
      </c>
      <c r="D265" s="10">
        <v>9</v>
      </c>
      <c r="E265" s="10">
        <v>63</v>
      </c>
      <c r="F265" s="10">
        <v>1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80</v>
      </c>
      <c r="D266" s="10">
        <v>5</v>
      </c>
      <c r="E266" s="10">
        <v>74</v>
      </c>
      <c r="F266" s="10">
        <v>1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79</v>
      </c>
      <c r="D267" s="10">
        <v>5</v>
      </c>
      <c r="E267" s="10">
        <v>73</v>
      </c>
      <c r="F267" s="10">
        <v>1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413</v>
      </c>
      <c r="D268" s="10">
        <v>35</v>
      </c>
      <c r="E268" s="10">
        <v>372</v>
      </c>
      <c r="F268" s="10">
        <v>6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90</v>
      </c>
      <c r="D269" s="10">
        <v>8</v>
      </c>
      <c r="E269" s="10">
        <v>81</v>
      </c>
      <c r="F269" s="10">
        <v>1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64</v>
      </c>
      <c r="D270" s="10">
        <v>3</v>
      </c>
      <c r="E270" s="10">
        <v>60</v>
      </c>
      <c r="F270" s="10">
        <v>1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100</v>
      </c>
      <c r="D271" s="10">
        <v>12</v>
      </c>
      <c r="E271" s="10">
        <v>85</v>
      </c>
      <c r="F271" s="10">
        <v>3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85</v>
      </c>
      <c r="D272" s="10">
        <v>7</v>
      </c>
      <c r="E272" s="10">
        <v>78</v>
      </c>
      <c r="F272" s="10" t="s">
        <v>265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74</v>
      </c>
      <c r="D273" s="10">
        <v>5</v>
      </c>
      <c r="E273" s="10">
        <v>68</v>
      </c>
      <c r="F273" s="10">
        <v>1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385</v>
      </c>
      <c r="D274" s="10">
        <v>26</v>
      </c>
      <c r="E274" s="10">
        <v>350</v>
      </c>
      <c r="F274" s="10">
        <v>9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80</v>
      </c>
      <c r="D275" s="10">
        <v>8</v>
      </c>
      <c r="E275" s="10">
        <v>71</v>
      </c>
      <c r="F275" s="10">
        <v>1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74</v>
      </c>
      <c r="D276" s="10">
        <v>4</v>
      </c>
      <c r="E276" s="10">
        <v>68</v>
      </c>
      <c r="F276" s="10">
        <v>2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67</v>
      </c>
      <c r="D277" s="10">
        <v>4</v>
      </c>
      <c r="E277" s="10">
        <v>61</v>
      </c>
      <c r="F277" s="10">
        <v>2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76</v>
      </c>
      <c r="D278" s="10">
        <v>6</v>
      </c>
      <c r="E278" s="10">
        <v>68</v>
      </c>
      <c r="F278" s="10">
        <v>2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88</v>
      </c>
      <c r="D279" s="10">
        <v>4</v>
      </c>
      <c r="E279" s="10">
        <v>82</v>
      </c>
      <c r="F279" s="10">
        <v>2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364</v>
      </c>
      <c r="D280" s="10">
        <v>24</v>
      </c>
      <c r="E280" s="10">
        <v>333</v>
      </c>
      <c r="F280" s="10">
        <v>7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84</v>
      </c>
      <c r="D281" s="10">
        <v>8</v>
      </c>
      <c r="E281" s="10">
        <v>74</v>
      </c>
      <c r="F281" s="10">
        <v>2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76</v>
      </c>
      <c r="D282" s="10">
        <v>3</v>
      </c>
      <c r="E282" s="10">
        <v>72</v>
      </c>
      <c r="F282" s="10">
        <v>1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60</v>
      </c>
      <c r="D283" s="10">
        <v>4</v>
      </c>
      <c r="E283" s="10">
        <v>55</v>
      </c>
      <c r="F283" s="10">
        <v>1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75</v>
      </c>
      <c r="D284" s="10">
        <v>2</v>
      </c>
      <c r="E284" s="10">
        <v>71</v>
      </c>
      <c r="F284" s="10">
        <v>2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69</v>
      </c>
      <c r="D285" s="10">
        <v>7</v>
      </c>
      <c r="E285" s="10">
        <v>61</v>
      </c>
      <c r="F285" s="10">
        <v>1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337</v>
      </c>
      <c r="D286" s="10">
        <v>18</v>
      </c>
      <c r="E286" s="10">
        <v>306</v>
      </c>
      <c r="F286" s="10">
        <v>13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86</v>
      </c>
      <c r="D287" s="10">
        <v>7</v>
      </c>
      <c r="E287" s="10">
        <v>78</v>
      </c>
      <c r="F287" s="10">
        <v>1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84</v>
      </c>
      <c r="D288" s="10">
        <v>2</v>
      </c>
      <c r="E288" s="10">
        <v>78</v>
      </c>
      <c r="F288" s="10">
        <v>4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68</v>
      </c>
      <c r="D289" s="10">
        <v>8</v>
      </c>
      <c r="E289" s="10">
        <v>58</v>
      </c>
      <c r="F289" s="10">
        <v>2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49</v>
      </c>
      <c r="D290" s="10" t="s">
        <v>265</v>
      </c>
      <c r="E290" s="10">
        <v>45</v>
      </c>
      <c r="F290" s="10">
        <v>4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50</v>
      </c>
      <c r="D291" s="10">
        <v>1</v>
      </c>
      <c r="E291" s="10">
        <v>47</v>
      </c>
      <c r="F291" s="10">
        <v>2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314</v>
      </c>
      <c r="D292" s="10">
        <v>10</v>
      </c>
      <c r="E292" s="10">
        <v>294</v>
      </c>
      <c r="F292" s="10">
        <v>10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49</v>
      </c>
      <c r="D293" s="10">
        <v>3</v>
      </c>
      <c r="E293" s="10">
        <v>45</v>
      </c>
      <c r="F293" s="10">
        <v>1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72</v>
      </c>
      <c r="D294" s="10">
        <v>1</v>
      </c>
      <c r="E294" s="10">
        <v>66</v>
      </c>
      <c r="F294" s="10">
        <v>5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58</v>
      </c>
      <c r="D295" s="10" t="s">
        <v>265</v>
      </c>
      <c r="E295" s="10">
        <v>56</v>
      </c>
      <c r="F295" s="10">
        <v>2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64</v>
      </c>
      <c r="D296" s="10">
        <v>3</v>
      </c>
      <c r="E296" s="10">
        <v>61</v>
      </c>
      <c r="F296" s="10" t="s">
        <v>265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71</v>
      </c>
      <c r="D297" s="10">
        <v>3</v>
      </c>
      <c r="E297" s="10">
        <v>66</v>
      </c>
      <c r="F297" s="10">
        <v>2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263</v>
      </c>
      <c r="D298" s="10">
        <v>10</v>
      </c>
      <c r="E298" s="10">
        <v>248</v>
      </c>
      <c r="F298" s="10">
        <v>5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41</v>
      </c>
      <c r="D299" s="10">
        <v>3</v>
      </c>
      <c r="E299" s="10">
        <v>37</v>
      </c>
      <c r="F299" s="10">
        <v>1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57</v>
      </c>
      <c r="D300" s="10">
        <v>2</v>
      </c>
      <c r="E300" s="10">
        <v>54</v>
      </c>
      <c r="F300" s="10">
        <v>1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52</v>
      </c>
      <c r="D301" s="10">
        <v>3</v>
      </c>
      <c r="E301" s="10">
        <v>47</v>
      </c>
      <c r="F301" s="10">
        <v>2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62</v>
      </c>
      <c r="D302" s="10">
        <v>2</v>
      </c>
      <c r="E302" s="10">
        <v>59</v>
      </c>
      <c r="F302" s="10">
        <v>1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51</v>
      </c>
      <c r="D303" s="10" t="s">
        <v>265</v>
      </c>
      <c r="E303" s="10">
        <v>51</v>
      </c>
      <c r="F303" s="10" t="s">
        <v>265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294</v>
      </c>
      <c r="D304" s="10">
        <v>9</v>
      </c>
      <c r="E304" s="10">
        <v>275</v>
      </c>
      <c r="F304" s="10">
        <v>10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65</v>
      </c>
      <c r="D305" s="10" t="s">
        <v>265</v>
      </c>
      <c r="E305" s="10">
        <v>65</v>
      </c>
      <c r="F305" s="10" t="s">
        <v>265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59</v>
      </c>
      <c r="D306" s="10">
        <v>2</v>
      </c>
      <c r="E306" s="10">
        <v>55</v>
      </c>
      <c r="F306" s="10">
        <v>2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56</v>
      </c>
      <c r="D307" s="10">
        <v>2</v>
      </c>
      <c r="E307" s="10">
        <v>52</v>
      </c>
      <c r="F307" s="10">
        <v>2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62</v>
      </c>
      <c r="D308" s="10">
        <v>3</v>
      </c>
      <c r="E308" s="10">
        <v>55</v>
      </c>
      <c r="F308" s="10">
        <v>4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52</v>
      </c>
      <c r="D309" s="10">
        <v>2</v>
      </c>
      <c r="E309" s="10">
        <v>48</v>
      </c>
      <c r="F309" s="10">
        <v>2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225</v>
      </c>
      <c r="D310" s="10">
        <v>6</v>
      </c>
      <c r="E310" s="10">
        <v>207</v>
      </c>
      <c r="F310" s="10">
        <v>12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49</v>
      </c>
      <c r="D311" s="10">
        <v>2</v>
      </c>
      <c r="E311" s="10">
        <v>43</v>
      </c>
      <c r="F311" s="10">
        <v>4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47</v>
      </c>
      <c r="D312" s="10">
        <v>3</v>
      </c>
      <c r="E312" s="10">
        <v>43</v>
      </c>
      <c r="F312" s="10">
        <v>1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40</v>
      </c>
      <c r="D313" s="10">
        <v>1</v>
      </c>
      <c r="E313" s="10">
        <v>37</v>
      </c>
      <c r="F313" s="10">
        <v>2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38</v>
      </c>
      <c r="D314" s="10" t="s">
        <v>265</v>
      </c>
      <c r="E314" s="10">
        <v>34</v>
      </c>
      <c r="F314" s="10">
        <v>4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51</v>
      </c>
      <c r="D315" s="10" t="s">
        <v>265</v>
      </c>
      <c r="E315" s="10">
        <v>50</v>
      </c>
      <c r="F315" s="10">
        <v>1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164</v>
      </c>
      <c r="D316" s="10">
        <v>4</v>
      </c>
      <c r="E316" s="10">
        <v>157</v>
      </c>
      <c r="F316" s="10">
        <v>3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39</v>
      </c>
      <c r="D317" s="10">
        <v>1</v>
      </c>
      <c r="E317" s="10">
        <v>37</v>
      </c>
      <c r="F317" s="10">
        <v>1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31</v>
      </c>
      <c r="D318" s="10">
        <v>1</v>
      </c>
      <c r="E318" s="10">
        <v>30</v>
      </c>
      <c r="F318" s="10" t="s">
        <v>265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38</v>
      </c>
      <c r="D319" s="10" t="s">
        <v>265</v>
      </c>
      <c r="E319" s="10">
        <v>38</v>
      </c>
      <c r="F319" s="10" t="s">
        <v>265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25</v>
      </c>
      <c r="D320" s="10">
        <v>1</v>
      </c>
      <c r="E320" s="10">
        <v>23</v>
      </c>
      <c r="F320" s="10">
        <v>1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31</v>
      </c>
      <c r="D321" s="10">
        <v>1</v>
      </c>
      <c r="E321" s="10">
        <v>29</v>
      </c>
      <c r="F321" s="10">
        <v>1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101</v>
      </c>
      <c r="D322" s="10">
        <v>3</v>
      </c>
      <c r="E322" s="10">
        <v>95</v>
      </c>
      <c r="F322" s="10">
        <v>3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26</v>
      </c>
      <c r="D323" s="10" t="s">
        <v>265</v>
      </c>
      <c r="E323" s="10">
        <v>26</v>
      </c>
      <c r="F323" s="10" t="s">
        <v>265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20</v>
      </c>
      <c r="D324" s="10">
        <v>3</v>
      </c>
      <c r="E324" s="10">
        <v>16</v>
      </c>
      <c r="F324" s="10">
        <v>1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22</v>
      </c>
      <c r="D325" s="10" t="s">
        <v>265</v>
      </c>
      <c r="E325" s="10">
        <v>22</v>
      </c>
      <c r="F325" s="10" t="s">
        <v>265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15</v>
      </c>
      <c r="D326" s="10" t="s">
        <v>265</v>
      </c>
      <c r="E326" s="10">
        <v>15</v>
      </c>
      <c r="F326" s="10" t="s">
        <v>265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18</v>
      </c>
      <c r="D327" s="10" t="s">
        <v>265</v>
      </c>
      <c r="E327" s="10">
        <v>16</v>
      </c>
      <c r="F327" s="10">
        <v>2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57</v>
      </c>
      <c r="D328" s="10">
        <v>1</v>
      </c>
      <c r="E328" s="10">
        <v>54</v>
      </c>
      <c r="F328" s="10">
        <v>2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12</v>
      </c>
      <c r="D329" s="10" t="s">
        <v>265</v>
      </c>
      <c r="E329" s="10">
        <v>12</v>
      </c>
      <c r="F329" s="10" t="s">
        <v>265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19</v>
      </c>
      <c r="D330" s="10" t="s">
        <v>265</v>
      </c>
      <c r="E330" s="10">
        <v>18</v>
      </c>
      <c r="F330" s="10">
        <v>1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10</v>
      </c>
      <c r="D331" s="10" t="s">
        <v>265</v>
      </c>
      <c r="E331" s="10">
        <v>9</v>
      </c>
      <c r="F331" s="10">
        <v>1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9</v>
      </c>
      <c r="D332" s="10" t="s">
        <v>265</v>
      </c>
      <c r="E332" s="10">
        <v>9</v>
      </c>
      <c r="F332" s="10" t="s">
        <v>265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7</v>
      </c>
      <c r="D333" s="10">
        <v>1</v>
      </c>
      <c r="E333" s="10">
        <v>6</v>
      </c>
      <c r="F333" s="10" t="s">
        <v>265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31</v>
      </c>
      <c r="D334" s="5" t="s">
        <v>265</v>
      </c>
      <c r="E334" s="5">
        <v>31</v>
      </c>
      <c r="F334" s="5" t="s">
        <v>265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5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9.16406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220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631774</v>
      </c>
      <c r="D5" s="3">
        <v>219359</v>
      </c>
      <c r="E5" s="3">
        <v>380056</v>
      </c>
      <c r="F5" s="3">
        <v>32359</v>
      </c>
    </row>
    <row r="6" spans="1:32" ht="12" customHeight="1">
      <c r="A6" s="33" t="s">
        <v>254</v>
      </c>
      <c r="B6" s="1" t="s">
        <v>8</v>
      </c>
      <c r="C6" s="10">
        <v>37944</v>
      </c>
      <c r="D6" s="10">
        <v>18336</v>
      </c>
      <c r="E6" s="10">
        <v>1604</v>
      </c>
      <c r="F6" s="10">
        <v>18004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6185</v>
      </c>
      <c r="D7" s="10">
        <v>621</v>
      </c>
      <c r="E7" s="10">
        <v>392</v>
      </c>
      <c r="F7" s="10">
        <v>5172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6532</v>
      </c>
      <c r="D8" s="10">
        <v>823</v>
      </c>
      <c r="E8" s="10">
        <v>363</v>
      </c>
      <c r="F8" s="10">
        <v>5346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7661</v>
      </c>
      <c r="D9" s="10">
        <v>2241</v>
      </c>
      <c r="E9" s="10">
        <v>376</v>
      </c>
      <c r="F9" s="10">
        <v>5044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8561</v>
      </c>
      <c r="D10" s="10">
        <v>6247</v>
      </c>
      <c r="E10" s="10">
        <v>276</v>
      </c>
      <c r="F10" s="10">
        <v>2038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9005</v>
      </c>
      <c r="D11" s="10">
        <v>8404</v>
      </c>
      <c r="E11" s="10">
        <v>197</v>
      </c>
      <c r="F11" s="10">
        <v>404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49263</v>
      </c>
      <c r="D12" s="10">
        <v>48131</v>
      </c>
      <c r="E12" s="10">
        <v>724</v>
      </c>
      <c r="F12" s="10">
        <v>408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9409</v>
      </c>
      <c r="D13" s="10">
        <v>9145</v>
      </c>
      <c r="E13" s="10">
        <v>132</v>
      </c>
      <c r="F13" s="10">
        <v>132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9571</v>
      </c>
      <c r="D14" s="10">
        <v>9371</v>
      </c>
      <c r="E14" s="10">
        <v>112</v>
      </c>
      <c r="F14" s="10">
        <v>88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10210</v>
      </c>
      <c r="D15" s="10">
        <v>9997</v>
      </c>
      <c r="E15" s="10">
        <v>149</v>
      </c>
      <c r="F15" s="10">
        <v>64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10074</v>
      </c>
      <c r="D16" s="10">
        <v>9854</v>
      </c>
      <c r="E16" s="10">
        <v>156</v>
      </c>
      <c r="F16" s="10">
        <v>64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9999</v>
      </c>
      <c r="D17" s="10">
        <v>9764</v>
      </c>
      <c r="E17" s="10">
        <v>175</v>
      </c>
      <c r="F17" s="10">
        <v>60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51353</v>
      </c>
      <c r="D18" s="10">
        <v>49697</v>
      </c>
      <c r="E18" s="10">
        <v>1369</v>
      </c>
      <c r="F18" s="10">
        <v>287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10201</v>
      </c>
      <c r="D19" s="10">
        <v>9944</v>
      </c>
      <c r="E19" s="10">
        <v>186</v>
      </c>
      <c r="F19" s="10">
        <v>71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10206</v>
      </c>
      <c r="D20" s="10">
        <v>9965</v>
      </c>
      <c r="E20" s="10">
        <v>188</v>
      </c>
      <c r="F20" s="10">
        <v>53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10620</v>
      </c>
      <c r="D21" s="10">
        <v>10291</v>
      </c>
      <c r="E21" s="10">
        <v>267</v>
      </c>
      <c r="F21" s="10">
        <v>62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10305</v>
      </c>
      <c r="D22" s="10">
        <v>9940</v>
      </c>
      <c r="E22" s="10">
        <v>315</v>
      </c>
      <c r="F22" s="10">
        <v>50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10021</v>
      </c>
      <c r="D23" s="10">
        <v>9557</v>
      </c>
      <c r="E23" s="10">
        <v>413</v>
      </c>
      <c r="F23" s="10">
        <v>51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49367</v>
      </c>
      <c r="D24" s="10">
        <v>40306</v>
      </c>
      <c r="E24" s="10">
        <v>8708</v>
      </c>
      <c r="F24" s="10">
        <v>353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9951</v>
      </c>
      <c r="D25" s="10">
        <v>9441</v>
      </c>
      <c r="E25" s="10">
        <v>451</v>
      </c>
      <c r="F25" s="10">
        <v>59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9833</v>
      </c>
      <c r="D26" s="10">
        <v>9214</v>
      </c>
      <c r="E26" s="10">
        <v>563</v>
      </c>
      <c r="F26" s="10">
        <v>56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10236</v>
      </c>
      <c r="D27" s="10">
        <v>9182</v>
      </c>
      <c r="E27" s="10">
        <v>984</v>
      </c>
      <c r="F27" s="10">
        <v>70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9739</v>
      </c>
      <c r="D28" s="10">
        <v>6880</v>
      </c>
      <c r="E28" s="10">
        <v>2776</v>
      </c>
      <c r="F28" s="10">
        <v>83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9608</v>
      </c>
      <c r="D29" s="10">
        <v>5589</v>
      </c>
      <c r="E29" s="10">
        <v>3934</v>
      </c>
      <c r="F29" s="10">
        <v>85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47076</v>
      </c>
      <c r="D30" s="10">
        <v>20324</v>
      </c>
      <c r="E30" s="10">
        <v>26182</v>
      </c>
      <c r="F30" s="10">
        <v>570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9286</v>
      </c>
      <c r="D31" s="10">
        <v>4855</v>
      </c>
      <c r="E31" s="10">
        <v>4323</v>
      </c>
      <c r="F31" s="10">
        <v>108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9614</v>
      </c>
      <c r="D32" s="10">
        <v>4582</v>
      </c>
      <c r="E32" s="10">
        <v>4908</v>
      </c>
      <c r="F32" s="10">
        <v>124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9624</v>
      </c>
      <c r="D33" s="10">
        <v>4027</v>
      </c>
      <c r="E33" s="10">
        <v>5477</v>
      </c>
      <c r="F33" s="10">
        <v>120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9244</v>
      </c>
      <c r="D34" s="10">
        <v>3630</v>
      </c>
      <c r="E34" s="10">
        <v>5504</v>
      </c>
      <c r="F34" s="10">
        <v>110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9308</v>
      </c>
      <c r="D35" s="10">
        <v>3230</v>
      </c>
      <c r="E35" s="10">
        <v>5970</v>
      </c>
      <c r="F35" s="10">
        <v>108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47375</v>
      </c>
      <c r="D36" s="10">
        <v>12042</v>
      </c>
      <c r="E36" s="10">
        <v>34531</v>
      </c>
      <c r="F36" s="10">
        <v>802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9508</v>
      </c>
      <c r="D37" s="10">
        <v>2867</v>
      </c>
      <c r="E37" s="10">
        <v>6488</v>
      </c>
      <c r="F37" s="10">
        <v>153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9544</v>
      </c>
      <c r="D38" s="10">
        <v>2600</v>
      </c>
      <c r="E38" s="10">
        <v>6772</v>
      </c>
      <c r="F38" s="10">
        <v>172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9673</v>
      </c>
      <c r="D39" s="10">
        <v>2408</v>
      </c>
      <c r="E39" s="10">
        <v>7097</v>
      </c>
      <c r="F39" s="10">
        <v>168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9291</v>
      </c>
      <c r="D40" s="10">
        <v>2115</v>
      </c>
      <c r="E40" s="10">
        <v>7030</v>
      </c>
      <c r="F40" s="10">
        <v>146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9359</v>
      </c>
      <c r="D41" s="10">
        <v>2052</v>
      </c>
      <c r="E41" s="10">
        <v>7144</v>
      </c>
      <c r="F41" s="10">
        <v>163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46619</v>
      </c>
      <c r="D42" s="10">
        <v>8145</v>
      </c>
      <c r="E42" s="10">
        <v>37470</v>
      </c>
      <c r="F42" s="10">
        <v>1004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9720</v>
      </c>
      <c r="D43" s="10">
        <v>1858</v>
      </c>
      <c r="E43" s="10">
        <v>7669</v>
      </c>
      <c r="F43" s="10">
        <v>193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9498</v>
      </c>
      <c r="D44" s="10">
        <v>1793</v>
      </c>
      <c r="E44" s="10">
        <v>7508</v>
      </c>
      <c r="F44" s="10">
        <v>197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9325</v>
      </c>
      <c r="D45" s="10">
        <v>1625</v>
      </c>
      <c r="E45" s="10">
        <v>7474</v>
      </c>
      <c r="F45" s="10">
        <v>226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9321</v>
      </c>
      <c r="D46" s="10">
        <v>1494</v>
      </c>
      <c r="E46" s="10">
        <v>7618</v>
      </c>
      <c r="F46" s="10">
        <v>209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8755</v>
      </c>
      <c r="D47" s="10">
        <v>1375</v>
      </c>
      <c r="E47" s="10">
        <v>7201</v>
      </c>
      <c r="F47" s="10">
        <v>179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44384</v>
      </c>
      <c r="D48" s="10">
        <v>5939</v>
      </c>
      <c r="E48" s="10">
        <v>37449</v>
      </c>
      <c r="F48" s="10">
        <v>996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9258</v>
      </c>
      <c r="D49" s="10">
        <v>1401</v>
      </c>
      <c r="E49" s="10">
        <v>7677</v>
      </c>
      <c r="F49" s="10">
        <v>180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9035</v>
      </c>
      <c r="D50" s="10">
        <v>1241</v>
      </c>
      <c r="E50" s="10">
        <v>7582</v>
      </c>
      <c r="F50" s="10">
        <v>212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8424</v>
      </c>
      <c r="D51" s="10">
        <v>1112</v>
      </c>
      <c r="E51" s="10">
        <v>7122</v>
      </c>
      <c r="F51" s="10">
        <v>190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8542</v>
      </c>
      <c r="D52" s="10">
        <v>1092</v>
      </c>
      <c r="E52" s="10">
        <v>7244</v>
      </c>
      <c r="F52" s="10">
        <v>206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9125</v>
      </c>
      <c r="D53" s="10">
        <v>1093</v>
      </c>
      <c r="E53" s="10">
        <v>7824</v>
      </c>
      <c r="F53" s="10">
        <v>208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45882</v>
      </c>
      <c r="D54" s="10">
        <v>4896</v>
      </c>
      <c r="E54" s="10">
        <v>39862</v>
      </c>
      <c r="F54" s="10">
        <v>1124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9531</v>
      </c>
      <c r="D55" s="10">
        <v>1087</v>
      </c>
      <c r="E55" s="10">
        <v>8217</v>
      </c>
      <c r="F55" s="10">
        <v>227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8946</v>
      </c>
      <c r="D56" s="10">
        <v>956</v>
      </c>
      <c r="E56" s="10">
        <v>7789</v>
      </c>
      <c r="F56" s="10">
        <v>201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9342</v>
      </c>
      <c r="D57" s="10">
        <v>1005</v>
      </c>
      <c r="E57" s="10">
        <v>8101</v>
      </c>
      <c r="F57" s="10">
        <v>236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9234</v>
      </c>
      <c r="D58" s="10">
        <v>971</v>
      </c>
      <c r="E58" s="10">
        <v>8022</v>
      </c>
      <c r="F58" s="10">
        <v>241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8829</v>
      </c>
      <c r="D59" s="10">
        <v>877</v>
      </c>
      <c r="E59" s="10">
        <v>7733</v>
      </c>
      <c r="F59" s="10">
        <v>219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40296</v>
      </c>
      <c r="D60" s="10">
        <v>3433</v>
      </c>
      <c r="E60" s="10">
        <v>35761</v>
      </c>
      <c r="F60" s="10">
        <v>1102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8619</v>
      </c>
      <c r="D61" s="10">
        <v>817</v>
      </c>
      <c r="E61" s="10">
        <v>7607</v>
      </c>
      <c r="F61" s="10">
        <v>195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8349</v>
      </c>
      <c r="D62" s="10">
        <v>714</v>
      </c>
      <c r="E62" s="10">
        <v>7428</v>
      </c>
      <c r="F62" s="10">
        <v>207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8012</v>
      </c>
      <c r="D63" s="10">
        <v>675</v>
      </c>
      <c r="E63" s="10">
        <v>7109</v>
      </c>
      <c r="F63" s="10">
        <v>228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7565</v>
      </c>
      <c r="D64" s="10">
        <v>635</v>
      </c>
      <c r="E64" s="10">
        <v>6715</v>
      </c>
      <c r="F64" s="10">
        <v>215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7751</v>
      </c>
      <c r="D65" s="10">
        <v>592</v>
      </c>
      <c r="E65" s="10">
        <v>6902</v>
      </c>
      <c r="F65" s="10">
        <v>257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35627</v>
      </c>
      <c r="D66" s="10">
        <v>2487</v>
      </c>
      <c r="E66" s="10">
        <v>32080</v>
      </c>
      <c r="F66" s="10">
        <v>1060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7938</v>
      </c>
      <c r="D67" s="10">
        <v>576</v>
      </c>
      <c r="E67" s="10">
        <v>7124</v>
      </c>
      <c r="F67" s="10">
        <v>238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7520</v>
      </c>
      <c r="D68" s="10">
        <v>550</v>
      </c>
      <c r="E68" s="10">
        <v>6776</v>
      </c>
      <c r="F68" s="10">
        <v>194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7175</v>
      </c>
      <c r="D69" s="10">
        <v>519</v>
      </c>
      <c r="E69" s="10">
        <v>6431</v>
      </c>
      <c r="F69" s="10">
        <v>225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6584</v>
      </c>
      <c r="D70" s="10">
        <v>471</v>
      </c>
      <c r="E70" s="10">
        <v>5911</v>
      </c>
      <c r="F70" s="10">
        <v>202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6410</v>
      </c>
      <c r="D71" s="10">
        <v>371</v>
      </c>
      <c r="E71" s="10">
        <v>5838</v>
      </c>
      <c r="F71" s="10">
        <v>201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30985</v>
      </c>
      <c r="D72" s="10">
        <v>1689</v>
      </c>
      <c r="E72" s="10">
        <v>28261</v>
      </c>
      <c r="F72" s="10">
        <v>1035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6417</v>
      </c>
      <c r="D73" s="10">
        <v>404</v>
      </c>
      <c r="E73" s="10">
        <v>5794</v>
      </c>
      <c r="F73" s="10">
        <v>219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6143</v>
      </c>
      <c r="D74" s="10">
        <v>363</v>
      </c>
      <c r="E74" s="10">
        <v>5582</v>
      </c>
      <c r="F74" s="10">
        <v>198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6141</v>
      </c>
      <c r="D75" s="10">
        <v>329</v>
      </c>
      <c r="E75" s="10">
        <v>5615</v>
      </c>
      <c r="F75" s="10">
        <v>197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6111</v>
      </c>
      <c r="D76" s="10">
        <v>296</v>
      </c>
      <c r="E76" s="10">
        <v>5586</v>
      </c>
      <c r="F76" s="10">
        <v>229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6173</v>
      </c>
      <c r="D77" s="10">
        <v>297</v>
      </c>
      <c r="E77" s="10">
        <v>5684</v>
      </c>
      <c r="F77" s="10">
        <v>192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28136</v>
      </c>
      <c r="D78" s="10">
        <v>1163</v>
      </c>
      <c r="E78" s="10">
        <v>25825</v>
      </c>
      <c r="F78" s="10">
        <v>1148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6004</v>
      </c>
      <c r="D79" s="10">
        <v>281</v>
      </c>
      <c r="E79" s="10">
        <v>5485</v>
      </c>
      <c r="F79" s="10">
        <v>238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5624</v>
      </c>
      <c r="D80" s="10">
        <v>235</v>
      </c>
      <c r="E80" s="10">
        <v>5157</v>
      </c>
      <c r="F80" s="10">
        <v>232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5797</v>
      </c>
      <c r="D81" s="10">
        <v>213</v>
      </c>
      <c r="E81" s="10">
        <v>5341</v>
      </c>
      <c r="F81" s="10">
        <v>243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5399</v>
      </c>
      <c r="D82" s="10">
        <v>222</v>
      </c>
      <c r="E82" s="10">
        <v>4974</v>
      </c>
      <c r="F82" s="10">
        <v>203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5312</v>
      </c>
      <c r="D83" s="10">
        <v>212</v>
      </c>
      <c r="E83" s="10">
        <v>4868</v>
      </c>
      <c r="F83" s="10">
        <v>232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24700</v>
      </c>
      <c r="D84" s="10">
        <v>955</v>
      </c>
      <c r="E84" s="10">
        <v>22616</v>
      </c>
      <c r="F84" s="10">
        <v>1129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5429</v>
      </c>
      <c r="D85" s="10">
        <v>248</v>
      </c>
      <c r="E85" s="10">
        <v>4939</v>
      </c>
      <c r="F85" s="10">
        <v>242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5013</v>
      </c>
      <c r="D86" s="10">
        <v>194</v>
      </c>
      <c r="E86" s="10">
        <v>4623</v>
      </c>
      <c r="F86" s="10">
        <v>196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4870</v>
      </c>
      <c r="D87" s="10">
        <v>183</v>
      </c>
      <c r="E87" s="10">
        <v>4462</v>
      </c>
      <c r="F87" s="10">
        <v>225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4643</v>
      </c>
      <c r="D88" s="10">
        <v>178</v>
      </c>
      <c r="E88" s="10">
        <v>4250</v>
      </c>
      <c r="F88" s="10">
        <v>215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4745</v>
      </c>
      <c r="D89" s="10">
        <v>152</v>
      </c>
      <c r="E89" s="10">
        <v>4342</v>
      </c>
      <c r="F89" s="10">
        <v>251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20606</v>
      </c>
      <c r="D90" s="10">
        <v>718</v>
      </c>
      <c r="E90" s="10">
        <v>18808</v>
      </c>
      <c r="F90" s="10">
        <v>1080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4546</v>
      </c>
      <c r="D91" s="10">
        <v>176</v>
      </c>
      <c r="E91" s="10">
        <v>4141</v>
      </c>
      <c r="F91" s="10">
        <v>229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4247</v>
      </c>
      <c r="D92" s="10">
        <v>136</v>
      </c>
      <c r="E92" s="10">
        <v>3890</v>
      </c>
      <c r="F92" s="10">
        <v>221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4258</v>
      </c>
      <c r="D93" s="10">
        <v>139</v>
      </c>
      <c r="E93" s="10">
        <v>3895</v>
      </c>
      <c r="F93" s="10">
        <v>224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3823</v>
      </c>
      <c r="D94" s="10">
        <v>156</v>
      </c>
      <c r="E94" s="10">
        <v>3473</v>
      </c>
      <c r="F94" s="10">
        <v>194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3732</v>
      </c>
      <c r="D95" s="10">
        <v>111</v>
      </c>
      <c r="E95" s="10">
        <v>3409</v>
      </c>
      <c r="F95" s="10">
        <v>212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14890</v>
      </c>
      <c r="D96" s="10">
        <v>497</v>
      </c>
      <c r="E96" s="10">
        <v>13449</v>
      </c>
      <c r="F96" s="10">
        <v>944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3528</v>
      </c>
      <c r="D97" s="10">
        <v>113</v>
      </c>
      <c r="E97" s="10">
        <v>3184</v>
      </c>
      <c r="F97" s="10">
        <v>231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3263</v>
      </c>
      <c r="D98" s="10">
        <v>109</v>
      </c>
      <c r="E98" s="10">
        <v>2953</v>
      </c>
      <c r="F98" s="10">
        <v>201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2915</v>
      </c>
      <c r="D99" s="10">
        <v>88</v>
      </c>
      <c r="E99" s="10">
        <v>2648</v>
      </c>
      <c r="F99" s="10">
        <v>179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2699</v>
      </c>
      <c r="D100" s="10">
        <v>99</v>
      </c>
      <c r="E100" s="10">
        <v>2430</v>
      </c>
      <c r="F100" s="10">
        <v>170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2485</v>
      </c>
      <c r="D101" s="10">
        <v>88</v>
      </c>
      <c r="E101" s="10">
        <v>2234</v>
      </c>
      <c r="F101" s="10">
        <v>163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9228</v>
      </c>
      <c r="D102" s="10">
        <v>311</v>
      </c>
      <c r="E102" s="10">
        <v>8279</v>
      </c>
      <c r="F102" s="10">
        <v>638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2215</v>
      </c>
      <c r="D103" s="10">
        <v>67</v>
      </c>
      <c r="E103" s="10">
        <v>2014</v>
      </c>
      <c r="F103" s="10">
        <v>134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2006</v>
      </c>
      <c r="D104" s="10">
        <v>70</v>
      </c>
      <c r="E104" s="10">
        <v>1808</v>
      </c>
      <c r="F104" s="10">
        <v>128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1981</v>
      </c>
      <c r="D105" s="10">
        <v>68</v>
      </c>
      <c r="E105" s="10">
        <v>1751</v>
      </c>
      <c r="F105" s="10">
        <v>162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1652</v>
      </c>
      <c r="D106" s="10">
        <v>64</v>
      </c>
      <c r="E106" s="10">
        <v>1479</v>
      </c>
      <c r="F106" s="10">
        <v>109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1374</v>
      </c>
      <c r="D107" s="10">
        <v>42</v>
      </c>
      <c r="E107" s="10">
        <v>1227</v>
      </c>
      <c r="F107" s="10">
        <v>105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5177</v>
      </c>
      <c r="D108" s="10">
        <v>154</v>
      </c>
      <c r="E108" s="10">
        <v>4618</v>
      </c>
      <c r="F108" s="10">
        <v>405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1324</v>
      </c>
      <c r="D109" s="10">
        <v>42</v>
      </c>
      <c r="E109" s="10">
        <v>1185</v>
      </c>
      <c r="F109" s="10">
        <v>97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1223</v>
      </c>
      <c r="D110" s="10">
        <v>32</v>
      </c>
      <c r="E110" s="10">
        <v>1103</v>
      </c>
      <c r="F110" s="10">
        <v>88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977</v>
      </c>
      <c r="D111" s="10">
        <v>25</v>
      </c>
      <c r="E111" s="10">
        <v>876</v>
      </c>
      <c r="F111" s="10">
        <v>76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881</v>
      </c>
      <c r="D112" s="10">
        <v>28</v>
      </c>
      <c r="E112" s="10">
        <v>781</v>
      </c>
      <c r="F112" s="10">
        <v>72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772</v>
      </c>
      <c r="D113" s="10">
        <v>27</v>
      </c>
      <c r="E113" s="10">
        <v>673</v>
      </c>
      <c r="F113" s="10">
        <v>72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2866</v>
      </c>
      <c r="D114" s="10">
        <v>136</v>
      </c>
      <c r="E114" s="10">
        <v>2460</v>
      </c>
      <c r="F114" s="10">
        <v>270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328275</v>
      </c>
      <c r="D115" s="3">
        <v>115598</v>
      </c>
      <c r="E115" s="3">
        <v>196137</v>
      </c>
      <c r="F115" s="3">
        <v>16540</v>
      </c>
    </row>
    <row r="116" spans="1:11" ht="12" customHeight="1">
      <c r="A116" s="33" t="s">
        <v>254</v>
      </c>
      <c r="B116" s="1" t="s">
        <v>8</v>
      </c>
      <c r="C116" s="10">
        <v>18695</v>
      </c>
      <c r="D116" s="10">
        <v>9030</v>
      </c>
      <c r="E116" s="10">
        <v>770</v>
      </c>
      <c r="F116" s="10">
        <v>8895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3080</v>
      </c>
      <c r="D117" s="10">
        <v>290</v>
      </c>
      <c r="E117" s="10">
        <v>192</v>
      </c>
      <c r="F117" s="10">
        <v>2598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3224</v>
      </c>
      <c r="D118" s="10">
        <v>402</v>
      </c>
      <c r="E118" s="10">
        <v>177</v>
      </c>
      <c r="F118" s="10">
        <v>2645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3754</v>
      </c>
      <c r="D119" s="10">
        <v>1097</v>
      </c>
      <c r="E119" s="10">
        <v>181</v>
      </c>
      <c r="F119" s="10">
        <v>2476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4186</v>
      </c>
      <c r="D120" s="10">
        <v>3063</v>
      </c>
      <c r="E120" s="10">
        <v>139</v>
      </c>
      <c r="F120" s="10">
        <v>984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4451</v>
      </c>
      <c r="D121" s="10">
        <v>4178</v>
      </c>
      <c r="E121" s="10">
        <v>81</v>
      </c>
      <c r="F121" s="10">
        <v>192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24221</v>
      </c>
      <c r="D122" s="10">
        <v>23695</v>
      </c>
      <c r="E122" s="10">
        <v>346</v>
      </c>
      <c r="F122" s="10">
        <v>180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4675</v>
      </c>
      <c r="D123" s="10">
        <v>4556</v>
      </c>
      <c r="E123" s="10">
        <v>62</v>
      </c>
      <c r="F123" s="10">
        <v>57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4687</v>
      </c>
      <c r="D124" s="10">
        <v>4592</v>
      </c>
      <c r="E124" s="10">
        <v>48</v>
      </c>
      <c r="F124" s="10">
        <v>47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4919</v>
      </c>
      <c r="D125" s="10">
        <v>4824</v>
      </c>
      <c r="E125" s="10">
        <v>66</v>
      </c>
      <c r="F125" s="10">
        <v>29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4991</v>
      </c>
      <c r="D126" s="10">
        <v>4883</v>
      </c>
      <c r="E126" s="10">
        <v>80</v>
      </c>
      <c r="F126" s="10">
        <v>28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4949</v>
      </c>
      <c r="D127" s="10">
        <v>4840</v>
      </c>
      <c r="E127" s="10">
        <v>90</v>
      </c>
      <c r="F127" s="10">
        <v>19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25301</v>
      </c>
      <c r="D128" s="10">
        <v>24512</v>
      </c>
      <c r="E128" s="10">
        <v>644</v>
      </c>
      <c r="F128" s="10">
        <v>145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5002</v>
      </c>
      <c r="D129" s="10">
        <v>4877</v>
      </c>
      <c r="E129" s="10">
        <v>93</v>
      </c>
      <c r="F129" s="10">
        <v>32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4976</v>
      </c>
      <c r="D130" s="10">
        <v>4858</v>
      </c>
      <c r="E130" s="10">
        <v>92</v>
      </c>
      <c r="F130" s="10">
        <v>26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5291</v>
      </c>
      <c r="D131" s="10">
        <v>5137</v>
      </c>
      <c r="E131" s="10">
        <v>119</v>
      </c>
      <c r="F131" s="10">
        <v>35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5022</v>
      </c>
      <c r="D132" s="10">
        <v>4864</v>
      </c>
      <c r="E132" s="10">
        <v>136</v>
      </c>
      <c r="F132" s="10">
        <v>22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5010</v>
      </c>
      <c r="D133" s="10">
        <v>4776</v>
      </c>
      <c r="E133" s="10">
        <v>204</v>
      </c>
      <c r="F133" s="10">
        <v>30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24528</v>
      </c>
      <c r="D134" s="10">
        <v>20483</v>
      </c>
      <c r="E134" s="10">
        <v>3875</v>
      </c>
      <c r="F134" s="10">
        <v>170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5000</v>
      </c>
      <c r="D135" s="10">
        <v>4766</v>
      </c>
      <c r="E135" s="10">
        <v>207</v>
      </c>
      <c r="F135" s="10">
        <v>27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4927</v>
      </c>
      <c r="D136" s="10">
        <v>4661</v>
      </c>
      <c r="E136" s="10">
        <v>239</v>
      </c>
      <c r="F136" s="10">
        <v>27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5001</v>
      </c>
      <c r="D137" s="10">
        <v>4527</v>
      </c>
      <c r="E137" s="10">
        <v>435</v>
      </c>
      <c r="F137" s="10">
        <v>39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4756</v>
      </c>
      <c r="D138" s="10">
        <v>3483</v>
      </c>
      <c r="E138" s="10">
        <v>1242</v>
      </c>
      <c r="F138" s="10">
        <v>31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4844</v>
      </c>
      <c r="D139" s="10">
        <v>3046</v>
      </c>
      <c r="E139" s="10">
        <v>1752</v>
      </c>
      <c r="F139" s="10">
        <v>46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23682</v>
      </c>
      <c r="D140" s="10">
        <v>11855</v>
      </c>
      <c r="E140" s="10">
        <v>11553</v>
      </c>
      <c r="F140" s="10">
        <v>274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4641</v>
      </c>
      <c r="D141" s="10">
        <v>2750</v>
      </c>
      <c r="E141" s="10">
        <v>1838</v>
      </c>
      <c r="F141" s="10">
        <v>53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4839</v>
      </c>
      <c r="D142" s="10">
        <v>2671</v>
      </c>
      <c r="E142" s="10">
        <v>2099</v>
      </c>
      <c r="F142" s="10">
        <v>69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4830</v>
      </c>
      <c r="D143" s="10">
        <v>2351</v>
      </c>
      <c r="E143" s="10">
        <v>2423</v>
      </c>
      <c r="F143" s="10">
        <v>56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4639</v>
      </c>
      <c r="D144" s="10">
        <v>2170</v>
      </c>
      <c r="E144" s="10">
        <v>2420</v>
      </c>
      <c r="F144" s="10">
        <v>49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4733</v>
      </c>
      <c r="D145" s="10">
        <v>1913</v>
      </c>
      <c r="E145" s="10">
        <v>2773</v>
      </c>
      <c r="F145" s="10">
        <v>47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24206</v>
      </c>
      <c r="D146" s="10">
        <v>7199</v>
      </c>
      <c r="E146" s="10">
        <v>16603</v>
      </c>
      <c r="F146" s="10">
        <v>404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4884</v>
      </c>
      <c r="D147" s="10">
        <v>1757</v>
      </c>
      <c r="E147" s="10">
        <v>3055</v>
      </c>
      <c r="F147" s="10">
        <v>72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4843</v>
      </c>
      <c r="D148" s="10">
        <v>1577</v>
      </c>
      <c r="E148" s="10">
        <v>3185</v>
      </c>
      <c r="F148" s="10">
        <v>81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4906</v>
      </c>
      <c r="D149" s="10">
        <v>1404</v>
      </c>
      <c r="E149" s="10">
        <v>3405</v>
      </c>
      <c r="F149" s="10">
        <v>97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4791</v>
      </c>
      <c r="D150" s="10">
        <v>1268</v>
      </c>
      <c r="E150" s="10">
        <v>3442</v>
      </c>
      <c r="F150" s="10">
        <v>81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4782</v>
      </c>
      <c r="D151" s="10">
        <v>1193</v>
      </c>
      <c r="E151" s="10">
        <v>3516</v>
      </c>
      <c r="F151" s="10">
        <v>73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23952</v>
      </c>
      <c r="D152" s="10">
        <v>4986</v>
      </c>
      <c r="E152" s="10">
        <v>18473</v>
      </c>
      <c r="F152" s="10">
        <v>493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4951</v>
      </c>
      <c r="D153" s="10">
        <v>1157</v>
      </c>
      <c r="E153" s="10">
        <v>3693</v>
      </c>
      <c r="F153" s="10">
        <v>101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4876</v>
      </c>
      <c r="D154" s="10">
        <v>1105</v>
      </c>
      <c r="E154" s="10">
        <v>3681</v>
      </c>
      <c r="F154" s="10">
        <v>90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4755</v>
      </c>
      <c r="D155" s="10">
        <v>954</v>
      </c>
      <c r="E155" s="10">
        <v>3691</v>
      </c>
      <c r="F155" s="10">
        <v>110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4804</v>
      </c>
      <c r="D156" s="10">
        <v>902</v>
      </c>
      <c r="E156" s="10">
        <v>3798</v>
      </c>
      <c r="F156" s="10">
        <v>104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4566</v>
      </c>
      <c r="D157" s="10">
        <v>868</v>
      </c>
      <c r="E157" s="10">
        <v>3610</v>
      </c>
      <c r="F157" s="10">
        <v>88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22720</v>
      </c>
      <c r="D158" s="10">
        <v>3619</v>
      </c>
      <c r="E158" s="10">
        <v>18627</v>
      </c>
      <c r="F158" s="10">
        <v>474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4750</v>
      </c>
      <c r="D159" s="10">
        <v>863</v>
      </c>
      <c r="E159" s="10">
        <v>3812</v>
      </c>
      <c r="F159" s="10">
        <v>75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4527</v>
      </c>
      <c r="D160" s="10">
        <v>754</v>
      </c>
      <c r="E160" s="10">
        <v>3679</v>
      </c>
      <c r="F160" s="10">
        <v>94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4319</v>
      </c>
      <c r="D161" s="10">
        <v>677</v>
      </c>
      <c r="E161" s="10">
        <v>3546</v>
      </c>
      <c r="F161" s="10">
        <v>96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4381</v>
      </c>
      <c r="D162" s="10">
        <v>670</v>
      </c>
      <c r="E162" s="10">
        <v>3613</v>
      </c>
      <c r="F162" s="10">
        <v>98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4743</v>
      </c>
      <c r="D163" s="10">
        <v>655</v>
      </c>
      <c r="E163" s="10">
        <v>3977</v>
      </c>
      <c r="F163" s="10">
        <v>111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23797</v>
      </c>
      <c r="D164" s="10">
        <v>3099</v>
      </c>
      <c r="E164" s="10">
        <v>20177</v>
      </c>
      <c r="F164" s="10">
        <v>521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4974</v>
      </c>
      <c r="D165" s="10">
        <v>676</v>
      </c>
      <c r="E165" s="10">
        <v>4200</v>
      </c>
      <c r="F165" s="10">
        <v>98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4668</v>
      </c>
      <c r="D166" s="10">
        <v>614</v>
      </c>
      <c r="E166" s="10">
        <v>3953</v>
      </c>
      <c r="F166" s="10">
        <v>101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4833</v>
      </c>
      <c r="D167" s="10">
        <v>629</v>
      </c>
      <c r="E167" s="10">
        <v>4087</v>
      </c>
      <c r="F167" s="10">
        <v>117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4783</v>
      </c>
      <c r="D168" s="10">
        <v>622</v>
      </c>
      <c r="E168" s="10">
        <v>4058</v>
      </c>
      <c r="F168" s="10">
        <v>103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4539</v>
      </c>
      <c r="D169" s="10">
        <v>558</v>
      </c>
      <c r="E169" s="10">
        <v>3879</v>
      </c>
      <c r="F169" s="10">
        <v>102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20811</v>
      </c>
      <c r="D170" s="10">
        <v>2183</v>
      </c>
      <c r="E170" s="10">
        <v>18081</v>
      </c>
      <c r="F170" s="10">
        <v>547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4449</v>
      </c>
      <c r="D171" s="10">
        <v>521</v>
      </c>
      <c r="E171" s="10">
        <v>3843</v>
      </c>
      <c r="F171" s="10">
        <v>85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4302</v>
      </c>
      <c r="D172" s="10">
        <v>462</v>
      </c>
      <c r="E172" s="10">
        <v>3725</v>
      </c>
      <c r="F172" s="10">
        <v>115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4150</v>
      </c>
      <c r="D173" s="10">
        <v>419</v>
      </c>
      <c r="E173" s="10">
        <v>3626</v>
      </c>
      <c r="F173" s="10">
        <v>105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3901</v>
      </c>
      <c r="D174" s="10">
        <v>409</v>
      </c>
      <c r="E174" s="10">
        <v>3388</v>
      </c>
      <c r="F174" s="10">
        <v>104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4009</v>
      </c>
      <c r="D175" s="10">
        <v>372</v>
      </c>
      <c r="E175" s="10">
        <v>3499</v>
      </c>
      <c r="F175" s="10">
        <v>138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18674</v>
      </c>
      <c r="D176" s="10">
        <v>1537</v>
      </c>
      <c r="E176" s="10">
        <v>16598</v>
      </c>
      <c r="F176" s="10">
        <v>539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4112</v>
      </c>
      <c r="D177" s="10">
        <v>366</v>
      </c>
      <c r="E177" s="10">
        <v>3637</v>
      </c>
      <c r="F177" s="10">
        <v>109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3915</v>
      </c>
      <c r="D178" s="10">
        <v>341</v>
      </c>
      <c r="E178" s="10">
        <v>3486</v>
      </c>
      <c r="F178" s="10">
        <v>88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3772</v>
      </c>
      <c r="D179" s="10">
        <v>316</v>
      </c>
      <c r="E179" s="10">
        <v>3352</v>
      </c>
      <c r="F179" s="10">
        <v>104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3499</v>
      </c>
      <c r="D180" s="10">
        <v>278</v>
      </c>
      <c r="E180" s="10">
        <v>3101</v>
      </c>
      <c r="F180" s="10">
        <v>120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3376</v>
      </c>
      <c r="D181" s="10">
        <v>236</v>
      </c>
      <c r="E181" s="10">
        <v>3022</v>
      </c>
      <c r="F181" s="10">
        <v>118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16446</v>
      </c>
      <c r="D182" s="10">
        <v>1023</v>
      </c>
      <c r="E182" s="10">
        <v>14894</v>
      </c>
      <c r="F182" s="10">
        <v>529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3384</v>
      </c>
      <c r="D183" s="10">
        <v>238</v>
      </c>
      <c r="E183" s="10">
        <v>3020</v>
      </c>
      <c r="F183" s="10">
        <v>126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3198</v>
      </c>
      <c r="D184" s="10">
        <v>205</v>
      </c>
      <c r="E184" s="10">
        <v>2896</v>
      </c>
      <c r="F184" s="10">
        <v>97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3281</v>
      </c>
      <c r="D185" s="10">
        <v>214</v>
      </c>
      <c r="E185" s="10">
        <v>2970</v>
      </c>
      <c r="F185" s="10">
        <v>97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3242</v>
      </c>
      <c r="D186" s="10">
        <v>184</v>
      </c>
      <c r="E186" s="10">
        <v>2945</v>
      </c>
      <c r="F186" s="10">
        <v>113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3341</v>
      </c>
      <c r="D187" s="10">
        <v>182</v>
      </c>
      <c r="E187" s="10">
        <v>3063</v>
      </c>
      <c r="F187" s="10">
        <v>96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15197</v>
      </c>
      <c r="D188" s="10">
        <v>688</v>
      </c>
      <c r="E188" s="10">
        <v>13891</v>
      </c>
      <c r="F188" s="10">
        <v>618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3209</v>
      </c>
      <c r="D189" s="10">
        <v>158</v>
      </c>
      <c r="E189" s="10">
        <v>2925</v>
      </c>
      <c r="F189" s="10">
        <v>126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2989</v>
      </c>
      <c r="D190" s="10">
        <v>142</v>
      </c>
      <c r="E190" s="10">
        <v>2724</v>
      </c>
      <c r="F190" s="10">
        <v>123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3122</v>
      </c>
      <c r="D191" s="10">
        <v>125</v>
      </c>
      <c r="E191" s="10">
        <v>2872</v>
      </c>
      <c r="F191" s="10">
        <v>125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2972</v>
      </c>
      <c r="D192" s="10">
        <v>143</v>
      </c>
      <c r="E192" s="10">
        <v>2721</v>
      </c>
      <c r="F192" s="10">
        <v>108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2905</v>
      </c>
      <c r="D193" s="10">
        <v>120</v>
      </c>
      <c r="E193" s="10">
        <v>2649</v>
      </c>
      <c r="F193" s="10">
        <v>136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13708</v>
      </c>
      <c r="D194" s="10">
        <v>551</v>
      </c>
      <c r="E194" s="10">
        <v>12551</v>
      </c>
      <c r="F194" s="10">
        <v>606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2883</v>
      </c>
      <c r="D195" s="10">
        <v>145</v>
      </c>
      <c r="E195" s="10">
        <v>2610</v>
      </c>
      <c r="F195" s="10">
        <v>128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2783</v>
      </c>
      <c r="D196" s="10">
        <v>115</v>
      </c>
      <c r="E196" s="10">
        <v>2561</v>
      </c>
      <c r="F196" s="10">
        <v>107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2800</v>
      </c>
      <c r="D197" s="10">
        <v>98</v>
      </c>
      <c r="E197" s="10">
        <v>2568</v>
      </c>
      <c r="F197" s="10">
        <v>134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2563</v>
      </c>
      <c r="D198" s="10">
        <v>111</v>
      </c>
      <c r="E198" s="10">
        <v>2334</v>
      </c>
      <c r="F198" s="10">
        <v>118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2679</v>
      </c>
      <c r="D199" s="10">
        <v>82</v>
      </c>
      <c r="E199" s="10">
        <v>2478</v>
      </c>
      <c r="F199" s="10">
        <v>119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11833</v>
      </c>
      <c r="D200" s="10">
        <v>434</v>
      </c>
      <c r="E200" s="10">
        <v>10779</v>
      </c>
      <c r="F200" s="10">
        <v>620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2585</v>
      </c>
      <c r="D201" s="10">
        <v>105</v>
      </c>
      <c r="E201" s="10">
        <v>2352</v>
      </c>
      <c r="F201" s="10">
        <v>128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2445</v>
      </c>
      <c r="D202" s="10">
        <v>80</v>
      </c>
      <c r="E202" s="10">
        <v>2225</v>
      </c>
      <c r="F202" s="10">
        <v>140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2507</v>
      </c>
      <c r="D203" s="10">
        <v>83</v>
      </c>
      <c r="E203" s="10">
        <v>2295</v>
      </c>
      <c r="F203" s="10">
        <v>129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2204</v>
      </c>
      <c r="D204" s="10">
        <v>95</v>
      </c>
      <c r="E204" s="10">
        <v>2004</v>
      </c>
      <c r="F204" s="10">
        <v>105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2092</v>
      </c>
      <c r="D205" s="10">
        <v>71</v>
      </c>
      <c r="E205" s="10">
        <v>1903</v>
      </c>
      <c r="F205" s="10">
        <v>118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8962</v>
      </c>
      <c r="D206" s="10">
        <v>312</v>
      </c>
      <c r="E206" s="10">
        <v>8051</v>
      </c>
      <c r="F206" s="10">
        <v>599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2066</v>
      </c>
      <c r="D207" s="10">
        <v>71</v>
      </c>
      <c r="E207" s="10">
        <v>1855</v>
      </c>
      <c r="F207" s="10">
        <v>140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1951</v>
      </c>
      <c r="D208" s="10">
        <v>67</v>
      </c>
      <c r="E208" s="10">
        <v>1760</v>
      </c>
      <c r="F208" s="10">
        <v>124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1755</v>
      </c>
      <c r="D209" s="10">
        <v>52</v>
      </c>
      <c r="E209" s="10">
        <v>1587</v>
      </c>
      <c r="F209" s="10">
        <v>116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1641</v>
      </c>
      <c r="D210" s="10">
        <v>64</v>
      </c>
      <c r="E210" s="10">
        <v>1466</v>
      </c>
      <c r="F210" s="10">
        <v>111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1549</v>
      </c>
      <c r="D211" s="10">
        <v>58</v>
      </c>
      <c r="E211" s="10">
        <v>1383</v>
      </c>
      <c r="F211" s="10">
        <v>108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5977</v>
      </c>
      <c r="D212" s="10">
        <v>198</v>
      </c>
      <c r="E212" s="10">
        <v>5351</v>
      </c>
      <c r="F212" s="10">
        <v>428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1377</v>
      </c>
      <c r="D213" s="10">
        <v>46</v>
      </c>
      <c r="E213" s="10">
        <v>1238</v>
      </c>
      <c r="F213" s="10">
        <v>93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1304</v>
      </c>
      <c r="D214" s="10">
        <v>45</v>
      </c>
      <c r="E214" s="10">
        <v>1168</v>
      </c>
      <c r="F214" s="10">
        <v>91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1312</v>
      </c>
      <c r="D215" s="10">
        <v>43</v>
      </c>
      <c r="E215" s="10">
        <v>1166</v>
      </c>
      <c r="F215" s="10">
        <v>103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1067</v>
      </c>
      <c r="D216" s="10">
        <v>36</v>
      </c>
      <c r="E216" s="10">
        <v>959</v>
      </c>
      <c r="F216" s="10">
        <v>72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917</v>
      </c>
      <c r="D217" s="10">
        <v>28</v>
      </c>
      <c r="E217" s="10">
        <v>820</v>
      </c>
      <c r="F217" s="10">
        <v>69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3529</v>
      </c>
      <c r="D218" s="10">
        <v>101</v>
      </c>
      <c r="E218" s="10">
        <v>3139</v>
      </c>
      <c r="F218" s="10">
        <v>289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880</v>
      </c>
      <c r="D219" s="10">
        <v>28</v>
      </c>
      <c r="E219" s="10">
        <v>788</v>
      </c>
      <c r="F219" s="10">
        <v>64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843</v>
      </c>
      <c r="D220" s="10">
        <v>23</v>
      </c>
      <c r="E220" s="10">
        <v>752</v>
      </c>
      <c r="F220" s="10">
        <v>68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677</v>
      </c>
      <c r="D221" s="10">
        <v>12</v>
      </c>
      <c r="E221" s="10">
        <v>603</v>
      </c>
      <c r="F221" s="10">
        <v>62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593</v>
      </c>
      <c r="D222" s="10">
        <v>18</v>
      </c>
      <c r="E222" s="10">
        <v>530</v>
      </c>
      <c r="F222" s="10">
        <v>45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536</v>
      </c>
      <c r="D223" s="10">
        <v>20</v>
      </c>
      <c r="E223" s="10">
        <v>466</v>
      </c>
      <c r="F223" s="10">
        <v>50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2036</v>
      </c>
      <c r="D224" s="10">
        <v>93</v>
      </c>
      <c r="E224" s="10">
        <v>1734</v>
      </c>
      <c r="F224" s="10">
        <v>209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303499</v>
      </c>
      <c r="D225" s="3">
        <v>103761</v>
      </c>
      <c r="E225" s="3">
        <v>183919</v>
      </c>
      <c r="F225" s="3">
        <v>15819</v>
      </c>
    </row>
    <row r="226" spans="1:11" ht="12" customHeight="1">
      <c r="A226" s="33" t="s">
        <v>254</v>
      </c>
      <c r="B226" s="1" t="s">
        <v>8</v>
      </c>
      <c r="C226" s="10">
        <v>19249</v>
      </c>
      <c r="D226" s="10">
        <v>9306</v>
      </c>
      <c r="E226" s="10">
        <v>834</v>
      </c>
      <c r="F226" s="10">
        <v>9109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3105</v>
      </c>
      <c r="D227" s="10">
        <v>331</v>
      </c>
      <c r="E227" s="10">
        <v>200</v>
      </c>
      <c r="F227" s="10">
        <v>2574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3308</v>
      </c>
      <c r="D228" s="10">
        <v>421</v>
      </c>
      <c r="E228" s="10">
        <v>186</v>
      </c>
      <c r="F228" s="10">
        <v>2701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3907</v>
      </c>
      <c r="D229" s="10">
        <v>1144</v>
      </c>
      <c r="E229" s="10">
        <v>195</v>
      </c>
      <c r="F229" s="10">
        <v>2568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4375</v>
      </c>
      <c r="D230" s="10">
        <v>3184</v>
      </c>
      <c r="E230" s="10">
        <v>137</v>
      </c>
      <c r="F230" s="10">
        <v>1054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4554</v>
      </c>
      <c r="D231" s="10">
        <v>4226</v>
      </c>
      <c r="E231" s="10">
        <v>116</v>
      </c>
      <c r="F231" s="10">
        <v>212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25042</v>
      </c>
      <c r="D232" s="10">
        <v>24436</v>
      </c>
      <c r="E232" s="10">
        <v>378</v>
      </c>
      <c r="F232" s="10">
        <v>228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4734</v>
      </c>
      <c r="D233" s="10">
        <v>4589</v>
      </c>
      <c r="E233" s="10">
        <v>70</v>
      </c>
      <c r="F233" s="10">
        <v>75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4884</v>
      </c>
      <c r="D234" s="10">
        <v>4779</v>
      </c>
      <c r="E234" s="10">
        <v>64</v>
      </c>
      <c r="F234" s="10">
        <v>41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5291</v>
      </c>
      <c r="D235" s="10">
        <v>5173</v>
      </c>
      <c r="E235" s="10">
        <v>83</v>
      </c>
      <c r="F235" s="10">
        <v>35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5083</v>
      </c>
      <c r="D236" s="10">
        <v>4971</v>
      </c>
      <c r="E236" s="10">
        <v>76</v>
      </c>
      <c r="F236" s="10">
        <v>36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5050</v>
      </c>
      <c r="D237" s="10">
        <v>4924</v>
      </c>
      <c r="E237" s="10">
        <v>85</v>
      </c>
      <c r="F237" s="10">
        <v>41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26052</v>
      </c>
      <c r="D238" s="10">
        <v>25185</v>
      </c>
      <c r="E238" s="10">
        <v>725</v>
      </c>
      <c r="F238" s="10">
        <v>142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5199</v>
      </c>
      <c r="D239" s="10">
        <v>5067</v>
      </c>
      <c r="E239" s="10">
        <v>93</v>
      </c>
      <c r="F239" s="10">
        <v>39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5230</v>
      </c>
      <c r="D240" s="10">
        <v>5107</v>
      </c>
      <c r="E240" s="10">
        <v>96</v>
      </c>
      <c r="F240" s="10">
        <v>27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5329</v>
      </c>
      <c r="D241" s="10">
        <v>5154</v>
      </c>
      <c r="E241" s="10">
        <v>148</v>
      </c>
      <c r="F241" s="10">
        <v>27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5283</v>
      </c>
      <c r="D242" s="10">
        <v>5076</v>
      </c>
      <c r="E242" s="10">
        <v>179</v>
      </c>
      <c r="F242" s="10">
        <v>28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5011</v>
      </c>
      <c r="D243" s="10">
        <v>4781</v>
      </c>
      <c r="E243" s="10">
        <v>209</v>
      </c>
      <c r="F243" s="10">
        <v>21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24839</v>
      </c>
      <c r="D244" s="10">
        <v>19823</v>
      </c>
      <c r="E244" s="10">
        <v>4833</v>
      </c>
      <c r="F244" s="10">
        <v>183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4951</v>
      </c>
      <c r="D245" s="10">
        <v>4675</v>
      </c>
      <c r="E245" s="10">
        <v>244</v>
      </c>
      <c r="F245" s="10">
        <v>32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4906</v>
      </c>
      <c r="D246" s="10">
        <v>4553</v>
      </c>
      <c r="E246" s="10">
        <v>324</v>
      </c>
      <c r="F246" s="10">
        <v>29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5235</v>
      </c>
      <c r="D247" s="10">
        <v>4655</v>
      </c>
      <c r="E247" s="10">
        <v>549</v>
      </c>
      <c r="F247" s="10">
        <v>31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4983</v>
      </c>
      <c r="D248" s="10">
        <v>3397</v>
      </c>
      <c r="E248" s="10">
        <v>1534</v>
      </c>
      <c r="F248" s="10">
        <v>52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4764</v>
      </c>
      <c r="D249" s="10">
        <v>2543</v>
      </c>
      <c r="E249" s="10">
        <v>2182</v>
      </c>
      <c r="F249" s="10">
        <v>39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23394</v>
      </c>
      <c r="D250" s="10">
        <v>8469</v>
      </c>
      <c r="E250" s="10">
        <v>14629</v>
      </c>
      <c r="F250" s="10">
        <v>296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4645</v>
      </c>
      <c r="D251" s="10">
        <v>2105</v>
      </c>
      <c r="E251" s="10">
        <v>2485</v>
      </c>
      <c r="F251" s="10">
        <v>55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4775</v>
      </c>
      <c r="D252" s="10">
        <v>1911</v>
      </c>
      <c r="E252" s="10">
        <v>2809</v>
      </c>
      <c r="F252" s="10">
        <v>55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4794</v>
      </c>
      <c r="D253" s="10">
        <v>1676</v>
      </c>
      <c r="E253" s="10">
        <v>3054</v>
      </c>
      <c r="F253" s="10">
        <v>64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4605</v>
      </c>
      <c r="D254" s="10">
        <v>1460</v>
      </c>
      <c r="E254" s="10">
        <v>3084</v>
      </c>
      <c r="F254" s="10">
        <v>61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4575</v>
      </c>
      <c r="D255" s="10">
        <v>1317</v>
      </c>
      <c r="E255" s="10">
        <v>3197</v>
      </c>
      <c r="F255" s="10">
        <v>61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23169</v>
      </c>
      <c r="D256" s="10">
        <v>4843</v>
      </c>
      <c r="E256" s="10">
        <v>17928</v>
      </c>
      <c r="F256" s="10">
        <v>398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4624</v>
      </c>
      <c r="D257" s="10">
        <v>1110</v>
      </c>
      <c r="E257" s="10">
        <v>3433</v>
      </c>
      <c r="F257" s="10">
        <v>81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4701</v>
      </c>
      <c r="D258" s="10">
        <v>1023</v>
      </c>
      <c r="E258" s="10">
        <v>3587</v>
      </c>
      <c r="F258" s="10">
        <v>91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4767</v>
      </c>
      <c r="D259" s="10">
        <v>1004</v>
      </c>
      <c r="E259" s="10">
        <v>3692</v>
      </c>
      <c r="F259" s="10">
        <v>71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4500</v>
      </c>
      <c r="D260" s="10">
        <v>847</v>
      </c>
      <c r="E260" s="10">
        <v>3588</v>
      </c>
      <c r="F260" s="10">
        <v>65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4577</v>
      </c>
      <c r="D261" s="10">
        <v>859</v>
      </c>
      <c r="E261" s="10">
        <v>3628</v>
      </c>
      <c r="F261" s="10">
        <v>90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22667</v>
      </c>
      <c r="D262" s="10">
        <v>3159</v>
      </c>
      <c r="E262" s="10">
        <v>18997</v>
      </c>
      <c r="F262" s="10">
        <v>511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4769</v>
      </c>
      <c r="D263" s="10">
        <v>701</v>
      </c>
      <c r="E263" s="10">
        <v>3976</v>
      </c>
      <c r="F263" s="10">
        <v>92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4622</v>
      </c>
      <c r="D264" s="10">
        <v>688</v>
      </c>
      <c r="E264" s="10">
        <v>3827</v>
      </c>
      <c r="F264" s="10">
        <v>107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4570</v>
      </c>
      <c r="D265" s="10">
        <v>671</v>
      </c>
      <c r="E265" s="10">
        <v>3783</v>
      </c>
      <c r="F265" s="10">
        <v>116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4517</v>
      </c>
      <c r="D266" s="10">
        <v>592</v>
      </c>
      <c r="E266" s="10">
        <v>3820</v>
      </c>
      <c r="F266" s="10">
        <v>105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4189</v>
      </c>
      <c r="D267" s="10">
        <v>507</v>
      </c>
      <c r="E267" s="10">
        <v>3591</v>
      </c>
      <c r="F267" s="10">
        <v>91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21664</v>
      </c>
      <c r="D268" s="10">
        <v>2320</v>
      </c>
      <c r="E268" s="10">
        <v>18822</v>
      </c>
      <c r="F268" s="10">
        <v>522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4508</v>
      </c>
      <c r="D269" s="10">
        <v>538</v>
      </c>
      <c r="E269" s="10">
        <v>3865</v>
      </c>
      <c r="F269" s="10">
        <v>105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4508</v>
      </c>
      <c r="D270" s="10">
        <v>487</v>
      </c>
      <c r="E270" s="10">
        <v>3903</v>
      </c>
      <c r="F270" s="10">
        <v>118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4105</v>
      </c>
      <c r="D271" s="10">
        <v>435</v>
      </c>
      <c r="E271" s="10">
        <v>3576</v>
      </c>
      <c r="F271" s="10">
        <v>94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4161</v>
      </c>
      <c r="D272" s="10">
        <v>422</v>
      </c>
      <c r="E272" s="10">
        <v>3631</v>
      </c>
      <c r="F272" s="10">
        <v>108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4382</v>
      </c>
      <c r="D273" s="10">
        <v>438</v>
      </c>
      <c r="E273" s="10">
        <v>3847</v>
      </c>
      <c r="F273" s="10">
        <v>97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22085</v>
      </c>
      <c r="D274" s="10">
        <v>1797</v>
      </c>
      <c r="E274" s="10">
        <v>19685</v>
      </c>
      <c r="F274" s="10">
        <v>603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4557</v>
      </c>
      <c r="D275" s="10">
        <v>411</v>
      </c>
      <c r="E275" s="10">
        <v>4017</v>
      </c>
      <c r="F275" s="10">
        <v>129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4278</v>
      </c>
      <c r="D276" s="10">
        <v>342</v>
      </c>
      <c r="E276" s="10">
        <v>3836</v>
      </c>
      <c r="F276" s="10">
        <v>100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4509</v>
      </c>
      <c r="D277" s="10">
        <v>376</v>
      </c>
      <c r="E277" s="10">
        <v>4014</v>
      </c>
      <c r="F277" s="10">
        <v>119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4451</v>
      </c>
      <c r="D278" s="10">
        <v>349</v>
      </c>
      <c r="E278" s="10">
        <v>3964</v>
      </c>
      <c r="F278" s="10">
        <v>138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4290</v>
      </c>
      <c r="D279" s="10">
        <v>319</v>
      </c>
      <c r="E279" s="10">
        <v>3854</v>
      </c>
      <c r="F279" s="10">
        <v>117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19485</v>
      </c>
      <c r="D280" s="10">
        <v>1250</v>
      </c>
      <c r="E280" s="10">
        <v>17680</v>
      </c>
      <c r="F280" s="10">
        <v>555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4170</v>
      </c>
      <c r="D281" s="10">
        <v>296</v>
      </c>
      <c r="E281" s="10">
        <v>3764</v>
      </c>
      <c r="F281" s="10">
        <v>110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4047</v>
      </c>
      <c r="D282" s="10">
        <v>252</v>
      </c>
      <c r="E282" s="10">
        <v>3703</v>
      </c>
      <c r="F282" s="10">
        <v>92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3862</v>
      </c>
      <c r="D283" s="10">
        <v>256</v>
      </c>
      <c r="E283" s="10">
        <v>3483</v>
      </c>
      <c r="F283" s="10">
        <v>123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3664</v>
      </c>
      <c r="D284" s="10">
        <v>226</v>
      </c>
      <c r="E284" s="10">
        <v>3327</v>
      </c>
      <c r="F284" s="10">
        <v>111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3742</v>
      </c>
      <c r="D285" s="10">
        <v>220</v>
      </c>
      <c r="E285" s="10">
        <v>3403</v>
      </c>
      <c r="F285" s="10">
        <v>119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16953</v>
      </c>
      <c r="D286" s="10">
        <v>950</v>
      </c>
      <c r="E286" s="10">
        <v>15482</v>
      </c>
      <c r="F286" s="10">
        <v>521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3826</v>
      </c>
      <c r="D287" s="10">
        <v>210</v>
      </c>
      <c r="E287" s="10">
        <v>3487</v>
      </c>
      <c r="F287" s="10">
        <v>129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3605</v>
      </c>
      <c r="D288" s="10">
        <v>209</v>
      </c>
      <c r="E288" s="10">
        <v>3290</v>
      </c>
      <c r="F288" s="10">
        <v>106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3403</v>
      </c>
      <c r="D289" s="10">
        <v>203</v>
      </c>
      <c r="E289" s="10">
        <v>3079</v>
      </c>
      <c r="F289" s="10">
        <v>121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3085</v>
      </c>
      <c r="D290" s="10">
        <v>193</v>
      </c>
      <c r="E290" s="10">
        <v>2810</v>
      </c>
      <c r="F290" s="10">
        <v>82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3034</v>
      </c>
      <c r="D291" s="10">
        <v>135</v>
      </c>
      <c r="E291" s="10">
        <v>2816</v>
      </c>
      <c r="F291" s="10">
        <v>83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14539</v>
      </c>
      <c r="D292" s="10">
        <v>666</v>
      </c>
      <c r="E292" s="10">
        <v>13367</v>
      </c>
      <c r="F292" s="10">
        <v>506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3033</v>
      </c>
      <c r="D293" s="10">
        <v>166</v>
      </c>
      <c r="E293" s="10">
        <v>2774</v>
      </c>
      <c r="F293" s="10">
        <v>93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2945</v>
      </c>
      <c r="D294" s="10">
        <v>158</v>
      </c>
      <c r="E294" s="10">
        <v>2686</v>
      </c>
      <c r="F294" s="10">
        <v>101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2860</v>
      </c>
      <c r="D295" s="10">
        <v>115</v>
      </c>
      <c r="E295" s="10">
        <v>2645</v>
      </c>
      <c r="F295" s="10">
        <v>100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2869</v>
      </c>
      <c r="D296" s="10">
        <v>112</v>
      </c>
      <c r="E296" s="10">
        <v>2641</v>
      </c>
      <c r="F296" s="10">
        <v>116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2832</v>
      </c>
      <c r="D297" s="10">
        <v>115</v>
      </c>
      <c r="E297" s="10">
        <v>2621</v>
      </c>
      <c r="F297" s="10">
        <v>96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12939</v>
      </c>
      <c r="D298" s="10">
        <v>475</v>
      </c>
      <c r="E298" s="10">
        <v>11934</v>
      </c>
      <c r="F298" s="10">
        <v>530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2795</v>
      </c>
      <c r="D299" s="10">
        <v>123</v>
      </c>
      <c r="E299" s="10">
        <v>2560</v>
      </c>
      <c r="F299" s="10">
        <v>112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2635</v>
      </c>
      <c r="D300" s="10">
        <v>93</v>
      </c>
      <c r="E300" s="10">
        <v>2433</v>
      </c>
      <c r="F300" s="10">
        <v>109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2675</v>
      </c>
      <c r="D301" s="10">
        <v>88</v>
      </c>
      <c r="E301" s="10">
        <v>2469</v>
      </c>
      <c r="F301" s="10">
        <v>118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2427</v>
      </c>
      <c r="D302" s="10">
        <v>79</v>
      </c>
      <c r="E302" s="10">
        <v>2253</v>
      </c>
      <c r="F302" s="10">
        <v>95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2407</v>
      </c>
      <c r="D303" s="10">
        <v>92</v>
      </c>
      <c r="E303" s="10">
        <v>2219</v>
      </c>
      <c r="F303" s="10">
        <v>96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10992</v>
      </c>
      <c r="D304" s="10">
        <v>404</v>
      </c>
      <c r="E304" s="10">
        <v>10065</v>
      </c>
      <c r="F304" s="10">
        <v>523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2546</v>
      </c>
      <c r="D305" s="10">
        <v>103</v>
      </c>
      <c r="E305" s="10">
        <v>2329</v>
      </c>
      <c r="F305" s="10">
        <v>114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2230</v>
      </c>
      <c r="D306" s="10">
        <v>79</v>
      </c>
      <c r="E306" s="10">
        <v>2062</v>
      </c>
      <c r="F306" s="10">
        <v>89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2070</v>
      </c>
      <c r="D307" s="10">
        <v>85</v>
      </c>
      <c r="E307" s="10">
        <v>1894</v>
      </c>
      <c r="F307" s="10">
        <v>91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2080</v>
      </c>
      <c r="D308" s="10">
        <v>67</v>
      </c>
      <c r="E308" s="10">
        <v>1916</v>
      </c>
      <c r="F308" s="10">
        <v>97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2066</v>
      </c>
      <c r="D309" s="10">
        <v>70</v>
      </c>
      <c r="E309" s="10">
        <v>1864</v>
      </c>
      <c r="F309" s="10">
        <v>132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8773</v>
      </c>
      <c r="D310" s="10">
        <v>284</v>
      </c>
      <c r="E310" s="10">
        <v>8029</v>
      </c>
      <c r="F310" s="10">
        <v>460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1961</v>
      </c>
      <c r="D311" s="10">
        <v>71</v>
      </c>
      <c r="E311" s="10">
        <v>1789</v>
      </c>
      <c r="F311" s="10">
        <v>101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1802</v>
      </c>
      <c r="D312" s="10">
        <v>56</v>
      </c>
      <c r="E312" s="10">
        <v>1665</v>
      </c>
      <c r="F312" s="10">
        <v>81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1751</v>
      </c>
      <c r="D313" s="10">
        <v>56</v>
      </c>
      <c r="E313" s="10">
        <v>1600</v>
      </c>
      <c r="F313" s="10">
        <v>95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1619</v>
      </c>
      <c r="D314" s="10">
        <v>61</v>
      </c>
      <c r="E314" s="10">
        <v>1469</v>
      </c>
      <c r="F314" s="10">
        <v>89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1640</v>
      </c>
      <c r="D315" s="10">
        <v>40</v>
      </c>
      <c r="E315" s="10">
        <v>1506</v>
      </c>
      <c r="F315" s="10">
        <v>94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5928</v>
      </c>
      <c r="D316" s="10">
        <v>185</v>
      </c>
      <c r="E316" s="10">
        <v>5398</v>
      </c>
      <c r="F316" s="10">
        <v>345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1462</v>
      </c>
      <c r="D317" s="10">
        <v>42</v>
      </c>
      <c r="E317" s="10">
        <v>1329</v>
      </c>
      <c r="F317" s="10">
        <v>91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1312</v>
      </c>
      <c r="D318" s="10">
        <v>42</v>
      </c>
      <c r="E318" s="10">
        <v>1193</v>
      </c>
      <c r="F318" s="10">
        <v>77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1160</v>
      </c>
      <c r="D319" s="10">
        <v>36</v>
      </c>
      <c r="E319" s="10">
        <v>1061</v>
      </c>
      <c r="F319" s="10">
        <v>63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1058</v>
      </c>
      <c r="D320" s="10">
        <v>35</v>
      </c>
      <c r="E320" s="10">
        <v>964</v>
      </c>
      <c r="F320" s="10">
        <v>59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936</v>
      </c>
      <c r="D321" s="10">
        <v>30</v>
      </c>
      <c r="E321" s="10">
        <v>851</v>
      </c>
      <c r="F321" s="10">
        <v>55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3251</v>
      </c>
      <c r="D322" s="10">
        <v>113</v>
      </c>
      <c r="E322" s="10">
        <v>2928</v>
      </c>
      <c r="F322" s="10">
        <v>210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838</v>
      </c>
      <c r="D323" s="10">
        <v>21</v>
      </c>
      <c r="E323" s="10">
        <v>776</v>
      </c>
      <c r="F323" s="10">
        <v>41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702</v>
      </c>
      <c r="D324" s="10">
        <v>25</v>
      </c>
      <c r="E324" s="10">
        <v>640</v>
      </c>
      <c r="F324" s="10">
        <v>37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669</v>
      </c>
      <c r="D325" s="10">
        <v>25</v>
      </c>
      <c r="E325" s="10">
        <v>585</v>
      </c>
      <c r="F325" s="10">
        <v>59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585</v>
      </c>
      <c r="D326" s="10">
        <v>28</v>
      </c>
      <c r="E326" s="10">
        <v>520</v>
      </c>
      <c r="F326" s="10">
        <v>37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457</v>
      </c>
      <c r="D327" s="10">
        <v>14</v>
      </c>
      <c r="E327" s="10">
        <v>407</v>
      </c>
      <c r="F327" s="10">
        <v>36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1648</v>
      </c>
      <c r="D328" s="10">
        <v>53</v>
      </c>
      <c r="E328" s="10">
        <v>1479</v>
      </c>
      <c r="F328" s="10">
        <v>116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444</v>
      </c>
      <c r="D329" s="10">
        <v>14</v>
      </c>
      <c r="E329" s="10">
        <v>397</v>
      </c>
      <c r="F329" s="10">
        <v>33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380</v>
      </c>
      <c r="D330" s="10">
        <v>9</v>
      </c>
      <c r="E330" s="10">
        <v>351</v>
      </c>
      <c r="F330" s="10">
        <v>20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300</v>
      </c>
      <c r="D331" s="10">
        <v>13</v>
      </c>
      <c r="E331" s="10">
        <v>273</v>
      </c>
      <c r="F331" s="10">
        <v>14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288</v>
      </c>
      <c r="D332" s="10">
        <v>10</v>
      </c>
      <c r="E332" s="10">
        <v>251</v>
      </c>
      <c r="F332" s="10">
        <v>27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236</v>
      </c>
      <c r="D333" s="10">
        <v>7</v>
      </c>
      <c r="E333" s="10">
        <v>207</v>
      </c>
      <c r="F333" s="10">
        <v>22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830</v>
      </c>
      <c r="D334" s="5">
        <v>43</v>
      </c>
      <c r="E334" s="5">
        <v>726</v>
      </c>
      <c r="F334" s="5">
        <v>61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6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9.332031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221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39648</v>
      </c>
      <c r="D5" s="3">
        <v>13761</v>
      </c>
      <c r="E5" s="3">
        <v>24077</v>
      </c>
      <c r="F5" s="3">
        <v>1810</v>
      </c>
    </row>
    <row r="6" spans="1:32" ht="12" customHeight="1">
      <c r="A6" s="33" t="s">
        <v>254</v>
      </c>
      <c r="B6" s="1" t="s">
        <v>8</v>
      </c>
      <c r="C6" s="10">
        <v>2813</v>
      </c>
      <c r="D6" s="10">
        <v>1552</v>
      </c>
      <c r="E6" s="10">
        <v>101</v>
      </c>
      <c r="F6" s="10">
        <v>1160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493</v>
      </c>
      <c r="D7" s="10">
        <v>70</v>
      </c>
      <c r="E7" s="10">
        <v>26</v>
      </c>
      <c r="F7" s="10">
        <v>397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509</v>
      </c>
      <c r="D8" s="10">
        <v>82</v>
      </c>
      <c r="E8" s="10">
        <v>28</v>
      </c>
      <c r="F8" s="10">
        <v>399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520</v>
      </c>
      <c r="D9" s="10">
        <v>190</v>
      </c>
      <c r="E9" s="10">
        <v>21</v>
      </c>
      <c r="F9" s="10">
        <v>309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640</v>
      </c>
      <c r="D10" s="10">
        <v>570</v>
      </c>
      <c r="E10" s="10">
        <v>21</v>
      </c>
      <c r="F10" s="10">
        <v>49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651</v>
      </c>
      <c r="D11" s="10">
        <v>640</v>
      </c>
      <c r="E11" s="10">
        <v>5</v>
      </c>
      <c r="F11" s="10">
        <v>6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3316</v>
      </c>
      <c r="D12" s="10">
        <v>3261</v>
      </c>
      <c r="E12" s="10">
        <v>48</v>
      </c>
      <c r="F12" s="10">
        <v>7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638</v>
      </c>
      <c r="D13" s="10">
        <v>632</v>
      </c>
      <c r="E13" s="10">
        <v>4</v>
      </c>
      <c r="F13" s="10">
        <v>2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678</v>
      </c>
      <c r="D14" s="10">
        <v>661</v>
      </c>
      <c r="E14" s="10">
        <v>15</v>
      </c>
      <c r="F14" s="10">
        <v>2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688</v>
      </c>
      <c r="D15" s="10">
        <v>678</v>
      </c>
      <c r="E15" s="10">
        <v>9</v>
      </c>
      <c r="F15" s="10">
        <v>1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646</v>
      </c>
      <c r="D16" s="10">
        <v>636</v>
      </c>
      <c r="E16" s="10">
        <v>9</v>
      </c>
      <c r="F16" s="10">
        <v>1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666</v>
      </c>
      <c r="D17" s="10">
        <v>654</v>
      </c>
      <c r="E17" s="10">
        <v>11</v>
      </c>
      <c r="F17" s="10">
        <v>1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3411</v>
      </c>
      <c r="D18" s="10">
        <v>3328</v>
      </c>
      <c r="E18" s="10">
        <v>75</v>
      </c>
      <c r="F18" s="10">
        <v>8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643</v>
      </c>
      <c r="D19" s="10">
        <v>632</v>
      </c>
      <c r="E19" s="10">
        <v>9</v>
      </c>
      <c r="F19" s="10">
        <v>2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710</v>
      </c>
      <c r="D20" s="10">
        <v>693</v>
      </c>
      <c r="E20" s="10">
        <v>14</v>
      </c>
      <c r="F20" s="10">
        <v>3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676</v>
      </c>
      <c r="D21" s="10">
        <v>652</v>
      </c>
      <c r="E21" s="10">
        <v>22</v>
      </c>
      <c r="F21" s="10">
        <v>2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703</v>
      </c>
      <c r="D22" s="10">
        <v>692</v>
      </c>
      <c r="E22" s="10">
        <v>11</v>
      </c>
      <c r="F22" s="10" t="s">
        <v>265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679</v>
      </c>
      <c r="D23" s="10">
        <v>659</v>
      </c>
      <c r="E23" s="10">
        <v>19</v>
      </c>
      <c r="F23" s="10">
        <v>1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3288</v>
      </c>
      <c r="D24" s="10">
        <v>2649</v>
      </c>
      <c r="E24" s="10">
        <v>628</v>
      </c>
      <c r="F24" s="10">
        <v>11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720</v>
      </c>
      <c r="D25" s="10">
        <v>693</v>
      </c>
      <c r="E25" s="10">
        <v>27</v>
      </c>
      <c r="F25" s="10" t="s">
        <v>265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659</v>
      </c>
      <c r="D26" s="10">
        <v>621</v>
      </c>
      <c r="E26" s="10">
        <v>38</v>
      </c>
      <c r="F26" s="10" t="s">
        <v>265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679</v>
      </c>
      <c r="D27" s="10">
        <v>599</v>
      </c>
      <c r="E27" s="10">
        <v>76</v>
      </c>
      <c r="F27" s="10">
        <v>4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648</v>
      </c>
      <c r="D28" s="10">
        <v>438</v>
      </c>
      <c r="E28" s="10">
        <v>208</v>
      </c>
      <c r="F28" s="10">
        <v>2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582</v>
      </c>
      <c r="D29" s="10">
        <v>298</v>
      </c>
      <c r="E29" s="10">
        <v>279</v>
      </c>
      <c r="F29" s="10">
        <v>5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2876</v>
      </c>
      <c r="D30" s="10">
        <v>1060</v>
      </c>
      <c r="E30" s="10">
        <v>1787</v>
      </c>
      <c r="F30" s="10">
        <v>29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568</v>
      </c>
      <c r="D31" s="10">
        <v>271</v>
      </c>
      <c r="E31" s="10">
        <v>292</v>
      </c>
      <c r="F31" s="10">
        <v>5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570</v>
      </c>
      <c r="D32" s="10">
        <v>254</v>
      </c>
      <c r="E32" s="10">
        <v>314</v>
      </c>
      <c r="F32" s="10">
        <v>2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579</v>
      </c>
      <c r="D33" s="10">
        <v>203</v>
      </c>
      <c r="E33" s="10">
        <v>366</v>
      </c>
      <c r="F33" s="10">
        <v>10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577</v>
      </c>
      <c r="D34" s="10">
        <v>180</v>
      </c>
      <c r="E34" s="10">
        <v>391</v>
      </c>
      <c r="F34" s="10">
        <v>6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582</v>
      </c>
      <c r="D35" s="10">
        <v>152</v>
      </c>
      <c r="E35" s="10">
        <v>424</v>
      </c>
      <c r="F35" s="10">
        <v>6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2994</v>
      </c>
      <c r="D36" s="10">
        <v>588</v>
      </c>
      <c r="E36" s="10">
        <v>2364</v>
      </c>
      <c r="F36" s="10">
        <v>42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594</v>
      </c>
      <c r="D37" s="10">
        <v>160</v>
      </c>
      <c r="E37" s="10">
        <v>429</v>
      </c>
      <c r="F37" s="10">
        <v>5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650</v>
      </c>
      <c r="D38" s="10">
        <v>122</v>
      </c>
      <c r="E38" s="10">
        <v>514</v>
      </c>
      <c r="F38" s="10">
        <v>14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588</v>
      </c>
      <c r="D39" s="10">
        <v>116</v>
      </c>
      <c r="E39" s="10">
        <v>460</v>
      </c>
      <c r="F39" s="10">
        <v>12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579</v>
      </c>
      <c r="D40" s="10">
        <v>95</v>
      </c>
      <c r="E40" s="10">
        <v>480</v>
      </c>
      <c r="F40" s="10">
        <v>4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583</v>
      </c>
      <c r="D41" s="10">
        <v>95</v>
      </c>
      <c r="E41" s="10">
        <v>481</v>
      </c>
      <c r="F41" s="10">
        <v>7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2868</v>
      </c>
      <c r="D42" s="10">
        <v>356</v>
      </c>
      <c r="E42" s="10">
        <v>2475</v>
      </c>
      <c r="F42" s="10">
        <v>37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614</v>
      </c>
      <c r="D43" s="10">
        <v>78</v>
      </c>
      <c r="E43" s="10">
        <v>528</v>
      </c>
      <c r="F43" s="10">
        <v>8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600</v>
      </c>
      <c r="D44" s="10">
        <v>82</v>
      </c>
      <c r="E44" s="10">
        <v>511</v>
      </c>
      <c r="F44" s="10">
        <v>7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595</v>
      </c>
      <c r="D45" s="10">
        <v>71</v>
      </c>
      <c r="E45" s="10">
        <v>516</v>
      </c>
      <c r="F45" s="10">
        <v>8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543</v>
      </c>
      <c r="D46" s="10">
        <v>68</v>
      </c>
      <c r="E46" s="10">
        <v>470</v>
      </c>
      <c r="F46" s="10">
        <v>5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516</v>
      </c>
      <c r="D47" s="10">
        <v>57</v>
      </c>
      <c r="E47" s="10">
        <v>450</v>
      </c>
      <c r="F47" s="10">
        <v>9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2842</v>
      </c>
      <c r="D48" s="10">
        <v>254</v>
      </c>
      <c r="E48" s="10">
        <v>2556</v>
      </c>
      <c r="F48" s="10">
        <v>32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572</v>
      </c>
      <c r="D49" s="10">
        <v>70</v>
      </c>
      <c r="E49" s="10">
        <v>495</v>
      </c>
      <c r="F49" s="10">
        <v>7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566</v>
      </c>
      <c r="D50" s="10">
        <v>45</v>
      </c>
      <c r="E50" s="10">
        <v>518</v>
      </c>
      <c r="F50" s="10">
        <v>3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563</v>
      </c>
      <c r="D51" s="10">
        <v>49</v>
      </c>
      <c r="E51" s="10">
        <v>508</v>
      </c>
      <c r="F51" s="10">
        <v>6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557</v>
      </c>
      <c r="D52" s="10">
        <v>51</v>
      </c>
      <c r="E52" s="10">
        <v>501</v>
      </c>
      <c r="F52" s="10">
        <v>5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584</v>
      </c>
      <c r="D53" s="10">
        <v>39</v>
      </c>
      <c r="E53" s="10">
        <v>534</v>
      </c>
      <c r="F53" s="10">
        <v>11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2807</v>
      </c>
      <c r="D54" s="10">
        <v>233</v>
      </c>
      <c r="E54" s="10">
        <v>2541</v>
      </c>
      <c r="F54" s="10">
        <v>33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573</v>
      </c>
      <c r="D55" s="10">
        <v>51</v>
      </c>
      <c r="E55" s="10">
        <v>515</v>
      </c>
      <c r="F55" s="10">
        <v>7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557</v>
      </c>
      <c r="D56" s="10">
        <v>37</v>
      </c>
      <c r="E56" s="10">
        <v>514</v>
      </c>
      <c r="F56" s="10">
        <v>6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591</v>
      </c>
      <c r="D57" s="10">
        <v>48</v>
      </c>
      <c r="E57" s="10">
        <v>535</v>
      </c>
      <c r="F57" s="10">
        <v>8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539</v>
      </c>
      <c r="D58" s="10">
        <v>44</v>
      </c>
      <c r="E58" s="10">
        <v>490</v>
      </c>
      <c r="F58" s="10">
        <v>5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547</v>
      </c>
      <c r="D59" s="10">
        <v>53</v>
      </c>
      <c r="E59" s="10">
        <v>487</v>
      </c>
      <c r="F59" s="10">
        <v>7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2469</v>
      </c>
      <c r="D60" s="10">
        <v>128</v>
      </c>
      <c r="E60" s="10">
        <v>2280</v>
      </c>
      <c r="F60" s="10">
        <v>61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517</v>
      </c>
      <c r="D61" s="10">
        <v>32</v>
      </c>
      <c r="E61" s="10">
        <v>475</v>
      </c>
      <c r="F61" s="10">
        <v>10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514</v>
      </c>
      <c r="D62" s="10">
        <v>29</v>
      </c>
      <c r="E62" s="10">
        <v>477</v>
      </c>
      <c r="F62" s="10">
        <v>8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509</v>
      </c>
      <c r="D63" s="10">
        <v>22</v>
      </c>
      <c r="E63" s="10">
        <v>471</v>
      </c>
      <c r="F63" s="10">
        <v>16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470</v>
      </c>
      <c r="D64" s="10">
        <v>29</v>
      </c>
      <c r="E64" s="10">
        <v>426</v>
      </c>
      <c r="F64" s="10">
        <v>15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459</v>
      </c>
      <c r="D65" s="10">
        <v>16</v>
      </c>
      <c r="E65" s="10">
        <v>431</v>
      </c>
      <c r="F65" s="10">
        <v>12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2037</v>
      </c>
      <c r="D66" s="10">
        <v>79</v>
      </c>
      <c r="E66" s="10">
        <v>1912</v>
      </c>
      <c r="F66" s="10">
        <v>46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446</v>
      </c>
      <c r="D67" s="10">
        <v>18</v>
      </c>
      <c r="E67" s="10">
        <v>419</v>
      </c>
      <c r="F67" s="10">
        <v>9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412</v>
      </c>
      <c r="D68" s="10">
        <v>19</v>
      </c>
      <c r="E68" s="10">
        <v>383</v>
      </c>
      <c r="F68" s="10">
        <v>10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393</v>
      </c>
      <c r="D69" s="10">
        <v>10</v>
      </c>
      <c r="E69" s="10">
        <v>376</v>
      </c>
      <c r="F69" s="10">
        <v>7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378</v>
      </c>
      <c r="D70" s="10">
        <v>16</v>
      </c>
      <c r="E70" s="10">
        <v>354</v>
      </c>
      <c r="F70" s="10">
        <v>8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408</v>
      </c>
      <c r="D71" s="10">
        <v>16</v>
      </c>
      <c r="E71" s="10">
        <v>380</v>
      </c>
      <c r="F71" s="10">
        <v>12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1799</v>
      </c>
      <c r="D72" s="10">
        <v>77</v>
      </c>
      <c r="E72" s="10">
        <v>1677</v>
      </c>
      <c r="F72" s="10">
        <v>45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346</v>
      </c>
      <c r="D73" s="10">
        <v>12</v>
      </c>
      <c r="E73" s="10">
        <v>323</v>
      </c>
      <c r="F73" s="10">
        <v>11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370</v>
      </c>
      <c r="D74" s="10">
        <v>22</v>
      </c>
      <c r="E74" s="10">
        <v>340</v>
      </c>
      <c r="F74" s="10">
        <v>8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357</v>
      </c>
      <c r="D75" s="10">
        <v>13</v>
      </c>
      <c r="E75" s="10">
        <v>334</v>
      </c>
      <c r="F75" s="10">
        <v>10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377</v>
      </c>
      <c r="D76" s="10">
        <v>17</v>
      </c>
      <c r="E76" s="10">
        <v>351</v>
      </c>
      <c r="F76" s="10">
        <v>9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349</v>
      </c>
      <c r="D77" s="10">
        <v>13</v>
      </c>
      <c r="E77" s="10">
        <v>329</v>
      </c>
      <c r="F77" s="10">
        <v>7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1578</v>
      </c>
      <c r="D78" s="10">
        <v>42</v>
      </c>
      <c r="E78" s="10">
        <v>1475</v>
      </c>
      <c r="F78" s="10">
        <v>61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357</v>
      </c>
      <c r="D79" s="10">
        <v>11</v>
      </c>
      <c r="E79" s="10">
        <v>333</v>
      </c>
      <c r="F79" s="10">
        <v>13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284</v>
      </c>
      <c r="D80" s="10">
        <v>6</v>
      </c>
      <c r="E80" s="10">
        <v>262</v>
      </c>
      <c r="F80" s="10">
        <v>16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316</v>
      </c>
      <c r="D81" s="10">
        <v>12</v>
      </c>
      <c r="E81" s="10">
        <v>297</v>
      </c>
      <c r="F81" s="10">
        <v>7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307</v>
      </c>
      <c r="D82" s="10">
        <v>5</v>
      </c>
      <c r="E82" s="10">
        <v>286</v>
      </c>
      <c r="F82" s="10">
        <v>16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314</v>
      </c>
      <c r="D83" s="10">
        <v>8</v>
      </c>
      <c r="E83" s="10">
        <v>297</v>
      </c>
      <c r="F83" s="10">
        <v>9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1438</v>
      </c>
      <c r="D84" s="10">
        <v>47</v>
      </c>
      <c r="E84" s="10">
        <v>1320</v>
      </c>
      <c r="F84" s="10">
        <v>71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291</v>
      </c>
      <c r="D85" s="10">
        <v>10</v>
      </c>
      <c r="E85" s="10">
        <v>262</v>
      </c>
      <c r="F85" s="10">
        <v>19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294</v>
      </c>
      <c r="D86" s="10">
        <v>11</v>
      </c>
      <c r="E86" s="10">
        <v>273</v>
      </c>
      <c r="F86" s="10">
        <v>10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282</v>
      </c>
      <c r="D87" s="10">
        <v>8</v>
      </c>
      <c r="E87" s="10">
        <v>265</v>
      </c>
      <c r="F87" s="10">
        <v>9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269</v>
      </c>
      <c r="D88" s="10">
        <v>9</v>
      </c>
      <c r="E88" s="10">
        <v>243</v>
      </c>
      <c r="F88" s="10">
        <v>17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302</v>
      </c>
      <c r="D89" s="10">
        <v>9</v>
      </c>
      <c r="E89" s="10">
        <v>277</v>
      </c>
      <c r="F89" s="10">
        <v>16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1156</v>
      </c>
      <c r="D90" s="10">
        <v>33</v>
      </c>
      <c r="E90" s="10">
        <v>1056</v>
      </c>
      <c r="F90" s="10">
        <v>67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257</v>
      </c>
      <c r="D91" s="10">
        <v>11</v>
      </c>
      <c r="E91" s="10">
        <v>241</v>
      </c>
      <c r="F91" s="10">
        <v>5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280</v>
      </c>
      <c r="D92" s="10">
        <v>4</v>
      </c>
      <c r="E92" s="10">
        <v>255</v>
      </c>
      <c r="F92" s="10">
        <v>21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212</v>
      </c>
      <c r="D93" s="10">
        <v>4</v>
      </c>
      <c r="E93" s="10">
        <v>193</v>
      </c>
      <c r="F93" s="10">
        <v>15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215</v>
      </c>
      <c r="D94" s="10">
        <v>3</v>
      </c>
      <c r="E94" s="10">
        <v>195</v>
      </c>
      <c r="F94" s="10">
        <v>17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192</v>
      </c>
      <c r="D95" s="10">
        <v>11</v>
      </c>
      <c r="E95" s="10">
        <v>172</v>
      </c>
      <c r="F95" s="10">
        <v>9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932</v>
      </c>
      <c r="D96" s="10">
        <v>38</v>
      </c>
      <c r="E96" s="10">
        <v>849</v>
      </c>
      <c r="F96" s="10">
        <v>45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215</v>
      </c>
      <c r="D97" s="10">
        <v>4</v>
      </c>
      <c r="E97" s="10">
        <v>199</v>
      </c>
      <c r="F97" s="10">
        <v>12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212</v>
      </c>
      <c r="D98" s="10">
        <v>13</v>
      </c>
      <c r="E98" s="10">
        <v>192</v>
      </c>
      <c r="F98" s="10">
        <v>7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183</v>
      </c>
      <c r="D99" s="10">
        <v>8</v>
      </c>
      <c r="E99" s="10">
        <v>166</v>
      </c>
      <c r="F99" s="10">
        <v>9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165</v>
      </c>
      <c r="D100" s="10">
        <v>5</v>
      </c>
      <c r="E100" s="10">
        <v>152</v>
      </c>
      <c r="F100" s="10">
        <v>8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157</v>
      </c>
      <c r="D101" s="10">
        <v>8</v>
      </c>
      <c r="E101" s="10">
        <v>140</v>
      </c>
      <c r="F101" s="10">
        <v>9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534</v>
      </c>
      <c r="D102" s="10">
        <v>20</v>
      </c>
      <c r="E102" s="10">
        <v>489</v>
      </c>
      <c r="F102" s="10">
        <v>25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110</v>
      </c>
      <c r="D103" s="10">
        <v>6</v>
      </c>
      <c r="E103" s="10">
        <v>98</v>
      </c>
      <c r="F103" s="10">
        <v>6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119</v>
      </c>
      <c r="D104" s="10">
        <v>3</v>
      </c>
      <c r="E104" s="10">
        <v>110</v>
      </c>
      <c r="F104" s="10">
        <v>6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120</v>
      </c>
      <c r="D105" s="10">
        <v>3</v>
      </c>
      <c r="E105" s="10">
        <v>111</v>
      </c>
      <c r="F105" s="10">
        <v>6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86</v>
      </c>
      <c r="D106" s="10">
        <v>5</v>
      </c>
      <c r="E106" s="10">
        <v>78</v>
      </c>
      <c r="F106" s="10">
        <v>3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99</v>
      </c>
      <c r="D107" s="10">
        <v>3</v>
      </c>
      <c r="E107" s="10">
        <v>92</v>
      </c>
      <c r="F107" s="10">
        <v>4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342</v>
      </c>
      <c r="D108" s="10">
        <v>9</v>
      </c>
      <c r="E108" s="10">
        <v>313</v>
      </c>
      <c r="F108" s="10">
        <v>20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82</v>
      </c>
      <c r="D109" s="10">
        <v>3</v>
      </c>
      <c r="E109" s="10">
        <v>77</v>
      </c>
      <c r="F109" s="10">
        <v>2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75</v>
      </c>
      <c r="D110" s="10">
        <v>1</v>
      </c>
      <c r="E110" s="10">
        <v>68</v>
      </c>
      <c r="F110" s="10">
        <v>6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78</v>
      </c>
      <c r="D111" s="10">
        <v>2</v>
      </c>
      <c r="E111" s="10">
        <v>69</v>
      </c>
      <c r="F111" s="10">
        <v>7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48</v>
      </c>
      <c r="D112" s="10" t="s">
        <v>265</v>
      </c>
      <c r="E112" s="10">
        <v>47</v>
      </c>
      <c r="F112" s="10">
        <v>1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59</v>
      </c>
      <c r="D113" s="10">
        <v>3</v>
      </c>
      <c r="E113" s="10">
        <v>52</v>
      </c>
      <c r="F113" s="10">
        <v>4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148</v>
      </c>
      <c r="D114" s="10">
        <v>7</v>
      </c>
      <c r="E114" s="10">
        <v>131</v>
      </c>
      <c r="F114" s="10">
        <v>10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20222</v>
      </c>
      <c r="D115" s="3">
        <v>7274</v>
      </c>
      <c r="E115" s="3">
        <v>12082</v>
      </c>
      <c r="F115" s="3">
        <v>866</v>
      </c>
    </row>
    <row r="116" spans="1:11" ht="12" customHeight="1">
      <c r="A116" s="33" t="s">
        <v>254</v>
      </c>
      <c r="B116" s="1" t="s">
        <v>8</v>
      </c>
      <c r="C116" s="10">
        <v>1404</v>
      </c>
      <c r="D116" s="10">
        <v>804</v>
      </c>
      <c r="E116" s="10">
        <v>50</v>
      </c>
      <c r="F116" s="10">
        <v>550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224</v>
      </c>
      <c r="D117" s="10">
        <v>28</v>
      </c>
      <c r="E117" s="10">
        <v>14</v>
      </c>
      <c r="F117" s="10">
        <v>182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241</v>
      </c>
      <c r="D118" s="10">
        <v>39</v>
      </c>
      <c r="E118" s="10">
        <v>13</v>
      </c>
      <c r="F118" s="10">
        <v>189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265</v>
      </c>
      <c r="D119" s="10">
        <v>99</v>
      </c>
      <c r="E119" s="10">
        <v>10</v>
      </c>
      <c r="F119" s="10">
        <v>156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360</v>
      </c>
      <c r="D120" s="10">
        <v>328</v>
      </c>
      <c r="E120" s="10">
        <v>11</v>
      </c>
      <c r="F120" s="10">
        <v>21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314</v>
      </c>
      <c r="D121" s="10">
        <v>310</v>
      </c>
      <c r="E121" s="10">
        <v>2</v>
      </c>
      <c r="F121" s="10">
        <v>2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1652</v>
      </c>
      <c r="D122" s="10">
        <v>1628</v>
      </c>
      <c r="E122" s="10">
        <v>19</v>
      </c>
      <c r="F122" s="10">
        <v>5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313</v>
      </c>
      <c r="D123" s="10">
        <v>309</v>
      </c>
      <c r="E123" s="10">
        <v>2</v>
      </c>
      <c r="F123" s="10">
        <v>2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325</v>
      </c>
      <c r="D124" s="10">
        <v>318</v>
      </c>
      <c r="E124" s="10">
        <v>7</v>
      </c>
      <c r="F124" s="10" t="s">
        <v>265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330</v>
      </c>
      <c r="D125" s="10">
        <v>325</v>
      </c>
      <c r="E125" s="10">
        <v>4</v>
      </c>
      <c r="F125" s="10">
        <v>1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321</v>
      </c>
      <c r="D126" s="10">
        <v>318</v>
      </c>
      <c r="E126" s="10">
        <v>2</v>
      </c>
      <c r="F126" s="10">
        <v>1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363</v>
      </c>
      <c r="D127" s="10">
        <v>358</v>
      </c>
      <c r="E127" s="10">
        <v>4</v>
      </c>
      <c r="F127" s="10">
        <v>1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1647</v>
      </c>
      <c r="D128" s="10">
        <v>1613</v>
      </c>
      <c r="E128" s="10">
        <v>32</v>
      </c>
      <c r="F128" s="10">
        <v>2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303</v>
      </c>
      <c r="D129" s="10">
        <v>296</v>
      </c>
      <c r="E129" s="10">
        <v>6</v>
      </c>
      <c r="F129" s="10">
        <v>1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320</v>
      </c>
      <c r="D130" s="10">
        <v>315</v>
      </c>
      <c r="E130" s="10">
        <v>5</v>
      </c>
      <c r="F130" s="10" t="s">
        <v>265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354</v>
      </c>
      <c r="D131" s="10">
        <v>345</v>
      </c>
      <c r="E131" s="10">
        <v>8</v>
      </c>
      <c r="F131" s="10">
        <v>1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344</v>
      </c>
      <c r="D132" s="10">
        <v>339</v>
      </c>
      <c r="E132" s="10">
        <v>5</v>
      </c>
      <c r="F132" s="10" t="s">
        <v>265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326</v>
      </c>
      <c r="D133" s="10">
        <v>318</v>
      </c>
      <c r="E133" s="10">
        <v>8</v>
      </c>
      <c r="F133" s="10" t="s">
        <v>265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1630</v>
      </c>
      <c r="D134" s="10">
        <v>1377</v>
      </c>
      <c r="E134" s="10">
        <v>247</v>
      </c>
      <c r="F134" s="10">
        <v>6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345</v>
      </c>
      <c r="D135" s="10">
        <v>334</v>
      </c>
      <c r="E135" s="10">
        <v>11</v>
      </c>
      <c r="F135" s="10" t="s">
        <v>265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351</v>
      </c>
      <c r="D136" s="10">
        <v>340</v>
      </c>
      <c r="E136" s="10">
        <v>11</v>
      </c>
      <c r="F136" s="10" t="s">
        <v>265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318</v>
      </c>
      <c r="D137" s="10">
        <v>285</v>
      </c>
      <c r="E137" s="10">
        <v>31</v>
      </c>
      <c r="F137" s="10">
        <v>2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312</v>
      </c>
      <c r="D138" s="10">
        <v>226</v>
      </c>
      <c r="E138" s="10">
        <v>84</v>
      </c>
      <c r="F138" s="10">
        <v>2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304</v>
      </c>
      <c r="D139" s="10">
        <v>192</v>
      </c>
      <c r="E139" s="10">
        <v>110</v>
      </c>
      <c r="F139" s="10">
        <v>2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1410</v>
      </c>
      <c r="D140" s="10">
        <v>650</v>
      </c>
      <c r="E140" s="10">
        <v>746</v>
      </c>
      <c r="F140" s="10">
        <v>14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298</v>
      </c>
      <c r="D141" s="10">
        <v>179</v>
      </c>
      <c r="E141" s="10">
        <v>114</v>
      </c>
      <c r="F141" s="10">
        <v>5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271</v>
      </c>
      <c r="D142" s="10">
        <v>150</v>
      </c>
      <c r="E142" s="10">
        <v>121</v>
      </c>
      <c r="F142" s="10" t="s">
        <v>265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292</v>
      </c>
      <c r="D143" s="10">
        <v>108</v>
      </c>
      <c r="E143" s="10">
        <v>178</v>
      </c>
      <c r="F143" s="10">
        <v>6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272</v>
      </c>
      <c r="D144" s="10">
        <v>118</v>
      </c>
      <c r="E144" s="10">
        <v>153</v>
      </c>
      <c r="F144" s="10">
        <v>1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277</v>
      </c>
      <c r="D145" s="10">
        <v>95</v>
      </c>
      <c r="E145" s="10">
        <v>180</v>
      </c>
      <c r="F145" s="10">
        <v>2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1501</v>
      </c>
      <c r="D146" s="10">
        <v>377</v>
      </c>
      <c r="E146" s="10">
        <v>1104</v>
      </c>
      <c r="F146" s="10">
        <v>20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293</v>
      </c>
      <c r="D147" s="10">
        <v>103</v>
      </c>
      <c r="E147" s="10">
        <v>188</v>
      </c>
      <c r="F147" s="10">
        <v>2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334</v>
      </c>
      <c r="D148" s="10">
        <v>75</v>
      </c>
      <c r="E148" s="10">
        <v>252</v>
      </c>
      <c r="F148" s="10">
        <v>7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304</v>
      </c>
      <c r="D149" s="10">
        <v>80</v>
      </c>
      <c r="E149" s="10">
        <v>216</v>
      </c>
      <c r="F149" s="10">
        <v>8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267</v>
      </c>
      <c r="D150" s="10">
        <v>55</v>
      </c>
      <c r="E150" s="10">
        <v>211</v>
      </c>
      <c r="F150" s="10">
        <v>1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303</v>
      </c>
      <c r="D151" s="10">
        <v>64</v>
      </c>
      <c r="E151" s="10">
        <v>237</v>
      </c>
      <c r="F151" s="10">
        <v>2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1471</v>
      </c>
      <c r="D152" s="10">
        <v>242</v>
      </c>
      <c r="E152" s="10">
        <v>1218</v>
      </c>
      <c r="F152" s="10">
        <v>11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316</v>
      </c>
      <c r="D153" s="10">
        <v>57</v>
      </c>
      <c r="E153" s="10">
        <v>256</v>
      </c>
      <c r="F153" s="10">
        <v>3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316</v>
      </c>
      <c r="D154" s="10">
        <v>55</v>
      </c>
      <c r="E154" s="10">
        <v>259</v>
      </c>
      <c r="F154" s="10">
        <v>2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300</v>
      </c>
      <c r="D155" s="10">
        <v>45</v>
      </c>
      <c r="E155" s="10">
        <v>255</v>
      </c>
      <c r="F155" s="10" t="s">
        <v>265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280</v>
      </c>
      <c r="D156" s="10">
        <v>49</v>
      </c>
      <c r="E156" s="10">
        <v>227</v>
      </c>
      <c r="F156" s="10">
        <v>4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259</v>
      </c>
      <c r="D157" s="10">
        <v>36</v>
      </c>
      <c r="E157" s="10">
        <v>221</v>
      </c>
      <c r="F157" s="10">
        <v>2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1455</v>
      </c>
      <c r="D158" s="10">
        <v>156</v>
      </c>
      <c r="E158" s="10">
        <v>1283</v>
      </c>
      <c r="F158" s="10">
        <v>16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318</v>
      </c>
      <c r="D159" s="10">
        <v>44</v>
      </c>
      <c r="E159" s="10">
        <v>271</v>
      </c>
      <c r="F159" s="10">
        <v>3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278</v>
      </c>
      <c r="D160" s="10">
        <v>26</v>
      </c>
      <c r="E160" s="10">
        <v>251</v>
      </c>
      <c r="F160" s="10">
        <v>1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291</v>
      </c>
      <c r="D161" s="10">
        <v>28</v>
      </c>
      <c r="E161" s="10">
        <v>260</v>
      </c>
      <c r="F161" s="10">
        <v>3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285</v>
      </c>
      <c r="D162" s="10">
        <v>31</v>
      </c>
      <c r="E162" s="10">
        <v>252</v>
      </c>
      <c r="F162" s="10">
        <v>2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283</v>
      </c>
      <c r="D163" s="10">
        <v>27</v>
      </c>
      <c r="E163" s="10">
        <v>249</v>
      </c>
      <c r="F163" s="10">
        <v>7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1451</v>
      </c>
      <c r="D164" s="10">
        <v>154</v>
      </c>
      <c r="E164" s="10">
        <v>1282</v>
      </c>
      <c r="F164" s="10">
        <v>15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305</v>
      </c>
      <c r="D165" s="10">
        <v>32</v>
      </c>
      <c r="E165" s="10">
        <v>269</v>
      </c>
      <c r="F165" s="10">
        <v>4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275</v>
      </c>
      <c r="D166" s="10">
        <v>24</v>
      </c>
      <c r="E166" s="10">
        <v>250</v>
      </c>
      <c r="F166" s="10">
        <v>1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302</v>
      </c>
      <c r="D167" s="10">
        <v>32</v>
      </c>
      <c r="E167" s="10">
        <v>265</v>
      </c>
      <c r="F167" s="10">
        <v>5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306</v>
      </c>
      <c r="D168" s="10">
        <v>36</v>
      </c>
      <c r="E168" s="10">
        <v>268</v>
      </c>
      <c r="F168" s="10">
        <v>2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263</v>
      </c>
      <c r="D169" s="10">
        <v>30</v>
      </c>
      <c r="E169" s="10">
        <v>230</v>
      </c>
      <c r="F169" s="10">
        <v>3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1224</v>
      </c>
      <c r="D170" s="10">
        <v>79</v>
      </c>
      <c r="E170" s="10">
        <v>1128</v>
      </c>
      <c r="F170" s="10">
        <v>17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274</v>
      </c>
      <c r="D171" s="10">
        <v>19</v>
      </c>
      <c r="E171" s="10">
        <v>251</v>
      </c>
      <c r="F171" s="10">
        <v>4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243</v>
      </c>
      <c r="D172" s="10">
        <v>17</v>
      </c>
      <c r="E172" s="10">
        <v>225</v>
      </c>
      <c r="F172" s="10">
        <v>1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256</v>
      </c>
      <c r="D173" s="10">
        <v>14</v>
      </c>
      <c r="E173" s="10">
        <v>236</v>
      </c>
      <c r="F173" s="10">
        <v>6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217</v>
      </c>
      <c r="D174" s="10">
        <v>16</v>
      </c>
      <c r="E174" s="10">
        <v>199</v>
      </c>
      <c r="F174" s="10">
        <v>2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234</v>
      </c>
      <c r="D175" s="10">
        <v>13</v>
      </c>
      <c r="E175" s="10">
        <v>217</v>
      </c>
      <c r="F175" s="10">
        <v>4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1034</v>
      </c>
      <c r="D176" s="10">
        <v>47</v>
      </c>
      <c r="E176" s="10">
        <v>962</v>
      </c>
      <c r="F176" s="10">
        <v>25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241</v>
      </c>
      <c r="D177" s="10">
        <v>13</v>
      </c>
      <c r="E177" s="10">
        <v>222</v>
      </c>
      <c r="F177" s="10">
        <v>6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207</v>
      </c>
      <c r="D178" s="10">
        <v>7</v>
      </c>
      <c r="E178" s="10">
        <v>193</v>
      </c>
      <c r="F178" s="10">
        <v>7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190</v>
      </c>
      <c r="D179" s="10">
        <v>6</v>
      </c>
      <c r="E179" s="10">
        <v>181</v>
      </c>
      <c r="F179" s="10">
        <v>3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202</v>
      </c>
      <c r="D180" s="10">
        <v>15</v>
      </c>
      <c r="E180" s="10">
        <v>185</v>
      </c>
      <c r="F180" s="10">
        <v>2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194</v>
      </c>
      <c r="D181" s="10">
        <v>6</v>
      </c>
      <c r="E181" s="10">
        <v>181</v>
      </c>
      <c r="F181" s="10">
        <v>7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912</v>
      </c>
      <c r="D182" s="10">
        <v>41</v>
      </c>
      <c r="E182" s="10">
        <v>853</v>
      </c>
      <c r="F182" s="10">
        <v>18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187</v>
      </c>
      <c r="D183" s="10">
        <v>3</v>
      </c>
      <c r="E183" s="10">
        <v>178</v>
      </c>
      <c r="F183" s="10">
        <v>6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182</v>
      </c>
      <c r="D184" s="10">
        <v>16</v>
      </c>
      <c r="E184" s="10">
        <v>163</v>
      </c>
      <c r="F184" s="10">
        <v>3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163</v>
      </c>
      <c r="D185" s="10">
        <v>5</v>
      </c>
      <c r="E185" s="10">
        <v>156</v>
      </c>
      <c r="F185" s="10">
        <v>2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196</v>
      </c>
      <c r="D186" s="10">
        <v>10</v>
      </c>
      <c r="E186" s="10">
        <v>182</v>
      </c>
      <c r="F186" s="10">
        <v>4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184</v>
      </c>
      <c r="D187" s="10">
        <v>7</v>
      </c>
      <c r="E187" s="10">
        <v>174</v>
      </c>
      <c r="F187" s="10">
        <v>3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813</v>
      </c>
      <c r="D188" s="10">
        <v>27</v>
      </c>
      <c r="E188" s="10">
        <v>758</v>
      </c>
      <c r="F188" s="10">
        <v>28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180</v>
      </c>
      <c r="D189" s="10">
        <v>7</v>
      </c>
      <c r="E189" s="10">
        <v>167</v>
      </c>
      <c r="F189" s="10">
        <v>6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137</v>
      </c>
      <c r="D190" s="10">
        <v>4</v>
      </c>
      <c r="E190" s="10">
        <v>125</v>
      </c>
      <c r="F190" s="10">
        <v>8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166</v>
      </c>
      <c r="D191" s="10">
        <v>9</v>
      </c>
      <c r="E191" s="10">
        <v>156</v>
      </c>
      <c r="F191" s="10">
        <v>1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156</v>
      </c>
      <c r="D192" s="10">
        <v>4</v>
      </c>
      <c r="E192" s="10">
        <v>144</v>
      </c>
      <c r="F192" s="10">
        <v>8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174</v>
      </c>
      <c r="D193" s="10">
        <v>3</v>
      </c>
      <c r="E193" s="10">
        <v>166</v>
      </c>
      <c r="F193" s="10">
        <v>5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769</v>
      </c>
      <c r="D194" s="10">
        <v>17</v>
      </c>
      <c r="E194" s="10">
        <v>714</v>
      </c>
      <c r="F194" s="10">
        <v>38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149</v>
      </c>
      <c r="D195" s="10">
        <v>4</v>
      </c>
      <c r="E195" s="10">
        <v>137</v>
      </c>
      <c r="F195" s="10">
        <v>8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168</v>
      </c>
      <c r="D196" s="10">
        <v>7</v>
      </c>
      <c r="E196" s="10">
        <v>158</v>
      </c>
      <c r="F196" s="10">
        <v>3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159</v>
      </c>
      <c r="D197" s="10">
        <v>1</v>
      </c>
      <c r="E197" s="10">
        <v>152</v>
      </c>
      <c r="F197" s="10">
        <v>6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145</v>
      </c>
      <c r="D198" s="10">
        <v>3</v>
      </c>
      <c r="E198" s="10">
        <v>130</v>
      </c>
      <c r="F198" s="10">
        <v>12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148</v>
      </c>
      <c r="D199" s="10">
        <v>2</v>
      </c>
      <c r="E199" s="10">
        <v>137</v>
      </c>
      <c r="F199" s="10">
        <v>9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620</v>
      </c>
      <c r="D200" s="10">
        <v>20</v>
      </c>
      <c r="E200" s="10">
        <v>565</v>
      </c>
      <c r="F200" s="10">
        <v>35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134</v>
      </c>
      <c r="D201" s="10">
        <v>5</v>
      </c>
      <c r="E201" s="10">
        <v>128</v>
      </c>
      <c r="F201" s="10">
        <v>1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155</v>
      </c>
      <c r="D202" s="10">
        <v>4</v>
      </c>
      <c r="E202" s="10">
        <v>139</v>
      </c>
      <c r="F202" s="10">
        <v>12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105</v>
      </c>
      <c r="D203" s="10">
        <v>3</v>
      </c>
      <c r="E203" s="10">
        <v>92</v>
      </c>
      <c r="F203" s="10">
        <v>10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109</v>
      </c>
      <c r="D204" s="10" t="s">
        <v>265</v>
      </c>
      <c r="E204" s="10">
        <v>101</v>
      </c>
      <c r="F204" s="10">
        <v>8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117</v>
      </c>
      <c r="D205" s="10">
        <v>8</v>
      </c>
      <c r="E205" s="10">
        <v>105</v>
      </c>
      <c r="F205" s="10">
        <v>4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575</v>
      </c>
      <c r="D206" s="10">
        <v>22</v>
      </c>
      <c r="E206" s="10">
        <v>526</v>
      </c>
      <c r="F206" s="10">
        <v>27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127</v>
      </c>
      <c r="D207" s="10">
        <v>3</v>
      </c>
      <c r="E207" s="10">
        <v>118</v>
      </c>
      <c r="F207" s="10">
        <v>6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126</v>
      </c>
      <c r="D208" s="10">
        <v>7</v>
      </c>
      <c r="E208" s="10">
        <v>115</v>
      </c>
      <c r="F208" s="10">
        <v>4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111</v>
      </c>
      <c r="D209" s="10">
        <v>3</v>
      </c>
      <c r="E209" s="10">
        <v>103</v>
      </c>
      <c r="F209" s="10">
        <v>5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105</v>
      </c>
      <c r="D210" s="10">
        <v>4</v>
      </c>
      <c r="E210" s="10">
        <v>96</v>
      </c>
      <c r="F210" s="10">
        <v>5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106</v>
      </c>
      <c r="D211" s="10">
        <v>5</v>
      </c>
      <c r="E211" s="10">
        <v>94</v>
      </c>
      <c r="F211" s="10">
        <v>7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319</v>
      </c>
      <c r="D212" s="10">
        <v>12</v>
      </c>
      <c r="E212" s="10">
        <v>292</v>
      </c>
      <c r="F212" s="10">
        <v>15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60</v>
      </c>
      <c r="D213" s="10">
        <v>2</v>
      </c>
      <c r="E213" s="10">
        <v>56</v>
      </c>
      <c r="F213" s="10">
        <v>2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77</v>
      </c>
      <c r="D214" s="10">
        <v>3</v>
      </c>
      <c r="E214" s="10">
        <v>70</v>
      </c>
      <c r="F214" s="10">
        <v>4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68</v>
      </c>
      <c r="D215" s="10">
        <v>3</v>
      </c>
      <c r="E215" s="10">
        <v>63</v>
      </c>
      <c r="F215" s="10">
        <v>2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51</v>
      </c>
      <c r="D216" s="10">
        <v>3</v>
      </c>
      <c r="E216" s="10">
        <v>45</v>
      </c>
      <c r="F216" s="10">
        <v>3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63</v>
      </c>
      <c r="D217" s="10">
        <v>1</v>
      </c>
      <c r="E217" s="10">
        <v>58</v>
      </c>
      <c r="F217" s="10">
        <v>4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225</v>
      </c>
      <c r="D218" s="10">
        <v>5</v>
      </c>
      <c r="E218" s="10">
        <v>205</v>
      </c>
      <c r="F218" s="10">
        <v>15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52</v>
      </c>
      <c r="D219" s="10">
        <v>1</v>
      </c>
      <c r="E219" s="10">
        <v>49</v>
      </c>
      <c r="F219" s="10">
        <v>2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47</v>
      </c>
      <c r="D220" s="10">
        <v>1</v>
      </c>
      <c r="E220" s="10">
        <v>40</v>
      </c>
      <c r="F220" s="10">
        <v>6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50</v>
      </c>
      <c r="D221" s="10">
        <v>1</v>
      </c>
      <c r="E221" s="10">
        <v>47</v>
      </c>
      <c r="F221" s="10">
        <v>2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37</v>
      </c>
      <c r="D222" s="10" t="s">
        <v>265</v>
      </c>
      <c r="E222" s="10">
        <v>36</v>
      </c>
      <c r="F222" s="10">
        <v>1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39</v>
      </c>
      <c r="D223" s="10">
        <v>2</v>
      </c>
      <c r="E223" s="10">
        <v>33</v>
      </c>
      <c r="F223" s="10">
        <v>4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110</v>
      </c>
      <c r="D224" s="10">
        <v>3</v>
      </c>
      <c r="E224" s="10">
        <v>98</v>
      </c>
      <c r="F224" s="10">
        <v>9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19426</v>
      </c>
      <c r="D225" s="3">
        <v>6487</v>
      </c>
      <c r="E225" s="3">
        <v>11995</v>
      </c>
      <c r="F225" s="3">
        <v>944</v>
      </c>
    </row>
    <row r="226" spans="1:11" ht="12" customHeight="1">
      <c r="A226" s="33" t="s">
        <v>254</v>
      </c>
      <c r="B226" s="1" t="s">
        <v>8</v>
      </c>
      <c r="C226" s="10">
        <v>1409</v>
      </c>
      <c r="D226" s="10">
        <v>748</v>
      </c>
      <c r="E226" s="10">
        <v>51</v>
      </c>
      <c r="F226" s="10">
        <v>610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269</v>
      </c>
      <c r="D227" s="10">
        <v>42</v>
      </c>
      <c r="E227" s="10">
        <v>12</v>
      </c>
      <c r="F227" s="10">
        <v>215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268</v>
      </c>
      <c r="D228" s="10">
        <v>43</v>
      </c>
      <c r="E228" s="10">
        <v>15</v>
      </c>
      <c r="F228" s="10">
        <v>210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255</v>
      </c>
      <c r="D229" s="10">
        <v>91</v>
      </c>
      <c r="E229" s="10">
        <v>11</v>
      </c>
      <c r="F229" s="10">
        <v>153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280</v>
      </c>
      <c r="D230" s="10">
        <v>242</v>
      </c>
      <c r="E230" s="10">
        <v>10</v>
      </c>
      <c r="F230" s="10">
        <v>28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337</v>
      </c>
      <c r="D231" s="10">
        <v>330</v>
      </c>
      <c r="E231" s="10">
        <v>3</v>
      </c>
      <c r="F231" s="10">
        <v>4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1664</v>
      </c>
      <c r="D232" s="10">
        <v>1633</v>
      </c>
      <c r="E232" s="10">
        <v>29</v>
      </c>
      <c r="F232" s="10">
        <v>2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325</v>
      </c>
      <c r="D233" s="10">
        <v>323</v>
      </c>
      <c r="E233" s="10">
        <v>2</v>
      </c>
      <c r="F233" s="10" t="s">
        <v>265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353</v>
      </c>
      <c r="D234" s="10">
        <v>343</v>
      </c>
      <c r="E234" s="10">
        <v>8</v>
      </c>
      <c r="F234" s="10">
        <v>2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358</v>
      </c>
      <c r="D235" s="10">
        <v>353</v>
      </c>
      <c r="E235" s="10">
        <v>5</v>
      </c>
      <c r="F235" s="10" t="s">
        <v>265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325</v>
      </c>
      <c r="D236" s="10">
        <v>318</v>
      </c>
      <c r="E236" s="10">
        <v>7</v>
      </c>
      <c r="F236" s="10" t="s">
        <v>265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303</v>
      </c>
      <c r="D237" s="10">
        <v>296</v>
      </c>
      <c r="E237" s="10">
        <v>7</v>
      </c>
      <c r="F237" s="10" t="s">
        <v>265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1764</v>
      </c>
      <c r="D238" s="10">
        <v>1715</v>
      </c>
      <c r="E238" s="10">
        <v>43</v>
      </c>
      <c r="F238" s="10">
        <v>6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340</v>
      </c>
      <c r="D239" s="10">
        <v>336</v>
      </c>
      <c r="E239" s="10">
        <v>3</v>
      </c>
      <c r="F239" s="10">
        <v>1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390</v>
      </c>
      <c r="D240" s="10">
        <v>378</v>
      </c>
      <c r="E240" s="10">
        <v>9</v>
      </c>
      <c r="F240" s="10">
        <v>3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322</v>
      </c>
      <c r="D241" s="10">
        <v>307</v>
      </c>
      <c r="E241" s="10">
        <v>14</v>
      </c>
      <c r="F241" s="10">
        <v>1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359</v>
      </c>
      <c r="D242" s="10">
        <v>353</v>
      </c>
      <c r="E242" s="10">
        <v>6</v>
      </c>
      <c r="F242" s="10" t="s">
        <v>265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353</v>
      </c>
      <c r="D243" s="10">
        <v>341</v>
      </c>
      <c r="E243" s="10">
        <v>11</v>
      </c>
      <c r="F243" s="10">
        <v>1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1658</v>
      </c>
      <c r="D244" s="10">
        <v>1272</v>
      </c>
      <c r="E244" s="10">
        <v>381</v>
      </c>
      <c r="F244" s="10">
        <v>5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375</v>
      </c>
      <c r="D245" s="10">
        <v>359</v>
      </c>
      <c r="E245" s="10">
        <v>16</v>
      </c>
      <c r="F245" s="10" t="s">
        <v>265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308</v>
      </c>
      <c r="D246" s="10">
        <v>281</v>
      </c>
      <c r="E246" s="10">
        <v>27</v>
      </c>
      <c r="F246" s="10" t="s">
        <v>265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361</v>
      </c>
      <c r="D247" s="10">
        <v>314</v>
      </c>
      <c r="E247" s="10">
        <v>45</v>
      </c>
      <c r="F247" s="10">
        <v>2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336</v>
      </c>
      <c r="D248" s="10">
        <v>212</v>
      </c>
      <c r="E248" s="10">
        <v>124</v>
      </c>
      <c r="F248" s="10" t="s">
        <v>265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278</v>
      </c>
      <c r="D249" s="10">
        <v>106</v>
      </c>
      <c r="E249" s="10">
        <v>169</v>
      </c>
      <c r="F249" s="10">
        <v>3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1466</v>
      </c>
      <c r="D250" s="10">
        <v>410</v>
      </c>
      <c r="E250" s="10">
        <v>1041</v>
      </c>
      <c r="F250" s="10">
        <v>15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270</v>
      </c>
      <c r="D251" s="10">
        <v>92</v>
      </c>
      <c r="E251" s="10">
        <v>178</v>
      </c>
      <c r="F251" s="10" t="s">
        <v>265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299</v>
      </c>
      <c r="D252" s="10">
        <v>104</v>
      </c>
      <c r="E252" s="10">
        <v>193</v>
      </c>
      <c r="F252" s="10">
        <v>2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287</v>
      </c>
      <c r="D253" s="10">
        <v>95</v>
      </c>
      <c r="E253" s="10">
        <v>188</v>
      </c>
      <c r="F253" s="10">
        <v>4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305</v>
      </c>
      <c r="D254" s="10">
        <v>62</v>
      </c>
      <c r="E254" s="10">
        <v>238</v>
      </c>
      <c r="F254" s="10">
        <v>5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305</v>
      </c>
      <c r="D255" s="10">
        <v>57</v>
      </c>
      <c r="E255" s="10">
        <v>244</v>
      </c>
      <c r="F255" s="10">
        <v>4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1493</v>
      </c>
      <c r="D256" s="10">
        <v>211</v>
      </c>
      <c r="E256" s="10">
        <v>1260</v>
      </c>
      <c r="F256" s="10">
        <v>22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301</v>
      </c>
      <c r="D257" s="10">
        <v>57</v>
      </c>
      <c r="E257" s="10">
        <v>241</v>
      </c>
      <c r="F257" s="10">
        <v>3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316</v>
      </c>
      <c r="D258" s="10">
        <v>47</v>
      </c>
      <c r="E258" s="10">
        <v>262</v>
      </c>
      <c r="F258" s="10">
        <v>7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284</v>
      </c>
      <c r="D259" s="10">
        <v>36</v>
      </c>
      <c r="E259" s="10">
        <v>244</v>
      </c>
      <c r="F259" s="10">
        <v>4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312</v>
      </c>
      <c r="D260" s="10">
        <v>40</v>
      </c>
      <c r="E260" s="10">
        <v>269</v>
      </c>
      <c r="F260" s="10">
        <v>3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280</v>
      </c>
      <c r="D261" s="10">
        <v>31</v>
      </c>
      <c r="E261" s="10">
        <v>244</v>
      </c>
      <c r="F261" s="10">
        <v>5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1397</v>
      </c>
      <c r="D262" s="10">
        <v>114</v>
      </c>
      <c r="E262" s="10">
        <v>1257</v>
      </c>
      <c r="F262" s="10">
        <v>26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298</v>
      </c>
      <c r="D263" s="10">
        <v>21</v>
      </c>
      <c r="E263" s="10">
        <v>272</v>
      </c>
      <c r="F263" s="10">
        <v>5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284</v>
      </c>
      <c r="D264" s="10">
        <v>27</v>
      </c>
      <c r="E264" s="10">
        <v>252</v>
      </c>
      <c r="F264" s="10">
        <v>5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295</v>
      </c>
      <c r="D265" s="10">
        <v>26</v>
      </c>
      <c r="E265" s="10">
        <v>261</v>
      </c>
      <c r="F265" s="10">
        <v>8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263</v>
      </c>
      <c r="D266" s="10">
        <v>19</v>
      </c>
      <c r="E266" s="10">
        <v>243</v>
      </c>
      <c r="F266" s="10">
        <v>1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257</v>
      </c>
      <c r="D267" s="10">
        <v>21</v>
      </c>
      <c r="E267" s="10">
        <v>229</v>
      </c>
      <c r="F267" s="10">
        <v>7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1387</v>
      </c>
      <c r="D268" s="10">
        <v>98</v>
      </c>
      <c r="E268" s="10">
        <v>1273</v>
      </c>
      <c r="F268" s="10">
        <v>16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254</v>
      </c>
      <c r="D269" s="10">
        <v>26</v>
      </c>
      <c r="E269" s="10">
        <v>224</v>
      </c>
      <c r="F269" s="10">
        <v>4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288</v>
      </c>
      <c r="D270" s="10">
        <v>19</v>
      </c>
      <c r="E270" s="10">
        <v>267</v>
      </c>
      <c r="F270" s="10">
        <v>2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272</v>
      </c>
      <c r="D271" s="10">
        <v>21</v>
      </c>
      <c r="E271" s="10">
        <v>248</v>
      </c>
      <c r="F271" s="10">
        <v>3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272</v>
      </c>
      <c r="D272" s="10">
        <v>20</v>
      </c>
      <c r="E272" s="10">
        <v>249</v>
      </c>
      <c r="F272" s="10">
        <v>3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301</v>
      </c>
      <c r="D273" s="10">
        <v>12</v>
      </c>
      <c r="E273" s="10">
        <v>285</v>
      </c>
      <c r="F273" s="10">
        <v>4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1356</v>
      </c>
      <c r="D274" s="10">
        <v>79</v>
      </c>
      <c r="E274" s="10">
        <v>1259</v>
      </c>
      <c r="F274" s="10">
        <v>18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268</v>
      </c>
      <c r="D275" s="10">
        <v>19</v>
      </c>
      <c r="E275" s="10">
        <v>246</v>
      </c>
      <c r="F275" s="10">
        <v>3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282</v>
      </c>
      <c r="D276" s="10">
        <v>13</v>
      </c>
      <c r="E276" s="10">
        <v>264</v>
      </c>
      <c r="F276" s="10">
        <v>5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289</v>
      </c>
      <c r="D277" s="10">
        <v>16</v>
      </c>
      <c r="E277" s="10">
        <v>270</v>
      </c>
      <c r="F277" s="10">
        <v>3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233</v>
      </c>
      <c r="D278" s="10">
        <v>8</v>
      </c>
      <c r="E278" s="10">
        <v>222</v>
      </c>
      <c r="F278" s="10">
        <v>3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284</v>
      </c>
      <c r="D279" s="10">
        <v>23</v>
      </c>
      <c r="E279" s="10">
        <v>257</v>
      </c>
      <c r="F279" s="10">
        <v>4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1245</v>
      </c>
      <c r="D280" s="10">
        <v>49</v>
      </c>
      <c r="E280" s="10">
        <v>1152</v>
      </c>
      <c r="F280" s="10">
        <v>44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243</v>
      </c>
      <c r="D281" s="10">
        <v>13</v>
      </c>
      <c r="E281" s="10">
        <v>224</v>
      </c>
      <c r="F281" s="10">
        <v>6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271</v>
      </c>
      <c r="D282" s="10">
        <v>12</v>
      </c>
      <c r="E282" s="10">
        <v>252</v>
      </c>
      <c r="F282" s="10">
        <v>7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253</v>
      </c>
      <c r="D283" s="10">
        <v>8</v>
      </c>
      <c r="E283" s="10">
        <v>235</v>
      </c>
      <c r="F283" s="10">
        <v>10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253</v>
      </c>
      <c r="D284" s="10">
        <v>13</v>
      </c>
      <c r="E284" s="10">
        <v>227</v>
      </c>
      <c r="F284" s="10">
        <v>13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225</v>
      </c>
      <c r="D285" s="10">
        <v>3</v>
      </c>
      <c r="E285" s="10">
        <v>214</v>
      </c>
      <c r="F285" s="10">
        <v>8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1003</v>
      </c>
      <c r="D286" s="10">
        <v>32</v>
      </c>
      <c r="E286" s="10">
        <v>950</v>
      </c>
      <c r="F286" s="10">
        <v>21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205</v>
      </c>
      <c r="D287" s="10">
        <v>5</v>
      </c>
      <c r="E287" s="10">
        <v>197</v>
      </c>
      <c r="F287" s="10">
        <v>3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205</v>
      </c>
      <c r="D288" s="10">
        <v>12</v>
      </c>
      <c r="E288" s="10">
        <v>190</v>
      </c>
      <c r="F288" s="10">
        <v>3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203</v>
      </c>
      <c r="D289" s="10">
        <v>4</v>
      </c>
      <c r="E289" s="10">
        <v>195</v>
      </c>
      <c r="F289" s="10">
        <v>4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176</v>
      </c>
      <c r="D290" s="10">
        <v>1</v>
      </c>
      <c r="E290" s="10">
        <v>169</v>
      </c>
      <c r="F290" s="10">
        <v>6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214</v>
      </c>
      <c r="D291" s="10">
        <v>10</v>
      </c>
      <c r="E291" s="10">
        <v>199</v>
      </c>
      <c r="F291" s="10">
        <v>5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887</v>
      </c>
      <c r="D292" s="10">
        <v>36</v>
      </c>
      <c r="E292" s="10">
        <v>824</v>
      </c>
      <c r="F292" s="10">
        <v>27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159</v>
      </c>
      <c r="D293" s="10">
        <v>9</v>
      </c>
      <c r="E293" s="10">
        <v>145</v>
      </c>
      <c r="F293" s="10">
        <v>5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188</v>
      </c>
      <c r="D294" s="10">
        <v>6</v>
      </c>
      <c r="E294" s="10">
        <v>177</v>
      </c>
      <c r="F294" s="10">
        <v>5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194</v>
      </c>
      <c r="D295" s="10">
        <v>8</v>
      </c>
      <c r="E295" s="10">
        <v>178</v>
      </c>
      <c r="F295" s="10">
        <v>8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181</v>
      </c>
      <c r="D296" s="10">
        <v>7</v>
      </c>
      <c r="E296" s="10">
        <v>169</v>
      </c>
      <c r="F296" s="10">
        <v>5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165</v>
      </c>
      <c r="D297" s="10">
        <v>6</v>
      </c>
      <c r="E297" s="10">
        <v>155</v>
      </c>
      <c r="F297" s="10">
        <v>4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765</v>
      </c>
      <c r="D298" s="10">
        <v>15</v>
      </c>
      <c r="E298" s="10">
        <v>717</v>
      </c>
      <c r="F298" s="10">
        <v>33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177</v>
      </c>
      <c r="D299" s="10">
        <v>4</v>
      </c>
      <c r="E299" s="10">
        <v>166</v>
      </c>
      <c r="F299" s="10">
        <v>7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147</v>
      </c>
      <c r="D300" s="10">
        <v>2</v>
      </c>
      <c r="E300" s="10">
        <v>137</v>
      </c>
      <c r="F300" s="10">
        <v>8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150</v>
      </c>
      <c r="D301" s="10">
        <v>3</v>
      </c>
      <c r="E301" s="10">
        <v>141</v>
      </c>
      <c r="F301" s="10">
        <v>6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151</v>
      </c>
      <c r="D302" s="10">
        <v>1</v>
      </c>
      <c r="E302" s="10">
        <v>142</v>
      </c>
      <c r="F302" s="10">
        <v>8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140</v>
      </c>
      <c r="D303" s="10">
        <v>5</v>
      </c>
      <c r="E303" s="10">
        <v>131</v>
      </c>
      <c r="F303" s="10">
        <v>4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669</v>
      </c>
      <c r="D304" s="10">
        <v>30</v>
      </c>
      <c r="E304" s="10">
        <v>606</v>
      </c>
      <c r="F304" s="10">
        <v>33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142</v>
      </c>
      <c r="D305" s="10">
        <v>6</v>
      </c>
      <c r="E305" s="10">
        <v>125</v>
      </c>
      <c r="F305" s="10">
        <v>11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126</v>
      </c>
      <c r="D306" s="10">
        <v>4</v>
      </c>
      <c r="E306" s="10">
        <v>115</v>
      </c>
      <c r="F306" s="10">
        <v>7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123</v>
      </c>
      <c r="D307" s="10">
        <v>7</v>
      </c>
      <c r="E307" s="10">
        <v>113</v>
      </c>
      <c r="F307" s="10">
        <v>3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124</v>
      </c>
      <c r="D308" s="10">
        <v>6</v>
      </c>
      <c r="E308" s="10">
        <v>113</v>
      </c>
      <c r="F308" s="10">
        <v>5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154</v>
      </c>
      <c r="D309" s="10">
        <v>7</v>
      </c>
      <c r="E309" s="10">
        <v>140</v>
      </c>
      <c r="F309" s="10">
        <v>7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536</v>
      </c>
      <c r="D310" s="10">
        <v>13</v>
      </c>
      <c r="E310" s="10">
        <v>491</v>
      </c>
      <c r="F310" s="10">
        <v>32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123</v>
      </c>
      <c r="D311" s="10">
        <v>6</v>
      </c>
      <c r="E311" s="10">
        <v>113</v>
      </c>
      <c r="F311" s="10">
        <v>4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125</v>
      </c>
      <c r="D312" s="10" t="s">
        <v>265</v>
      </c>
      <c r="E312" s="10">
        <v>116</v>
      </c>
      <c r="F312" s="10">
        <v>9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107</v>
      </c>
      <c r="D313" s="10">
        <v>1</v>
      </c>
      <c r="E313" s="10">
        <v>101</v>
      </c>
      <c r="F313" s="10">
        <v>5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106</v>
      </c>
      <c r="D314" s="10">
        <v>3</v>
      </c>
      <c r="E314" s="10">
        <v>94</v>
      </c>
      <c r="F314" s="10">
        <v>9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75</v>
      </c>
      <c r="D315" s="10">
        <v>3</v>
      </c>
      <c r="E315" s="10">
        <v>67</v>
      </c>
      <c r="F315" s="10">
        <v>5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357</v>
      </c>
      <c r="D316" s="10">
        <v>16</v>
      </c>
      <c r="E316" s="10">
        <v>323</v>
      </c>
      <c r="F316" s="10">
        <v>18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88</v>
      </c>
      <c r="D317" s="10">
        <v>1</v>
      </c>
      <c r="E317" s="10">
        <v>81</v>
      </c>
      <c r="F317" s="10">
        <v>6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86</v>
      </c>
      <c r="D318" s="10">
        <v>6</v>
      </c>
      <c r="E318" s="10">
        <v>77</v>
      </c>
      <c r="F318" s="10">
        <v>3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72</v>
      </c>
      <c r="D319" s="10">
        <v>5</v>
      </c>
      <c r="E319" s="10">
        <v>63</v>
      </c>
      <c r="F319" s="10">
        <v>4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60</v>
      </c>
      <c r="D320" s="10">
        <v>1</v>
      </c>
      <c r="E320" s="10">
        <v>56</v>
      </c>
      <c r="F320" s="10">
        <v>3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51</v>
      </c>
      <c r="D321" s="10">
        <v>3</v>
      </c>
      <c r="E321" s="10">
        <v>46</v>
      </c>
      <c r="F321" s="10">
        <v>2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215</v>
      </c>
      <c r="D322" s="10">
        <v>8</v>
      </c>
      <c r="E322" s="10">
        <v>197</v>
      </c>
      <c r="F322" s="10">
        <v>10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50</v>
      </c>
      <c r="D323" s="10">
        <v>4</v>
      </c>
      <c r="E323" s="10">
        <v>42</v>
      </c>
      <c r="F323" s="10">
        <v>4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42</v>
      </c>
      <c r="D324" s="10" t="s">
        <v>265</v>
      </c>
      <c r="E324" s="10">
        <v>40</v>
      </c>
      <c r="F324" s="10">
        <v>2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52</v>
      </c>
      <c r="D325" s="10" t="s">
        <v>265</v>
      </c>
      <c r="E325" s="10">
        <v>48</v>
      </c>
      <c r="F325" s="10">
        <v>4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35</v>
      </c>
      <c r="D326" s="10">
        <v>2</v>
      </c>
      <c r="E326" s="10">
        <v>33</v>
      </c>
      <c r="F326" s="10" t="s">
        <v>265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36</v>
      </c>
      <c r="D327" s="10">
        <v>2</v>
      </c>
      <c r="E327" s="10">
        <v>34</v>
      </c>
      <c r="F327" s="10" t="s">
        <v>265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117</v>
      </c>
      <c r="D328" s="10">
        <v>4</v>
      </c>
      <c r="E328" s="10">
        <v>108</v>
      </c>
      <c r="F328" s="10">
        <v>5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30</v>
      </c>
      <c r="D329" s="10">
        <v>2</v>
      </c>
      <c r="E329" s="10">
        <v>28</v>
      </c>
      <c r="F329" s="10" t="s">
        <v>265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28</v>
      </c>
      <c r="D330" s="10" t="s">
        <v>265</v>
      </c>
      <c r="E330" s="10">
        <v>28</v>
      </c>
      <c r="F330" s="10" t="s">
        <v>265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28</v>
      </c>
      <c r="D331" s="10">
        <v>1</v>
      </c>
      <c r="E331" s="10">
        <v>22</v>
      </c>
      <c r="F331" s="10">
        <v>5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11</v>
      </c>
      <c r="D332" s="10" t="s">
        <v>265</v>
      </c>
      <c r="E332" s="10">
        <v>11</v>
      </c>
      <c r="F332" s="10" t="s">
        <v>265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20</v>
      </c>
      <c r="D333" s="10">
        <v>1</v>
      </c>
      <c r="E333" s="10">
        <v>19</v>
      </c>
      <c r="F333" s="10" t="s">
        <v>265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38</v>
      </c>
      <c r="D334" s="5">
        <v>4</v>
      </c>
      <c r="E334" s="5">
        <v>33</v>
      </c>
      <c r="F334" s="5">
        <v>1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7"/>
  <dimension ref="A1:AF338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7.832031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222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16491</v>
      </c>
      <c r="D5" s="3">
        <v>5268</v>
      </c>
      <c r="E5" s="3">
        <v>10701</v>
      </c>
      <c r="F5" s="3">
        <v>522</v>
      </c>
    </row>
    <row r="6" spans="1:32" ht="12" customHeight="1">
      <c r="A6" s="33" t="s">
        <v>254</v>
      </c>
      <c r="B6" s="1" t="s">
        <v>8</v>
      </c>
      <c r="C6" s="10">
        <v>952</v>
      </c>
      <c r="D6" s="10">
        <v>705</v>
      </c>
      <c r="E6" s="10">
        <v>26</v>
      </c>
      <c r="F6" s="10">
        <v>221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183</v>
      </c>
      <c r="D7" s="10">
        <v>56</v>
      </c>
      <c r="E7" s="10">
        <v>8</v>
      </c>
      <c r="F7" s="10">
        <v>119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166</v>
      </c>
      <c r="D8" s="10">
        <v>96</v>
      </c>
      <c r="E8" s="10">
        <v>7</v>
      </c>
      <c r="F8" s="10">
        <v>63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179</v>
      </c>
      <c r="D9" s="10">
        <v>141</v>
      </c>
      <c r="E9" s="10">
        <v>4</v>
      </c>
      <c r="F9" s="10">
        <v>34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194</v>
      </c>
      <c r="D10" s="10">
        <v>185</v>
      </c>
      <c r="E10" s="10">
        <v>5</v>
      </c>
      <c r="F10" s="10">
        <v>4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230</v>
      </c>
      <c r="D11" s="10">
        <v>227</v>
      </c>
      <c r="E11" s="10">
        <v>2</v>
      </c>
      <c r="F11" s="10">
        <v>1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1276</v>
      </c>
      <c r="D12" s="10">
        <v>1242</v>
      </c>
      <c r="E12" s="10">
        <v>24</v>
      </c>
      <c r="F12" s="10">
        <v>10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245</v>
      </c>
      <c r="D13" s="10">
        <v>238</v>
      </c>
      <c r="E13" s="10">
        <v>4</v>
      </c>
      <c r="F13" s="10">
        <v>3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239</v>
      </c>
      <c r="D14" s="10">
        <v>236</v>
      </c>
      <c r="E14" s="10">
        <v>1</v>
      </c>
      <c r="F14" s="10">
        <v>2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263</v>
      </c>
      <c r="D15" s="10">
        <v>259</v>
      </c>
      <c r="E15" s="10">
        <v>4</v>
      </c>
      <c r="F15" s="10" t="s">
        <v>265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271</v>
      </c>
      <c r="D16" s="10">
        <v>264</v>
      </c>
      <c r="E16" s="10">
        <v>5</v>
      </c>
      <c r="F16" s="10">
        <v>2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258</v>
      </c>
      <c r="D17" s="10">
        <v>245</v>
      </c>
      <c r="E17" s="10">
        <v>10</v>
      </c>
      <c r="F17" s="10">
        <v>3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1231</v>
      </c>
      <c r="D18" s="10">
        <v>1185</v>
      </c>
      <c r="E18" s="10">
        <v>39</v>
      </c>
      <c r="F18" s="10">
        <v>7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231</v>
      </c>
      <c r="D19" s="10">
        <v>226</v>
      </c>
      <c r="E19" s="10">
        <v>5</v>
      </c>
      <c r="F19" s="10" t="s">
        <v>265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239</v>
      </c>
      <c r="D20" s="10">
        <v>231</v>
      </c>
      <c r="E20" s="10">
        <v>3</v>
      </c>
      <c r="F20" s="10">
        <v>5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260</v>
      </c>
      <c r="D21" s="10">
        <v>253</v>
      </c>
      <c r="E21" s="10">
        <v>6</v>
      </c>
      <c r="F21" s="10">
        <v>1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269</v>
      </c>
      <c r="D22" s="10">
        <v>258</v>
      </c>
      <c r="E22" s="10">
        <v>10</v>
      </c>
      <c r="F22" s="10">
        <v>1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232</v>
      </c>
      <c r="D23" s="10">
        <v>217</v>
      </c>
      <c r="E23" s="10">
        <v>15</v>
      </c>
      <c r="F23" s="10" t="s">
        <v>265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1266</v>
      </c>
      <c r="D24" s="10">
        <v>1031</v>
      </c>
      <c r="E24" s="10">
        <v>229</v>
      </c>
      <c r="F24" s="10">
        <v>6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282</v>
      </c>
      <c r="D25" s="10">
        <v>271</v>
      </c>
      <c r="E25" s="10">
        <v>10</v>
      </c>
      <c r="F25" s="10">
        <v>1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233</v>
      </c>
      <c r="D26" s="10">
        <v>218</v>
      </c>
      <c r="E26" s="10">
        <v>15</v>
      </c>
      <c r="F26" s="10" t="s">
        <v>265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293</v>
      </c>
      <c r="D27" s="10">
        <v>246</v>
      </c>
      <c r="E27" s="10">
        <v>44</v>
      </c>
      <c r="F27" s="10">
        <v>3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210</v>
      </c>
      <c r="D28" s="10">
        <v>161</v>
      </c>
      <c r="E28" s="10">
        <v>49</v>
      </c>
      <c r="F28" s="10" t="s">
        <v>265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248</v>
      </c>
      <c r="D29" s="10">
        <v>135</v>
      </c>
      <c r="E29" s="10">
        <v>111</v>
      </c>
      <c r="F29" s="10">
        <v>2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1058</v>
      </c>
      <c r="D30" s="10">
        <v>406</v>
      </c>
      <c r="E30" s="10">
        <v>644</v>
      </c>
      <c r="F30" s="10">
        <v>8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224</v>
      </c>
      <c r="D31" s="10">
        <v>105</v>
      </c>
      <c r="E31" s="10">
        <v>116</v>
      </c>
      <c r="F31" s="10">
        <v>3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201</v>
      </c>
      <c r="D32" s="10">
        <v>80</v>
      </c>
      <c r="E32" s="10">
        <v>119</v>
      </c>
      <c r="F32" s="10">
        <v>2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226</v>
      </c>
      <c r="D33" s="10">
        <v>83</v>
      </c>
      <c r="E33" s="10">
        <v>143</v>
      </c>
      <c r="F33" s="10" t="s">
        <v>265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221</v>
      </c>
      <c r="D34" s="10">
        <v>83</v>
      </c>
      <c r="E34" s="10">
        <v>135</v>
      </c>
      <c r="F34" s="10">
        <v>3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186</v>
      </c>
      <c r="D35" s="10">
        <v>55</v>
      </c>
      <c r="E35" s="10">
        <v>131</v>
      </c>
      <c r="F35" s="10" t="s">
        <v>265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1094</v>
      </c>
      <c r="D36" s="10">
        <v>190</v>
      </c>
      <c r="E36" s="10">
        <v>891</v>
      </c>
      <c r="F36" s="10">
        <v>13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198</v>
      </c>
      <c r="D37" s="10">
        <v>39</v>
      </c>
      <c r="E37" s="10">
        <v>157</v>
      </c>
      <c r="F37" s="10">
        <v>2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223</v>
      </c>
      <c r="D38" s="10">
        <v>45</v>
      </c>
      <c r="E38" s="10">
        <v>177</v>
      </c>
      <c r="F38" s="10">
        <v>1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217</v>
      </c>
      <c r="D39" s="10">
        <v>36</v>
      </c>
      <c r="E39" s="10">
        <v>177</v>
      </c>
      <c r="F39" s="10">
        <v>4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217</v>
      </c>
      <c r="D40" s="10">
        <v>34</v>
      </c>
      <c r="E40" s="10">
        <v>179</v>
      </c>
      <c r="F40" s="10">
        <v>4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239</v>
      </c>
      <c r="D41" s="10">
        <v>36</v>
      </c>
      <c r="E41" s="10">
        <v>201</v>
      </c>
      <c r="F41" s="10">
        <v>2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1086</v>
      </c>
      <c r="D42" s="10">
        <v>145</v>
      </c>
      <c r="E42" s="10">
        <v>931</v>
      </c>
      <c r="F42" s="10">
        <v>10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224</v>
      </c>
      <c r="D43" s="10">
        <v>44</v>
      </c>
      <c r="E43" s="10">
        <v>178</v>
      </c>
      <c r="F43" s="10">
        <v>2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248</v>
      </c>
      <c r="D44" s="10">
        <v>35</v>
      </c>
      <c r="E44" s="10">
        <v>210</v>
      </c>
      <c r="F44" s="10">
        <v>3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208</v>
      </c>
      <c r="D45" s="10">
        <v>20</v>
      </c>
      <c r="E45" s="10">
        <v>186</v>
      </c>
      <c r="F45" s="10">
        <v>2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212</v>
      </c>
      <c r="D46" s="10">
        <v>25</v>
      </c>
      <c r="E46" s="10">
        <v>185</v>
      </c>
      <c r="F46" s="10">
        <v>2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194</v>
      </c>
      <c r="D47" s="10">
        <v>21</v>
      </c>
      <c r="E47" s="10">
        <v>172</v>
      </c>
      <c r="F47" s="10">
        <v>1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1070</v>
      </c>
      <c r="D48" s="10">
        <v>71</v>
      </c>
      <c r="E48" s="10">
        <v>985</v>
      </c>
      <c r="F48" s="10">
        <v>14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231</v>
      </c>
      <c r="D49" s="10">
        <v>13</v>
      </c>
      <c r="E49" s="10">
        <v>213</v>
      </c>
      <c r="F49" s="10">
        <v>5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208</v>
      </c>
      <c r="D50" s="10">
        <v>15</v>
      </c>
      <c r="E50" s="10">
        <v>188</v>
      </c>
      <c r="F50" s="10">
        <v>5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199</v>
      </c>
      <c r="D51" s="10">
        <v>13</v>
      </c>
      <c r="E51" s="10">
        <v>184</v>
      </c>
      <c r="F51" s="10">
        <v>2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213</v>
      </c>
      <c r="D52" s="10">
        <v>17</v>
      </c>
      <c r="E52" s="10">
        <v>196</v>
      </c>
      <c r="F52" s="10" t="s">
        <v>265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219</v>
      </c>
      <c r="D53" s="10">
        <v>13</v>
      </c>
      <c r="E53" s="10">
        <v>204</v>
      </c>
      <c r="F53" s="10">
        <v>2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1152</v>
      </c>
      <c r="D54" s="10">
        <v>64</v>
      </c>
      <c r="E54" s="10">
        <v>1067</v>
      </c>
      <c r="F54" s="10">
        <v>21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243</v>
      </c>
      <c r="D55" s="10">
        <v>15</v>
      </c>
      <c r="E55" s="10">
        <v>226</v>
      </c>
      <c r="F55" s="10">
        <v>2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222</v>
      </c>
      <c r="D56" s="10">
        <v>11</v>
      </c>
      <c r="E56" s="10">
        <v>204</v>
      </c>
      <c r="F56" s="10">
        <v>7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238</v>
      </c>
      <c r="D57" s="10">
        <v>13</v>
      </c>
      <c r="E57" s="10">
        <v>221</v>
      </c>
      <c r="F57" s="10">
        <v>4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236</v>
      </c>
      <c r="D58" s="10">
        <v>9</v>
      </c>
      <c r="E58" s="10">
        <v>222</v>
      </c>
      <c r="F58" s="10">
        <v>5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213</v>
      </c>
      <c r="D59" s="10">
        <v>16</v>
      </c>
      <c r="E59" s="10">
        <v>194</v>
      </c>
      <c r="F59" s="10">
        <v>3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1095</v>
      </c>
      <c r="D60" s="10">
        <v>54</v>
      </c>
      <c r="E60" s="10">
        <v>1023</v>
      </c>
      <c r="F60" s="10">
        <v>18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196</v>
      </c>
      <c r="D61" s="10">
        <v>12</v>
      </c>
      <c r="E61" s="10">
        <v>183</v>
      </c>
      <c r="F61" s="10">
        <v>1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223</v>
      </c>
      <c r="D62" s="10">
        <v>14</v>
      </c>
      <c r="E62" s="10">
        <v>204</v>
      </c>
      <c r="F62" s="10">
        <v>5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250</v>
      </c>
      <c r="D63" s="10">
        <v>10</v>
      </c>
      <c r="E63" s="10">
        <v>235</v>
      </c>
      <c r="F63" s="10">
        <v>5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221</v>
      </c>
      <c r="D64" s="10">
        <v>8</v>
      </c>
      <c r="E64" s="10">
        <v>211</v>
      </c>
      <c r="F64" s="10">
        <v>2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205</v>
      </c>
      <c r="D65" s="10">
        <v>10</v>
      </c>
      <c r="E65" s="10">
        <v>190</v>
      </c>
      <c r="F65" s="10">
        <v>5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910</v>
      </c>
      <c r="D66" s="10">
        <v>35</v>
      </c>
      <c r="E66" s="10">
        <v>857</v>
      </c>
      <c r="F66" s="10">
        <v>18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210</v>
      </c>
      <c r="D67" s="10">
        <v>9</v>
      </c>
      <c r="E67" s="10">
        <v>198</v>
      </c>
      <c r="F67" s="10">
        <v>3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177</v>
      </c>
      <c r="D68" s="10">
        <v>11</v>
      </c>
      <c r="E68" s="10">
        <v>163</v>
      </c>
      <c r="F68" s="10">
        <v>3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188</v>
      </c>
      <c r="D69" s="10">
        <v>1</v>
      </c>
      <c r="E69" s="10">
        <v>185</v>
      </c>
      <c r="F69" s="10">
        <v>2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163</v>
      </c>
      <c r="D70" s="10">
        <v>5</v>
      </c>
      <c r="E70" s="10">
        <v>153</v>
      </c>
      <c r="F70" s="10">
        <v>5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172</v>
      </c>
      <c r="D71" s="10">
        <v>9</v>
      </c>
      <c r="E71" s="10">
        <v>158</v>
      </c>
      <c r="F71" s="10">
        <v>5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820</v>
      </c>
      <c r="D72" s="10">
        <v>31</v>
      </c>
      <c r="E72" s="10">
        <v>771</v>
      </c>
      <c r="F72" s="10">
        <v>18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162</v>
      </c>
      <c r="D73" s="10">
        <v>7</v>
      </c>
      <c r="E73" s="10">
        <v>150</v>
      </c>
      <c r="F73" s="10">
        <v>5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152</v>
      </c>
      <c r="D74" s="10">
        <v>5</v>
      </c>
      <c r="E74" s="10">
        <v>143</v>
      </c>
      <c r="F74" s="10">
        <v>4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189</v>
      </c>
      <c r="D75" s="10">
        <v>11</v>
      </c>
      <c r="E75" s="10">
        <v>173</v>
      </c>
      <c r="F75" s="10">
        <v>5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174</v>
      </c>
      <c r="D76" s="10">
        <v>4</v>
      </c>
      <c r="E76" s="10">
        <v>167</v>
      </c>
      <c r="F76" s="10">
        <v>3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143</v>
      </c>
      <c r="D77" s="10">
        <v>4</v>
      </c>
      <c r="E77" s="10">
        <v>138</v>
      </c>
      <c r="F77" s="10">
        <v>1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788</v>
      </c>
      <c r="D78" s="10">
        <v>28</v>
      </c>
      <c r="E78" s="10">
        <v>740</v>
      </c>
      <c r="F78" s="10">
        <v>20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158</v>
      </c>
      <c r="D79" s="10">
        <v>9</v>
      </c>
      <c r="E79" s="10">
        <v>142</v>
      </c>
      <c r="F79" s="10">
        <v>7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187</v>
      </c>
      <c r="D80" s="10">
        <v>4</v>
      </c>
      <c r="E80" s="10">
        <v>180</v>
      </c>
      <c r="F80" s="10">
        <v>3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150</v>
      </c>
      <c r="D81" s="10">
        <v>5</v>
      </c>
      <c r="E81" s="10">
        <v>140</v>
      </c>
      <c r="F81" s="10">
        <v>5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155</v>
      </c>
      <c r="D82" s="10">
        <v>6</v>
      </c>
      <c r="E82" s="10">
        <v>144</v>
      </c>
      <c r="F82" s="10">
        <v>5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138</v>
      </c>
      <c r="D83" s="10">
        <v>4</v>
      </c>
      <c r="E83" s="10">
        <v>134</v>
      </c>
      <c r="F83" s="10" t="s">
        <v>265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739</v>
      </c>
      <c r="D84" s="10">
        <v>22</v>
      </c>
      <c r="E84" s="10">
        <v>688</v>
      </c>
      <c r="F84" s="10">
        <v>29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168</v>
      </c>
      <c r="D85" s="10">
        <v>5</v>
      </c>
      <c r="E85" s="10">
        <v>155</v>
      </c>
      <c r="F85" s="10">
        <v>8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144</v>
      </c>
      <c r="D86" s="10">
        <v>4</v>
      </c>
      <c r="E86" s="10">
        <v>136</v>
      </c>
      <c r="F86" s="10">
        <v>4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145</v>
      </c>
      <c r="D87" s="10">
        <v>5</v>
      </c>
      <c r="E87" s="10">
        <v>133</v>
      </c>
      <c r="F87" s="10">
        <v>7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160</v>
      </c>
      <c r="D88" s="10">
        <v>7</v>
      </c>
      <c r="E88" s="10">
        <v>150</v>
      </c>
      <c r="F88" s="10">
        <v>3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122</v>
      </c>
      <c r="D89" s="10">
        <v>1</v>
      </c>
      <c r="E89" s="10">
        <v>114</v>
      </c>
      <c r="F89" s="10">
        <v>7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677</v>
      </c>
      <c r="D90" s="10">
        <v>13</v>
      </c>
      <c r="E90" s="10">
        <v>637</v>
      </c>
      <c r="F90" s="10">
        <v>27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146</v>
      </c>
      <c r="D91" s="10">
        <v>1</v>
      </c>
      <c r="E91" s="10">
        <v>139</v>
      </c>
      <c r="F91" s="10">
        <v>6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137</v>
      </c>
      <c r="D92" s="10">
        <v>2</v>
      </c>
      <c r="E92" s="10">
        <v>133</v>
      </c>
      <c r="F92" s="10">
        <v>2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135</v>
      </c>
      <c r="D93" s="10">
        <v>2</v>
      </c>
      <c r="E93" s="10">
        <v>127</v>
      </c>
      <c r="F93" s="10">
        <v>6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120</v>
      </c>
      <c r="D94" s="10">
        <v>3</v>
      </c>
      <c r="E94" s="10">
        <v>111</v>
      </c>
      <c r="F94" s="10">
        <v>6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139</v>
      </c>
      <c r="D95" s="10">
        <v>5</v>
      </c>
      <c r="E95" s="10">
        <v>127</v>
      </c>
      <c r="F95" s="10">
        <v>7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566</v>
      </c>
      <c r="D96" s="10">
        <v>15</v>
      </c>
      <c r="E96" s="10">
        <v>521</v>
      </c>
      <c r="F96" s="10">
        <v>30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102</v>
      </c>
      <c r="D97" s="10">
        <v>2</v>
      </c>
      <c r="E97" s="10">
        <v>96</v>
      </c>
      <c r="F97" s="10">
        <v>4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133</v>
      </c>
      <c r="D98" s="10">
        <v>3</v>
      </c>
      <c r="E98" s="10">
        <v>121</v>
      </c>
      <c r="F98" s="10">
        <v>9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122</v>
      </c>
      <c r="D99" s="10">
        <v>6</v>
      </c>
      <c r="E99" s="10">
        <v>113</v>
      </c>
      <c r="F99" s="10">
        <v>3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106</v>
      </c>
      <c r="D100" s="10">
        <v>1</v>
      </c>
      <c r="E100" s="10">
        <v>97</v>
      </c>
      <c r="F100" s="10">
        <v>8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103</v>
      </c>
      <c r="D101" s="10">
        <v>3</v>
      </c>
      <c r="E101" s="10">
        <v>94</v>
      </c>
      <c r="F101" s="10">
        <v>6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385</v>
      </c>
      <c r="D102" s="10">
        <v>19</v>
      </c>
      <c r="E102" s="10">
        <v>341</v>
      </c>
      <c r="F102" s="10">
        <v>25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96</v>
      </c>
      <c r="D103" s="10">
        <v>1</v>
      </c>
      <c r="E103" s="10">
        <v>89</v>
      </c>
      <c r="F103" s="10">
        <v>6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78</v>
      </c>
      <c r="D104" s="10">
        <v>1</v>
      </c>
      <c r="E104" s="10">
        <v>72</v>
      </c>
      <c r="F104" s="10">
        <v>5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83</v>
      </c>
      <c r="D105" s="10">
        <v>6</v>
      </c>
      <c r="E105" s="10">
        <v>73</v>
      </c>
      <c r="F105" s="10">
        <v>4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71</v>
      </c>
      <c r="D106" s="10">
        <v>8</v>
      </c>
      <c r="E106" s="10">
        <v>57</v>
      </c>
      <c r="F106" s="10">
        <v>6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57</v>
      </c>
      <c r="D107" s="10">
        <v>3</v>
      </c>
      <c r="E107" s="10">
        <v>50</v>
      </c>
      <c r="F107" s="10">
        <v>4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216</v>
      </c>
      <c r="D108" s="10">
        <v>7</v>
      </c>
      <c r="E108" s="10">
        <v>190</v>
      </c>
      <c r="F108" s="10">
        <v>19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68</v>
      </c>
      <c r="D109" s="10">
        <v>3</v>
      </c>
      <c r="E109" s="10">
        <v>60</v>
      </c>
      <c r="F109" s="10">
        <v>5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32</v>
      </c>
      <c r="D110" s="10">
        <v>2</v>
      </c>
      <c r="E110" s="10">
        <v>29</v>
      </c>
      <c r="F110" s="10">
        <v>1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41</v>
      </c>
      <c r="D111" s="10">
        <v>1</v>
      </c>
      <c r="E111" s="10">
        <v>38</v>
      </c>
      <c r="F111" s="10">
        <v>2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45</v>
      </c>
      <c r="D112" s="10" t="s">
        <v>265</v>
      </c>
      <c r="E112" s="10">
        <v>37</v>
      </c>
      <c r="F112" s="10">
        <v>8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30</v>
      </c>
      <c r="D113" s="10">
        <v>1</v>
      </c>
      <c r="E113" s="10">
        <v>26</v>
      </c>
      <c r="F113" s="10">
        <v>3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110</v>
      </c>
      <c r="D114" s="10">
        <v>5</v>
      </c>
      <c r="E114" s="10">
        <v>97</v>
      </c>
      <c r="F114" s="10">
        <v>8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8323</v>
      </c>
      <c r="D115" s="3">
        <v>2744</v>
      </c>
      <c r="E115" s="3">
        <v>5338</v>
      </c>
      <c r="F115" s="3">
        <v>241</v>
      </c>
    </row>
    <row r="116" spans="1:11" ht="12" customHeight="1">
      <c r="A116" s="33" t="s">
        <v>254</v>
      </c>
      <c r="B116" s="1" t="s">
        <v>8</v>
      </c>
      <c r="C116" s="10">
        <v>417</v>
      </c>
      <c r="D116" s="10">
        <v>321</v>
      </c>
      <c r="E116" s="10">
        <v>8</v>
      </c>
      <c r="F116" s="10">
        <v>88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71</v>
      </c>
      <c r="D117" s="10">
        <v>26</v>
      </c>
      <c r="E117" s="10">
        <v>3</v>
      </c>
      <c r="F117" s="10">
        <v>42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84</v>
      </c>
      <c r="D118" s="10">
        <v>52</v>
      </c>
      <c r="E118" s="10">
        <v>1</v>
      </c>
      <c r="F118" s="10">
        <v>31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71</v>
      </c>
      <c r="D119" s="10">
        <v>56</v>
      </c>
      <c r="E119" s="10">
        <v>2</v>
      </c>
      <c r="F119" s="10">
        <v>13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92</v>
      </c>
      <c r="D120" s="10">
        <v>88</v>
      </c>
      <c r="E120" s="10">
        <v>2</v>
      </c>
      <c r="F120" s="10">
        <v>2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99</v>
      </c>
      <c r="D121" s="10">
        <v>99</v>
      </c>
      <c r="E121" s="10" t="s">
        <v>265</v>
      </c>
      <c r="F121" s="10" t="s">
        <v>265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601</v>
      </c>
      <c r="D122" s="10">
        <v>585</v>
      </c>
      <c r="E122" s="10">
        <v>11</v>
      </c>
      <c r="F122" s="10">
        <v>5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123</v>
      </c>
      <c r="D123" s="10">
        <v>120</v>
      </c>
      <c r="E123" s="10">
        <v>2</v>
      </c>
      <c r="F123" s="10">
        <v>1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109</v>
      </c>
      <c r="D124" s="10">
        <v>108</v>
      </c>
      <c r="E124" s="10" t="s">
        <v>265</v>
      </c>
      <c r="F124" s="10">
        <v>1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117</v>
      </c>
      <c r="D125" s="10">
        <v>114</v>
      </c>
      <c r="E125" s="10">
        <v>3</v>
      </c>
      <c r="F125" s="10" t="s">
        <v>265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130</v>
      </c>
      <c r="D126" s="10">
        <v>125</v>
      </c>
      <c r="E126" s="10">
        <v>3</v>
      </c>
      <c r="F126" s="10">
        <v>2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122</v>
      </c>
      <c r="D127" s="10">
        <v>118</v>
      </c>
      <c r="E127" s="10">
        <v>3</v>
      </c>
      <c r="F127" s="10">
        <v>1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582</v>
      </c>
      <c r="D128" s="10">
        <v>566</v>
      </c>
      <c r="E128" s="10">
        <v>14</v>
      </c>
      <c r="F128" s="10">
        <v>2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120</v>
      </c>
      <c r="D129" s="10">
        <v>117</v>
      </c>
      <c r="E129" s="10">
        <v>3</v>
      </c>
      <c r="F129" s="10" t="s">
        <v>265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101</v>
      </c>
      <c r="D130" s="10">
        <v>99</v>
      </c>
      <c r="E130" s="10">
        <v>1</v>
      </c>
      <c r="F130" s="10">
        <v>1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117</v>
      </c>
      <c r="D131" s="10">
        <v>115</v>
      </c>
      <c r="E131" s="10">
        <v>2</v>
      </c>
      <c r="F131" s="10" t="s">
        <v>265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139</v>
      </c>
      <c r="D132" s="10">
        <v>135</v>
      </c>
      <c r="E132" s="10">
        <v>3</v>
      </c>
      <c r="F132" s="10">
        <v>1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105</v>
      </c>
      <c r="D133" s="10">
        <v>100</v>
      </c>
      <c r="E133" s="10">
        <v>5</v>
      </c>
      <c r="F133" s="10" t="s">
        <v>265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634</v>
      </c>
      <c r="D134" s="10">
        <v>565</v>
      </c>
      <c r="E134" s="10">
        <v>65</v>
      </c>
      <c r="F134" s="10">
        <v>4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155</v>
      </c>
      <c r="D135" s="10">
        <v>151</v>
      </c>
      <c r="E135" s="10">
        <v>3</v>
      </c>
      <c r="F135" s="10">
        <v>1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124</v>
      </c>
      <c r="D136" s="10">
        <v>116</v>
      </c>
      <c r="E136" s="10">
        <v>8</v>
      </c>
      <c r="F136" s="10" t="s">
        <v>265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158</v>
      </c>
      <c r="D137" s="10">
        <v>142</v>
      </c>
      <c r="E137" s="10">
        <v>14</v>
      </c>
      <c r="F137" s="10">
        <v>2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93</v>
      </c>
      <c r="D138" s="10">
        <v>82</v>
      </c>
      <c r="E138" s="10">
        <v>11</v>
      </c>
      <c r="F138" s="10" t="s">
        <v>265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104</v>
      </c>
      <c r="D139" s="10">
        <v>74</v>
      </c>
      <c r="E139" s="10">
        <v>29</v>
      </c>
      <c r="F139" s="10">
        <v>1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497</v>
      </c>
      <c r="D140" s="10">
        <v>252</v>
      </c>
      <c r="E140" s="10">
        <v>241</v>
      </c>
      <c r="F140" s="10">
        <v>4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99</v>
      </c>
      <c r="D141" s="10">
        <v>59</v>
      </c>
      <c r="E141" s="10">
        <v>40</v>
      </c>
      <c r="F141" s="10" t="s">
        <v>265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88</v>
      </c>
      <c r="D142" s="10">
        <v>51</v>
      </c>
      <c r="E142" s="10">
        <v>35</v>
      </c>
      <c r="F142" s="10">
        <v>2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108</v>
      </c>
      <c r="D143" s="10">
        <v>50</v>
      </c>
      <c r="E143" s="10">
        <v>58</v>
      </c>
      <c r="F143" s="10" t="s">
        <v>265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116</v>
      </c>
      <c r="D144" s="10">
        <v>56</v>
      </c>
      <c r="E144" s="10">
        <v>58</v>
      </c>
      <c r="F144" s="10">
        <v>2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86</v>
      </c>
      <c r="D145" s="10">
        <v>36</v>
      </c>
      <c r="E145" s="10">
        <v>50</v>
      </c>
      <c r="F145" s="10" t="s">
        <v>265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539</v>
      </c>
      <c r="D146" s="10">
        <v>125</v>
      </c>
      <c r="E146" s="10">
        <v>407</v>
      </c>
      <c r="F146" s="10">
        <v>7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107</v>
      </c>
      <c r="D147" s="10">
        <v>23</v>
      </c>
      <c r="E147" s="10">
        <v>83</v>
      </c>
      <c r="F147" s="10">
        <v>1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105</v>
      </c>
      <c r="D148" s="10">
        <v>29</v>
      </c>
      <c r="E148" s="10">
        <v>76</v>
      </c>
      <c r="F148" s="10" t="s">
        <v>265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104</v>
      </c>
      <c r="D149" s="10">
        <v>26</v>
      </c>
      <c r="E149" s="10">
        <v>75</v>
      </c>
      <c r="F149" s="10">
        <v>3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99</v>
      </c>
      <c r="D150" s="10">
        <v>22</v>
      </c>
      <c r="E150" s="10">
        <v>76</v>
      </c>
      <c r="F150" s="10">
        <v>1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124</v>
      </c>
      <c r="D151" s="10">
        <v>25</v>
      </c>
      <c r="E151" s="10">
        <v>97</v>
      </c>
      <c r="F151" s="10">
        <v>2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533</v>
      </c>
      <c r="D152" s="10">
        <v>104</v>
      </c>
      <c r="E152" s="10">
        <v>425</v>
      </c>
      <c r="F152" s="10">
        <v>4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113</v>
      </c>
      <c r="D153" s="10">
        <v>32</v>
      </c>
      <c r="E153" s="10">
        <v>80</v>
      </c>
      <c r="F153" s="10">
        <v>1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115</v>
      </c>
      <c r="D154" s="10">
        <v>26</v>
      </c>
      <c r="E154" s="10">
        <v>88</v>
      </c>
      <c r="F154" s="10">
        <v>1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101</v>
      </c>
      <c r="D155" s="10">
        <v>16</v>
      </c>
      <c r="E155" s="10">
        <v>84</v>
      </c>
      <c r="F155" s="10">
        <v>1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105</v>
      </c>
      <c r="D156" s="10">
        <v>16</v>
      </c>
      <c r="E156" s="10">
        <v>88</v>
      </c>
      <c r="F156" s="10">
        <v>1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99</v>
      </c>
      <c r="D157" s="10">
        <v>14</v>
      </c>
      <c r="E157" s="10">
        <v>85</v>
      </c>
      <c r="F157" s="10" t="s">
        <v>265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552</v>
      </c>
      <c r="D158" s="10">
        <v>46</v>
      </c>
      <c r="E158" s="10">
        <v>499</v>
      </c>
      <c r="F158" s="10">
        <v>7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132</v>
      </c>
      <c r="D159" s="10">
        <v>10</v>
      </c>
      <c r="E159" s="10">
        <v>120</v>
      </c>
      <c r="F159" s="10">
        <v>2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91</v>
      </c>
      <c r="D160" s="10">
        <v>10</v>
      </c>
      <c r="E160" s="10">
        <v>79</v>
      </c>
      <c r="F160" s="10">
        <v>2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109</v>
      </c>
      <c r="D161" s="10">
        <v>8</v>
      </c>
      <c r="E161" s="10">
        <v>100</v>
      </c>
      <c r="F161" s="10">
        <v>1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110</v>
      </c>
      <c r="D162" s="10">
        <v>9</v>
      </c>
      <c r="E162" s="10">
        <v>101</v>
      </c>
      <c r="F162" s="10" t="s">
        <v>265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110</v>
      </c>
      <c r="D163" s="10">
        <v>9</v>
      </c>
      <c r="E163" s="10">
        <v>99</v>
      </c>
      <c r="F163" s="10">
        <v>2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607</v>
      </c>
      <c r="D164" s="10">
        <v>43</v>
      </c>
      <c r="E164" s="10">
        <v>556</v>
      </c>
      <c r="F164" s="10">
        <v>8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131</v>
      </c>
      <c r="D165" s="10">
        <v>6</v>
      </c>
      <c r="E165" s="10">
        <v>124</v>
      </c>
      <c r="F165" s="10">
        <v>1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117</v>
      </c>
      <c r="D166" s="10">
        <v>8</v>
      </c>
      <c r="E166" s="10">
        <v>108</v>
      </c>
      <c r="F166" s="10">
        <v>1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121</v>
      </c>
      <c r="D167" s="10">
        <v>11</v>
      </c>
      <c r="E167" s="10">
        <v>109</v>
      </c>
      <c r="F167" s="10">
        <v>1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121</v>
      </c>
      <c r="D168" s="10">
        <v>4</v>
      </c>
      <c r="E168" s="10">
        <v>113</v>
      </c>
      <c r="F168" s="10">
        <v>4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117</v>
      </c>
      <c r="D169" s="10">
        <v>14</v>
      </c>
      <c r="E169" s="10">
        <v>102</v>
      </c>
      <c r="F169" s="10">
        <v>1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543</v>
      </c>
      <c r="D170" s="10">
        <v>33</v>
      </c>
      <c r="E170" s="10">
        <v>498</v>
      </c>
      <c r="F170" s="10">
        <v>12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95</v>
      </c>
      <c r="D171" s="10">
        <v>4</v>
      </c>
      <c r="E171" s="10">
        <v>90</v>
      </c>
      <c r="F171" s="10">
        <v>1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113</v>
      </c>
      <c r="D172" s="10">
        <v>8</v>
      </c>
      <c r="E172" s="10">
        <v>102</v>
      </c>
      <c r="F172" s="10">
        <v>3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124</v>
      </c>
      <c r="D173" s="10">
        <v>10</v>
      </c>
      <c r="E173" s="10">
        <v>110</v>
      </c>
      <c r="F173" s="10">
        <v>4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103</v>
      </c>
      <c r="D174" s="10">
        <v>4</v>
      </c>
      <c r="E174" s="10">
        <v>98</v>
      </c>
      <c r="F174" s="10">
        <v>1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108</v>
      </c>
      <c r="D175" s="10">
        <v>7</v>
      </c>
      <c r="E175" s="10">
        <v>98</v>
      </c>
      <c r="F175" s="10">
        <v>3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464</v>
      </c>
      <c r="D176" s="10">
        <v>17</v>
      </c>
      <c r="E176" s="10">
        <v>435</v>
      </c>
      <c r="F176" s="10">
        <v>12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110</v>
      </c>
      <c r="D177" s="10">
        <v>4</v>
      </c>
      <c r="E177" s="10">
        <v>103</v>
      </c>
      <c r="F177" s="10">
        <v>3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88</v>
      </c>
      <c r="D178" s="10">
        <v>5</v>
      </c>
      <c r="E178" s="10">
        <v>81</v>
      </c>
      <c r="F178" s="10">
        <v>2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97</v>
      </c>
      <c r="D179" s="10">
        <v>1</v>
      </c>
      <c r="E179" s="10">
        <v>95</v>
      </c>
      <c r="F179" s="10">
        <v>1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81</v>
      </c>
      <c r="D180" s="10">
        <v>3</v>
      </c>
      <c r="E180" s="10">
        <v>74</v>
      </c>
      <c r="F180" s="10">
        <v>4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88</v>
      </c>
      <c r="D181" s="10">
        <v>4</v>
      </c>
      <c r="E181" s="10">
        <v>82</v>
      </c>
      <c r="F181" s="10">
        <v>2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426</v>
      </c>
      <c r="D182" s="10">
        <v>21</v>
      </c>
      <c r="E182" s="10">
        <v>399</v>
      </c>
      <c r="F182" s="10">
        <v>6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88</v>
      </c>
      <c r="D183" s="10">
        <v>1</v>
      </c>
      <c r="E183" s="10">
        <v>85</v>
      </c>
      <c r="F183" s="10">
        <v>2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68</v>
      </c>
      <c r="D184" s="10">
        <v>4</v>
      </c>
      <c r="E184" s="10">
        <v>64</v>
      </c>
      <c r="F184" s="10" t="s">
        <v>265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100</v>
      </c>
      <c r="D185" s="10">
        <v>9</v>
      </c>
      <c r="E185" s="10">
        <v>90</v>
      </c>
      <c r="F185" s="10">
        <v>1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91</v>
      </c>
      <c r="D186" s="10">
        <v>4</v>
      </c>
      <c r="E186" s="10">
        <v>84</v>
      </c>
      <c r="F186" s="10">
        <v>3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79</v>
      </c>
      <c r="D187" s="10">
        <v>3</v>
      </c>
      <c r="E187" s="10">
        <v>76</v>
      </c>
      <c r="F187" s="10" t="s">
        <v>265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417</v>
      </c>
      <c r="D188" s="10">
        <v>15</v>
      </c>
      <c r="E188" s="10">
        <v>394</v>
      </c>
      <c r="F188" s="10">
        <v>8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71</v>
      </c>
      <c r="D189" s="10">
        <v>4</v>
      </c>
      <c r="E189" s="10">
        <v>63</v>
      </c>
      <c r="F189" s="10">
        <v>4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92</v>
      </c>
      <c r="D190" s="10">
        <v>1</v>
      </c>
      <c r="E190" s="10">
        <v>91</v>
      </c>
      <c r="F190" s="10" t="s">
        <v>265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95</v>
      </c>
      <c r="D191" s="10">
        <v>3</v>
      </c>
      <c r="E191" s="10">
        <v>89</v>
      </c>
      <c r="F191" s="10">
        <v>3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84</v>
      </c>
      <c r="D192" s="10">
        <v>3</v>
      </c>
      <c r="E192" s="10">
        <v>80</v>
      </c>
      <c r="F192" s="10">
        <v>1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75</v>
      </c>
      <c r="D193" s="10">
        <v>4</v>
      </c>
      <c r="E193" s="10">
        <v>71</v>
      </c>
      <c r="F193" s="10" t="s">
        <v>265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381</v>
      </c>
      <c r="D194" s="10">
        <v>15</v>
      </c>
      <c r="E194" s="10">
        <v>354</v>
      </c>
      <c r="F194" s="10">
        <v>12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93</v>
      </c>
      <c r="D195" s="10">
        <v>4</v>
      </c>
      <c r="E195" s="10">
        <v>85</v>
      </c>
      <c r="F195" s="10">
        <v>4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79</v>
      </c>
      <c r="D196" s="10">
        <v>4</v>
      </c>
      <c r="E196" s="10">
        <v>73</v>
      </c>
      <c r="F196" s="10">
        <v>2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75</v>
      </c>
      <c r="D197" s="10">
        <v>1</v>
      </c>
      <c r="E197" s="10">
        <v>71</v>
      </c>
      <c r="F197" s="10">
        <v>3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75</v>
      </c>
      <c r="D198" s="10">
        <v>6</v>
      </c>
      <c r="E198" s="10">
        <v>67</v>
      </c>
      <c r="F198" s="10">
        <v>2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59</v>
      </c>
      <c r="D199" s="10" t="s">
        <v>265</v>
      </c>
      <c r="E199" s="10">
        <v>58</v>
      </c>
      <c r="F199" s="10">
        <v>1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363</v>
      </c>
      <c r="D200" s="10">
        <v>9</v>
      </c>
      <c r="E200" s="10">
        <v>342</v>
      </c>
      <c r="F200" s="10">
        <v>12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86</v>
      </c>
      <c r="D201" s="10">
        <v>1</v>
      </c>
      <c r="E201" s="10">
        <v>84</v>
      </c>
      <c r="F201" s="10">
        <v>1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73</v>
      </c>
      <c r="D202" s="10">
        <v>1</v>
      </c>
      <c r="E202" s="10">
        <v>71</v>
      </c>
      <c r="F202" s="10">
        <v>1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62</v>
      </c>
      <c r="D203" s="10">
        <v>1</v>
      </c>
      <c r="E203" s="10">
        <v>58</v>
      </c>
      <c r="F203" s="10">
        <v>3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66</v>
      </c>
      <c r="D204" s="10">
        <v>2</v>
      </c>
      <c r="E204" s="10">
        <v>61</v>
      </c>
      <c r="F204" s="10">
        <v>3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76</v>
      </c>
      <c r="D205" s="10">
        <v>4</v>
      </c>
      <c r="E205" s="10">
        <v>68</v>
      </c>
      <c r="F205" s="10">
        <v>4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327</v>
      </c>
      <c r="D206" s="10">
        <v>9</v>
      </c>
      <c r="E206" s="10">
        <v>304</v>
      </c>
      <c r="F206" s="10">
        <v>14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57</v>
      </c>
      <c r="D207" s="10">
        <v>2</v>
      </c>
      <c r="E207" s="10">
        <v>53</v>
      </c>
      <c r="F207" s="10">
        <v>2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74</v>
      </c>
      <c r="D208" s="10" t="s">
        <v>265</v>
      </c>
      <c r="E208" s="10">
        <v>69</v>
      </c>
      <c r="F208" s="10">
        <v>5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69</v>
      </c>
      <c r="D209" s="10">
        <v>4</v>
      </c>
      <c r="E209" s="10">
        <v>63</v>
      </c>
      <c r="F209" s="10">
        <v>2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64</v>
      </c>
      <c r="D210" s="10">
        <v>1</v>
      </c>
      <c r="E210" s="10">
        <v>60</v>
      </c>
      <c r="F210" s="10">
        <v>3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63</v>
      </c>
      <c r="D211" s="10">
        <v>2</v>
      </c>
      <c r="E211" s="10">
        <v>59</v>
      </c>
      <c r="F211" s="10">
        <v>2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222</v>
      </c>
      <c r="D212" s="10">
        <v>10</v>
      </c>
      <c r="E212" s="10">
        <v>196</v>
      </c>
      <c r="F212" s="10">
        <v>16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57</v>
      </c>
      <c r="D213" s="10">
        <v>1</v>
      </c>
      <c r="E213" s="10">
        <v>53</v>
      </c>
      <c r="F213" s="10">
        <v>3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47</v>
      </c>
      <c r="D214" s="10" t="s">
        <v>265</v>
      </c>
      <c r="E214" s="10">
        <v>43</v>
      </c>
      <c r="F214" s="10">
        <v>4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47</v>
      </c>
      <c r="D215" s="10">
        <v>2</v>
      </c>
      <c r="E215" s="10">
        <v>42</v>
      </c>
      <c r="F215" s="10">
        <v>3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41</v>
      </c>
      <c r="D216" s="10">
        <v>5</v>
      </c>
      <c r="E216" s="10">
        <v>32</v>
      </c>
      <c r="F216" s="10">
        <v>4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30</v>
      </c>
      <c r="D217" s="10">
        <v>2</v>
      </c>
      <c r="E217" s="10">
        <v>26</v>
      </c>
      <c r="F217" s="10">
        <v>2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142</v>
      </c>
      <c r="D218" s="10">
        <v>4</v>
      </c>
      <c r="E218" s="10">
        <v>123</v>
      </c>
      <c r="F218" s="10">
        <v>15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46</v>
      </c>
      <c r="D219" s="10">
        <v>1</v>
      </c>
      <c r="E219" s="10">
        <v>41</v>
      </c>
      <c r="F219" s="10">
        <v>4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19</v>
      </c>
      <c r="D220" s="10">
        <v>2</v>
      </c>
      <c r="E220" s="10">
        <v>16</v>
      </c>
      <c r="F220" s="10">
        <v>1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28</v>
      </c>
      <c r="D221" s="10" t="s">
        <v>265</v>
      </c>
      <c r="E221" s="10">
        <v>27</v>
      </c>
      <c r="F221" s="10">
        <v>1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32</v>
      </c>
      <c r="D222" s="10" t="s">
        <v>265</v>
      </c>
      <c r="E222" s="10">
        <v>25</v>
      </c>
      <c r="F222" s="10">
        <v>7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17</v>
      </c>
      <c r="D223" s="10">
        <v>1</v>
      </c>
      <c r="E223" s="10">
        <v>14</v>
      </c>
      <c r="F223" s="10">
        <v>2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76</v>
      </c>
      <c r="D224" s="10">
        <v>4</v>
      </c>
      <c r="E224" s="10">
        <v>67</v>
      </c>
      <c r="F224" s="10">
        <v>5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8168</v>
      </c>
      <c r="D225" s="3">
        <v>2524</v>
      </c>
      <c r="E225" s="3">
        <v>5363</v>
      </c>
      <c r="F225" s="3">
        <v>281</v>
      </c>
    </row>
    <row r="226" spans="1:11" ht="12" customHeight="1">
      <c r="A226" s="33" t="s">
        <v>254</v>
      </c>
      <c r="B226" s="1" t="s">
        <v>8</v>
      </c>
      <c r="C226" s="10">
        <v>535</v>
      </c>
      <c r="D226" s="10">
        <v>384</v>
      </c>
      <c r="E226" s="10">
        <v>18</v>
      </c>
      <c r="F226" s="10">
        <v>133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112</v>
      </c>
      <c r="D227" s="10">
        <v>30</v>
      </c>
      <c r="E227" s="10">
        <v>5</v>
      </c>
      <c r="F227" s="10">
        <v>77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82</v>
      </c>
      <c r="D228" s="10">
        <v>44</v>
      </c>
      <c r="E228" s="10">
        <v>6</v>
      </c>
      <c r="F228" s="10">
        <v>32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108</v>
      </c>
      <c r="D229" s="10">
        <v>85</v>
      </c>
      <c r="E229" s="10">
        <v>2</v>
      </c>
      <c r="F229" s="10">
        <v>21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102</v>
      </c>
      <c r="D230" s="10">
        <v>97</v>
      </c>
      <c r="E230" s="10">
        <v>3</v>
      </c>
      <c r="F230" s="10">
        <v>2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131</v>
      </c>
      <c r="D231" s="10">
        <v>128</v>
      </c>
      <c r="E231" s="10">
        <v>2</v>
      </c>
      <c r="F231" s="10">
        <v>1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675</v>
      </c>
      <c r="D232" s="10">
        <v>657</v>
      </c>
      <c r="E232" s="10">
        <v>13</v>
      </c>
      <c r="F232" s="10">
        <v>5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122</v>
      </c>
      <c r="D233" s="10">
        <v>118</v>
      </c>
      <c r="E233" s="10">
        <v>2</v>
      </c>
      <c r="F233" s="10">
        <v>2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130</v>
      </c>
      <c r="D234" s="10">
        <v>128</v>
      </c>
      <c r="E234" s="10">
        <v>1</v>
      </c>
      <c r="F234" s="10">
        <v>1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146</v>
      </c>
      <c r="D235" s="10">
        <v>145</v>
      </c>
      <c r="E235" s="10">
        <v>1</v>
      </c>
      <c r="F235" s="10" t="s">
        <v>265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141</v>
      </c>
      <c r="D236" s="10">
        <v>139</v>
      </c>
      <c r="E236" s="10">
        <v>2</v>
      </c>
      <c r="F236" s="10" t="s">
        <v>265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136</v>
      </c>
      <c r="D237" s="10">
        <v>127</v>
      </c>
      <c r="E237" s="10">
        <v>7</v>
      </c>
      <c r="F237" s="10">
        <v>2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649</v>
      </c>
      <c r="D238" s="10">
        <v>619</v>
      </c>
      <c r="E238" s="10">
        <v>25</v>
      </c>
      <c r="F238" s="10">
        <v>5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111</v>
      </c>
      <c r="D239" s="10">
        <v>109</v>
      </c>
      <c r="E239" s="10">
        <v>2</v>
      </c>
      <c r="F239" s="10" t="s">
        <v>265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138</v>
      </c>
      <c r="D240" s="10">
        <v>132</v>
      </c>
      <c r="E240" s="10">
        <v>2</v>
      </c>
      <c r="F240" s="10">
        <v>4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143</v>
      </c>
      <c r="D241" s="10">
        <v>138</v>
      </c>
      <c r="E241" s="10">
        <v>4</v>
      </c>
      <c r="F241" s="10">
        <v>1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130</v>
      </c>
      <c r="D242" s="10">
        <v>123</v>
      </c>
      <c r="E242" s="10">
        <v>7</v>
      </c>
      <c r="F242" s="10" t="s">
        <v>265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127</v>
      </c>
      <c r="D243" s="10">
        <v>117</v>
      </c>
      <c r="E243" s="10">
        <v>10</v>
      </c>
      <c r="F243" s="10" t="s">
        <v>265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632</v>
      </c>
      <c r="D244" s="10">
        <v>466</v>
      </c>
      <c r="E244" s="10">
        <v>164</v>
      </c>
      <c r="F244" s="10">
        <v>2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127</v>
      </c>
      <c r="D245" s="10">
        <v>120</v>
      </c>
      <c r="E245" s="10">
        <v>7</v>
      </c>
      <c r="F245" s="10" t="s">
        <v>265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109</v>
      </c>
      <c r="D246" s="10">
        <v>102</v>
      </c>
      <c r="E246" s="10">
        <v>7</v>
      </c>
      <c r="F246" s="10" t="s">
        <v>265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135</v>
      </c>
      <c r="D247" s="10">
        <v>104</v>
      </c>
      <c r="E247" s="10">
        <v>30</v>
      </c>
      <c r="F247" s="10">
        <v>1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117</v>
      </c>
      <c r="D248" s="10">
        <v>79</v>
      </c>
      <c r="E248" s="10">
        <v>38</v>
      </c>
      <c r="F248" s="10" t="s">
        <v>265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144</v>
      </c>
      <c r="D249" s="10">
        <v>61</v>
      </c>
      <c r="E249" s="10">
        <v>82</v>
      </c>
      <c r="F249" s="10">
        <v>1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561</v>
      </c>
      <c r="D250" s="10">
        <v>154</v>
      </c>
      <c r="E250" s="10">
        <v>403</v>
      </c>
      <c r="F250" s="10">
        <v>4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125</v>
      </c>
      <c r="D251" s="10">
        <v>46</v>
      </c>
      <c r="E251" s="10">
        <v>76</v>
      </c>
      <c r="F251" s="10">
        <v>3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113</v>
      </c>
      <c r="D252" s="10">
        <v>29</v>
      </c>
      <c r="E252" s="10">
        <v>84</v>
      </c>
      <c r="F252" s="10" t="s">
        <v>265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118</v>
      </c>
      <c r="D253" s="10">
        <v>33</v>
      </c>
      <c r="E253" s="10">
        <v>85</v>
      </c>
      <c r="F253" s="10" t="s">
        <v>265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105</v>
      </c>
      <c r="D254" s="10">
        <v>27</v>
      </c>
      <c r="E254" s="10">
        <v>77</v>
      </c>
      <c r="F254" s="10">
        <v>1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100</v>
      </c>
      <c r="D255" s="10">
        <v>19</v>
      </c>
      <c r="E255" s="10">
        <v>81</v>
      </c>
      <c r="F255" s="10" t="s">
        <v>265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555</v>
      </c>
      <c r="D256" s="10">
        <v>65</v>
      </c>
      <c r="E256" s="10">
        <v>484</v>
      </c>
      <c r="F256" s="10">
        <v>6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91</v>
      </c>
      <c r="D257" s="10">
        <v>16</v>
      </c>
      <c r="E257" s="10">
        <v>74</v>
      </c>
      <c r="F257" s="10">
        <v>1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118</v>
      </c>
      <c r="D258" s="10">
        <v>16</v>
      </c>
      <c r="E258" s="10">
        <v>101</v>
      </c>
      <c r="F258" s="10">
        <v>1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113</v>
      </c>
      <c r="D259" s="10">
        <v>10</v>
      </c>
      <c r="E259" s="10">
        <v>102</v>
      </c>
      <c r="F259" s="10">
        <v>1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118</v>
      </c>
      <c r="D260" s="10">
        <v>12</v>
      </c>
      <c r="E260" s="10">
        <v>103</v>
      </c>
      <c r="F260" s="10">
        <v>3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115</v>
      </c>
      <c r="D261" s="10">
        <v>11</v>
      </c>
      <c r="E261" s="10">
        <v>104</v>
      </c>
      <c r="F261" s="10" t="s">
        <v>265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553</v>
      </c>
      <c r="D262" s="10">
        <v>41</v>
      </c>
      <c r="E262" s="10">
        <v>506</v>
      </c>
      <c r="F262" s="10">
        <v>6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111</v>
      </c>
      <c r="D263" s="10">
        <v>12</v>
      </c>
      <c r="E263" s="10">
        <v>98</v>
      </c>
      <c r="F263" s="10">
        <v>1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133</v>
      </c>
      <c r="D264" s="10">
        <v>9</v>
      </c>
      <c r="E264" s="10">
        <v>122</v>
      </c>
      <c r="F264" s="10">
        <v>2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107</v>
      </c>
      <c r="D265" s="10">
        <v>4</v>
      </c>
      <c r="E265" s="10">
        <v>102</v>
      </c>
      <c r="F265" s="10">
        <v>1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107</v>
      </c>
      <c r="D266" s="10">
        <v>9</v>
      </c>
      <c r="E266" s="10">
        <v>97</v>
      </c>
      <c r="F266" s="10">
        <v>1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95</v>
      </c>
      <c r="D267" s="10">
        <v>7</v>
      </c>
      <c r="E267" s="10">
        <v>87</v>
      </c>
      <c r="F267" s="10">
        <v>1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518</v>
      </c>
      <c r="D268" s="10">
        <v>25</v>
      </c>
      <c r="E268" s="10">
        <v>486</v>
      </c>
      <c r="F268" s="10">
        <v>7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99</v>
      </c>
      <c r="D269" s="10">
        <v>3</v>
      </c>
      <c r="E269" s="10">
        <v>93</v>
      </c>
      <c r="F269" s="10">
        <v>3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117</v>
      </c>
      <c r="D270" s="10">
        <v>5</v>
      </c>
      <c r="E270" s="10">
        <v>109</v>
      </c>
      <c r="F270" s="10">
        <v>3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90</v>
      </c>
      <c r="D271" s="10">
        <v>5</v>
      </c>
      <c r="E271" s="10">
        <v>84</v>
      </c>
      <c r="F271" s="10">
        <v>1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103</v>
      </c>
      <c r="D272" s="10">
        <v>8</v>
      </c>
      <c r="E272" s="10">
        <v>95</v>
      </c>
      <c r="F272" s="10" t="s">
        <v>265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109</v>
      </c>
      <c r="D273" s="10">
        <v>4</v>
      </c>
      <c r="E273" s="10">
        <v>105</v>
      </c>
      <c r="F273" s="10" t="s">
        <v>265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545</v>
      </c>
      <c r="D274" s="10">
        <v>21</v>
      </c>
      <c r="E274" s="10">
        <v>511</v>
      </c>
      <c r="F274" s="10">
        <v>13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112</v>
      </c>
      <c r="D275" s="10">
        <v>9</v>
      </c>
      <c r="E275" s="10">
        <v>102</v>
      </c>
      <c r="F275" s="10">
        <v>1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105</v>
      </c>
      <c r="D276" s="10">
        <v>3</v>
      </c>
      <c r="E276" s="10">
        <v>96</v>
      </c>
      <c r="F276" s="10">
        <v>6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117</v>
      </c>
      <c r="D277" s="10">
        <v>2</v>
      </c>
      <c r="E277" s="10">
        <v>112</v>
      </c>
      <c r="F277" s="10">
        <v>3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115</v>
      </c>
      <c r="D278" s="10">
        <v>5</v>
      </c>
      <c r="E278" s="10">
        <v>109</v>
      </c>
      <c r="F278" s="10">
        <v>1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96</v>
      </c>
      <c r="D279" s="10">
        <v>2</v>
      </c>
      <c r="E279" s="10">
        <v>92</v>
      </c>
      <c r="F279" s="10">
        <v>2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552</v>
      </c>
      <c r="D280" s="10">
        <v>21</v>
      </c>
      <c r="E280" s="10">
        <v>525</v>
      </c>
      <c r="F280" s="10">
        <v>6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101</v>
      </c>
      <c r="D281" s="10">
        <v>8</v>
      </c>
      <c r="E281" s="10">
        <v>93</v>
      </c>
      <c r="F281" s="10" t="s">
        <v>265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110</v>
      </c>
      <c r="D282" s="10">
        <v>6</v>
      </c>
      <c r="E282" s="10">
        <v>102</v>
      </c>
      <c r="F282" s="10">
        <v>2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126</v>
      </c>
      <c r="D283" s="10" t="s">
        <v>265</v>
      </c>
      <c r="E283" s="10">
        <v>125</v>
      </c>
      <c r="F283" s="10">
        <v>1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118</v>
      </c>
      <c r="D284" s="10">
        <v>4</v>
      </c>
      <c r="E284" s="10">
        <v>113</v>
      </c>
      <c r="F284" s="10">
        <v>1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97</v>
      </c>
      <c r="D285" s="10">
        <v>3</v>
      </c>
      <c r="E285" s="10">
        <v>92</v>
      </c>
      <c r="F285" s="10">
        <v>2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446</v>
      </c>
      <c r="D286" s="10">
        <v>18</v>
      </c>
      <c r="E286" s="10">
        <v>422</v>
      </c>
      <c r="F286" s="10">
        <v>6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100</v>
      </c>
      <c r="D287" s="10">
        <v>5</v>
      </c>
      <c r="E287" s="10">
        <v>95</v>
      </c>
      <c r="F287" s="10" t="s">
        <v>265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89</v>
      </c>
      <c r="D288" s="10">
        <v>6</v>
      </c>
      <c r="E288" s="10">
        <v>82</v>
      </c>
      <c r="F288" s="10">
        <v>1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91</v>
      </c>
      <c r="D289" s="10" t="s">
        <v>265</v>
      </c>
      <c r="E289" s="10">
        <v>90</v>
      </c>
      <c r="F289" s="10">
        <v>1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82</v>
      </c>
      <c r="D290" s="10">
        <v>2</v>
      </c>
      <c r="E290" s="10">
        <v>79</v>
      </c>
      <c r="F290" s="10">
        <v>1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84</v>
      </c>
      <c r="D291" s="10">
        <v>5</v>
      </c>
      <c r="E291" s="10">
        <v>76</v>
      </c>
      <c r="F291" s="10">
        <v>3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394</v>
      </c>
      <c r="D292" s="10">
        <v>10</v>
      </c>
      <c r="E292" s="10">
        <v>372</v>
      </c>
      <c r="F292" s="10">
        <v>12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74</v>
      </c>
      <c r="D293" s="10">
        <v>6</v>
      </c>
      <c r="E293" s="10">
        <v>65</v>
      </c>
      <c r="F293" s="10">
        <v>3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84</v>
      </c>
      <c r="D294" s="10">
        <v>1</v>
      </c>
      <c r="E294" s="10">
        <v>79</v>
      </c>
      <c r="F294" s="10">
        <v>4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89</v>
      </c>
      <c r="D295" s="10">
        <v>2</v>
      </c>
      <c r="E295" s="10">
        <v>83</v>
      </c>
      <c r="F295" s="10">
        <v>4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83</v>
      </c>
      <c r="D296" s="10" t="s">
        <v>265</v>
      </c>
      <c r="E296" s="10">
        <v>83</v>
      </c>
      <c r="F296" s="10" t="s">
        <v>265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64</v>
      </c>
      <c r="D297" s="10">
        <v>1</v>
      </c>
      <c r="E297" s="10">
        <v>62</v>
      </c>
      <c r="F297" s="10">
        <v>1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371</v>
      </c>
      <c r="D298" s="10">
        <v>13</v>
      </c>
      <c r="E298" s="10">
        <v>346</v>
      </c>
      <c r="F298" s="10">
        <v>12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87</v>
      </c>
      <c r="D299" s="10">
        <v>5</v>
      </c>
      <c r="E299" s="10">
        <v>79</v>
      </c>
      <c r="F299" s="10">
        <v>3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95</v>
      </c>
      <c r="D300" s="10">
        <v>3</v>
      </c>
      <c r="E300" s="10">
        <v>89</v>
      </c>
      <c r="F300" s="10">
        <v>3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55</v>
      </c>
      <c r="D301" s="10">
        <v>2</v>
      </c>
      <c r="E301" s="10">
        <v>51</v>
      </c>
      <c r="F301" s="10">
        <v>2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71</v>
      </c>
      <c r="D302" s="10">
        <v>3</v>
      </c>
      <c r="E302" s="10">
        <v>64</v>
      </c>
      <c r="F302" s="10">
        <v>4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63</v>
      </c>
      <c r="D303" s="10" t="s">
        <v>265</v>
      </c>
      <c r="E303" s="10">
        <v>63</v>
      </c>
      <c r="F303" s="10" t="s">
        <v>265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358</v>
      </c>
      <c r="D304" s="10">
        <v>7</v>
      </c>
      <c r="E304" s="10">
        <v>334</v>
      </c>
      <c r="F304" s="10">
        <v>17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75</v>
      </c>
      <c r="D305" s="10">
        <v>1</v>
      </c>
      <c r="E305" s="10">
        <v>70</v>
      </c>
      <c r="F305" s="10">
        <v>4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65</v>
      </c>
      <c r="D306" s="10" t="s">
        <v>265</v>
      </c>
      <c r="E306" s="10">
        <v>63</v>
      </c>
      <c r="F306" s="10">
        <v>2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70</v>
      </c>
      <c r="D307" s="10">
        <v>4</v>
      </c>
      <c r="E307" s="10">
        <v>62</v>
      </c>
      <c r="F307" s="10">
        <v>4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85</v>
      </c>
      <c r="D308" s="10">
        <v>1</v>
      </c>
      <c r="E308" s="10">
        <v>83</v>
      </c>
      <c r="F308" s="10">
        <v>1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63</v>
      </c>
      <c r="D309" s="10">
        <v>1</v>
      </c>
      <c r="E309" s="10">
        <v>56</v>
      </c>
      <c r="F309" s="10">
        <v>6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314</v>
      </c>
      <c r="D310" s="10">
        <v>4</v>
      </c>
      <c r="E310" s="10">
        <v>295</v>
      </c>
      <c r="F310" s="10">
        <v>15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60</v>
      </c>
      <c r="D311" s="10" t="s">
        <v>265</v>
      </c>
      <c r="E311" s="10">
        <v>55</v>
      </c>
      <c r="F311" s="10">
        <v>5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64</v>
      </c>
      <c r="D312" s="10">
        <v>1</v>
      </c>
      <c r="E312" s="10">
        <v>62</v>
      </c>
      <c r="F312" s="10">
        <v>1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73</v>
      </c>
      <c r="D313" s="10">
        <v>1</v>
      </c>
      <c r="E313" s="10">
        <v>69</v>
      </c>
      <c r="F313" s="10">
        <v>3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54</v>
      </c>
      <c r="D314" s="10">
        <v>1</v>
      </c>
      <c r="E314" s="10">
        <v>50</v>
      </c>
      <c r="F314" s="10">
        <v>3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63</v>
      </c>
      <c r="D315" s="10">
        <v>1</v>
      </c>
      <c r="E315" s="10">
        <v>59</v>
      </c>
      <c r="F315" s="10">
        <v>3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239</v>
      </c>
      <c r="D316" s="10">
        <v>6</v>
      </c>
      <c r="E316" s="10">
        <v>217</v>
      </c>
      <c r="F316" s="10">
        <v>16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45</v>
      </c>
      <c r="D317" s="10" t="s">
        <v>265</v>
      </c>
      <c r="E317" s="10">
        <v>43</v>
      </c>
      <c r="F317" s="10">
        <v>2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59</v>
      </c>
      <c r="D318" s="10">
        <v>3</v>
      </c>
      <c r="E318" s="10">
        <v>52</v>
      </c>
      <c r="F318" s="10">
        <v>4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53</v>
      </c>
      <c r="D319" s="10">
        <v>2</v>
      </c>
      <c r="E319" s="10">
        <v>50</v>
      </c>
      <c r="F319" s="10">
        <v>1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42</v>
      </c>
      <c r="D320" s="10" t="s">
        <v>265</v>
      </c>
      <c r="E320" s="10">
        <v>37</v>
      </c>
      <c r="F320" s="10">
        <v>5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40</v>
      </c>
      <c r="D321" s="10">
        <v>1</v>
      </c>
      <c r="E321" s="10">
        <v>35</v>
      </c>
      <c r="F321" s="10">
        <v>4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163</v>
      </c>
      <c r="D322" s="10">
        <v>9</v>
      </c>
      <c r="E322" s="10">
        <v>145</v>
      </c>
      <c r="F322" s="10">
        <v>9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39</v>
      </c>
      <c r="D323" s="10" t="s">
        <v>265</v>
      </c>
      <c r="E323" s="10">
        <v>36</v>
      </c>
      <c r="F323" s="10">
        <v>3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31</v>
      </c>
      <c r="D324" s="10">
        <v>1</v>
      </c>
      <c r="E324" s="10">
        <v>29</v>
      </c>
      <c r="F324" s="10">
        <v>1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36</v>
      </c>
      <c r="D325" s="10">
        <v>4</v>
      </c>
      <c r="E325" s="10">
        <v>31</v>
      </c>
      <c r="F325" s="10">
        <v>1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30</v>
      </c>
      <c r="D326" s="10">
        <v>3</v>
      </c>
      <c r="E326" s="10">
        <v>25</v>
      </c>
      <c r="F326" s="10">
        <v>2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27</v>
      </c>
      <c r="D327" s="10">
        <v>1</v>
      </c>
      <c r="E327" s="10">
        <v>24</v>
      </c>
      <c r="F327" s="10">
        <v>2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74</v>
      </c>
      <c r="D328" s="10">
        <v>3</v>
      </c>
      <c r="E328" s="10">
        <v>67</v>
      </c>
      <c r="F328" s="10">
        <v>4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22</v>
      </c>
      <c r="D329" s="10">
        <v>2</v>
      </c>
      <c r="E329" s="10">
        <v>19</v>
      </c>
      <c r="F329" s="10">
        <v>1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13</v>
      </c>
      <c r="D330" s="10" t="s">
        <v>265</v>
      </c>
      <c r="E330" s="10">
        <v>13</v>
      </c>
      <c r="F330" s="10" t="s">
        <v>265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13</v>
      </c>
      <c r="D331" s="10">
        <v>1</v>
      </c>
      <c r="E331" s="10">
        <v>11</v>
      </c>
      <c r="F331" s="10">
        <v>1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13</v>
      </c>
      <c r="D332" s="10" t="s">
        <v>265</v>
      </c>
      <c r="E332" s="10">
        <v>12</v>
      </c>
      <c r="F332" s="10">
        <v>1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13</v>
      </c>
      <c r="D333" s="10" t="s">
        <v>265</v>
      </c>
      <c r="E333" s="10">
        <v>12</v>
      </c>
      <c r="F333" s="10">
        <v>1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34</v>
      </c>
      <c r="D334" s="5">
        <v>1</v>
      </c>
      <c r="E334" s="5">
        <v>30</v>
      </c>
      <c r="F334" s="5">
        <v>3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8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20.66406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223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19735</v>
      </c>
      <c r="D5" s="3">
        <v>6334</v>
      </c>
      <c r="E5" s="3">
        <v>12529</v>
      </c>
      <c r="F5" s="3">
        <v>872</v>
      </c>
    </row>
    <row r="6" spans="1:32" ht="12" customHeight="1">
      <c r="A6" s="33" t="s">
        <v>254</v>
      </c>
      <c r="B6" s="1" t="s">
        <v>8</v>
      </c>
      <c r="C6" s="10">
        <v>1407</v>
      </c>
      <c r="D6" s="10">
        <v>874</v>
      </c>
      <c r="E6" s="10">
        <v>78</v>
      </c>
      <c r="F6" s="10">
        <v>455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241</v>
      </c>
      <c r="D7" s="10">
        <v>44</v>
      </c>
      <c r="E7" s="10">
        <v>19</v>
      </c>
      <c r="F7" s="10">
        <v>178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290</v>
      </c>
      <c r="D8" s="10">
        <v>91</v>
      </c>
      <c r="E8" s="10">
        <v>27</v>
      </c>
      <c r="F8" s="10">
        <v>172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261</v>
      </c>
      <c r="D9" s="10">
        <v>156</v>
      </c>
      <c r="E9" s="10">
        <v>19</v>
      </c>
      <c r="F9" s="10">
        <v>86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295</v>
      </c>
      <c r="D10" s="10">
        <v>271</v>
      </c>
      <c r="E10" s="10">
        <v>7</v>
      </c>
      <c r="F10" s="10">
        <v>17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320</v>
      </c>
      <c r="D11" s="10">
        <v>312</v>
      </c>
      <c r="E11" s="10">
        <v>6</v>
      </c>
      <c r="F11" s="10">
        <v>2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1642</v>
      </c>
      <c r="D12" s="10">
        <v>1578</v>
      </c>
      <c r="E12" s="10">
        <v>50</v>
      </c>
      <c r="F12" s="10">
        <v>14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327</v>
      </c>
      <c r="D13" s="10">
        <v>314</v>
      </c>
      <c r="E13" s="10">
        <v>8</v>
      </c>
      <c r="F13" s="10">
        <v>5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333</v>
      </c>
      <c r="D14" s="10">
        <v>324</v>
      </c>
      <c r="E14" s="10">
        <v>7</v>
      </c>
      <c r="F14" s="10">
        <v>2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347</v>
      </c>
      <c r="D15" s="10">
        <v>336</v>
      </c>
      <c r="E15" s="10">
        <v>8</v>
      </c>
      <c r="F15" s="10">
        <v>3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325</v>
      </c>
      <c r="D16" s="10">
        <v>305</v>
      </c>
      <c r="E16" s="10">
        <v>16</v>
      </c>
      <c r="F16" s="10">
        <v>4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310</v>
      </c>
      <c r="D17" s="10">
        <v>299</v>
      </c>
      <c r="E17" s="10">
        <v>11</v>
      </c>
      <c r="F17" s="10" t="s">
        <v>265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1637</v>
      </c>
      <c r="D18" s="10">
        <v>1553</v>
      </c>
      <c r="E18" s="10">
        <v>58</v>
      </c>
      <c r="F18" s="10">
        <v>26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315</v>
      </c>
      <c r="D19" s="10">
        <v>306</v>
      </c>
      <c r="E19" s="10">
        <v>6</v>
      </c>
      <c r="F19" s="10">
        <v>3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370</v>
      </c>
      <c r="D20" s="10">
        <v>352</v>
      </c>
      <c r="E20" s="10">
        <v>13</v>
      </c>
      <c r="F20" s="10">
        <v>5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317</v>
      </c>
      <c r="D21" s="10">
        <v>307</v>
      </c>
      <c r="E21" s="10">
        <v>8</v>
      </c>
      <c r="F21" s="10">
        <v>2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305</v>
      </c>
      <c r="D22" s="10">
        <v>289</v>
      </c>
      <c r="E22" s="10">
        <v>10</v>
      </c>
      <c r="F22" s="10">
        <v>6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330</v>
      </c>
      <c r="D23" s="10">
        <v>299</v>
      </c>
      <c r="E23" s="10">
        <v>21</v>
      </c>
      <c r="F23" s="10">
        <v>10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1493</v>
      </c>
      <c r="D24" s="10">
        <v>1108</v>
      </c>
      <c r="E24" s="10">
        <v>362</v>
      </c>
      <c r="F24" s="10">
        <v>23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332</v>
      </c>
      <c r="D25" s="10">
        <v>305</v>
      </c>
      <c r="E25" s="10">
        <v>26</v>
      </c>
      <c r="F25" s="10">
        <v>1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314</v>
      </c>
      <c r="D26" s="10">
        <v>288</v>
      </c>
      <c r="E26" s="10">
        <v>23</v>
      </c>
      <c r="F26" s="10">
        <v>3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321</v>
      </c>
      <c r="D27" s="10">
        <v>258</v>
      </c>
      <c r="E27" s="10">
        <v>57</v>
      </c>
      <c r="F27" s="10">
        <v>6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271</v>
      </c>
      <c r="D28" s="10">
        <v>146</v>
      </c>
      <c r="E28" s="10">
        <v>118</v>
      </c>
      <c r="F28" s="10">
        <v>7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255</v>
      </c>
      <c r="D29" s="10">
        <v>111</v>
      </c>
      <c r="E29" s="10">
        <v>138</v>
      </c>
      <c r="F29" s="10">
        <v>6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1381</v>
      </c>
      <c r="D30" s="10">
        <v>377</v>
      </c>
      <c r="E30" s="10">
        <v>987</v>
      </c>
      <c r="F30" s="10">
        <v>17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281</v>
      </c>
      <c r="D31" s="10">
        <v>94</v>
      </c>
      <c r="E31" s="10">
        <v>184</v>
      </c>
      <c r="F31" s="10">
        <v>3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266</v>
      </c>
      <c r="D32" s="10">
        <v>87</v>
      </c>
      <c r="E32" s="10">
        <v>178</v>
      </c>
      <c r="F32" s="10">
        <v>1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271</v>
      </c>
      <c r="D33" s="10">
        <v>70</v>
      </c>
      <c r="E33" s="10">
        <v>195</v>
      </c>
      <c r="F33" s="10">
        <v>6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271</v>
      </c>
      <c r="D34" s="10">
        <v>71</v>
      </c>
      <c r="E34" s="10">
        <v>196</v>
      </c>
      <c r="F34" s="10">
        <v>4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292</v>
      </c>
      <c r="D35" s="10">
        <v>55</v>
      </c>
      <c r="E35" s="10">
        <v>234</v>
      </c>
      <c r="F35" s="10">
        <v>3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1424</v>
      </c>
      <c r="D36" s="10">
        <v>190</v>
      </c>
      <c r="E36" s="10">
        <v>1203</v>
      </c>
      <c r="F36" s="10">
        <v>31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262</v>
      </c>
      <c r="D37" s="10">
        <v>46</v>
      </c>
      <c r="E37" s="10">
        <v>210</v>
      </c>
      <c r="F37" s="10">
        <v>6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263</v>
      </c>
      <c r="D38" s="10">
        <v>43</v>
      </c>
      <c r="E38" s="10">
        <v>213</v>
      </c>
      <c r="F38" s="10">
        <v>7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316</v>
      </c>
      <c r="D39" s="10">
        <v>41</v>
      </c>
      <c r="E39" s="10">
        <v>267</v>
      </c>
      <c r="F39" s="10">
        <v>8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289</v>
      </c>
      <c r="D40" s="10">
        <v>29</v>
      </c>
      <c r="E40" s="10">
        <v>256</v>
      </c>
      <c r="F40" s="10">
        <v>4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294</v>
      </c>
      <c r="D41" s="10">
        <v>31</v>
      </c>
      <c r="E41" s="10">
        <v>257</v>
      </c>
      <c r="F41" s="10">
        <v>6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1417</v>
      </c>
      <c r="D42" s="10">
        <v>139</v>
      </c>
      <c r="E42" s="10">
        <v>1251</v>
      </c>
      <c r="F42" s="10">
        <v>27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281</v>
      </c>
      <c r="D43" s="10">
        <v>36</v>
      </c>
      <c r="E43" s="10">
        <v>239</v>
      </c>
      <c r="F43" s="10">
        <v>6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290</v>
      </c>
      <c r="D44" s="10">
        <v>28</v>
      </c>
      <c r="E44" s="10">
        <v>259</v>
      </c>
      <c r="F44" s="10">
        <v>3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303</v>
      </c>
      <c r="D45" s="10">
        <v>30</v>
      </c>
      <c r="E45" s="10">
        <v>267</v>
      </c>
      <c r="F45" s="10">
        <v>6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272</v>
      </c>
      <c r="D46" s="10">
        <v>22</v>
      </c>
      <c r="E46" s="10">
        <v>244</v>
      </c>
      <c r="F46" s="10">
        <v>6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271</v>
      </c>
      <c r="D47" s="10">
        <v>23</v>
      </c>
      <c r="E47" s="10">
        <v>242</v>
      </c>
      <c r="F47" s="10">
        <v>6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1359</v>
      </c>
      <c r="D48" s="10">
        <v>112</v>
      </c>
      <c r="E48" s="10">
        <v>1220</v>
      </c>
      <c r="F48" s="10">
        <v>27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276</v>
      </c>
      <c r="D49" s="10">
        <v>26</v>
      </c>
      <c r="E49" s="10">
        <v>243</v>
      </c>
      <c r="F49" s="10">
        <v>7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273</v>
      </c>
      <c r="D50" s="10">
        <v>25</v>
      </c>
      <c r="E50" s="10">
        <v>245</v>
      </c>
      <c r="F50" s="10">
        <v>3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317</v>
      </c>
      <c r="D51" s="10">
        <v>28</v>
      </c>
      <c r="E51" s="10">
        <v>281</v>
      </c>
      <c r="F51" s="10">
        <v>8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230</v>
      </c>
      <c r="D52" s="10">
        <v>16</v>
      </c>
      <c r="E52" s="10">
        <v>211</v>
      </c>
      <c r="F52" s="10">
        <v>3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263</v>
      </c>
      <c r="D53" s="10">
        <v>17</v>
      </c>
      <c r="E53" s="10">
        <v>240</v>
      </c>
      <c r="F53" s="10">
        <v>6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1278</v>
      </c>
      <c r="D54" s="10">
        <v>87</v>
      </c>
      <c r="E54" s="10">
        <v>1161</v>
      </c>
      <c r="F54" s="10">
        <v>30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274</v>
      </c>
      <c r="D55" s="10">
        <v>19</v>
      </c>
      <c r="E55" s="10">
        <v>247</v>
      </c>
      <c r="F55" s="10">
        <v>8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250</v>
      </c>
      <c r="D56" s="10">
        <v>17</v>
      </c>
      <c r="E56" s="10">
        <v>228</v>
      </c>
      <c r="F56" s="10">
        <v>5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263</v>
      </c>
      <c r="D57" s="10">
        <v>22</v>
      </c>
      <c r="E57" s="10">
        <v>234</v>
      </c>
      <c r="F57" s="10">
        <v>7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265</v>
      </c>
      <c r="D58" s="10">
        <v>16</v>
      </c>
      <c r="E58" s="10">
        <v>244</v>
      </c>
      <c r="F58" s="10">
        <v>5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226</v>
      </c>
      <c r="D59" s="10">
        <v>13</v>
      </c>
      <c r="E59" s="10">
        <v>208</v>
      </c>
      <c r="F59" s="10">
        <v>5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1149</v>
      </c>
      <c r="D60" s="10">
        <v>69</v>
      </c>
      <c r="E60" s="10">
        <v>1055</v>
      </c>
      <c r="F60" s="10">
        <v>25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240</v>
      </c>
      <c r="D61" s="10">
        <v>15</v>
      </c>
      <c r="E61" s="10">
        <v>223</v>
      </c>
      <c r="F61" s="10">
        <v>2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249</v>
      </c>
      <c r="D62" s="10">
        <v>14</v>
      </c>
      <c r="E62" s="10">
        <v>230</v>
      </c>
      <c r="F62" s="10">
        <v>5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246</v>
      </c>
      <c r="D63" s="10">
        <v>11</v>
      </c>
      <c r="E63" s="10">
        <v>228</v>
      </c>
      <c r="F63" s="10">
        <v>7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175</v>
      </c>
      <c r="D64" s="10">
        <v>7</v>
      </c>
      <c r="E64" s="10">
        <v>163</v>
      </c>
      <c r="F64" s="10">
        <v>5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239</v>
      </c>
      <c r="D65" s="10">
        <v>22</v>
      </c>
      <c r="E65" s="10">
        <v>211</v>
      </c>
      <c r="F65" s="10">
        <v>6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1080</v>
      </c>
      <c r="D66" s="10">
        <v>44</v>
      </c>
      <c r="E66" s="10">
        <v>1010</v>
      </c>
      <c r="F66" s="10">
        <v>26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232</v>
      </c>
      <c r="D67" s="10">
        <v>9</v>
      </c>
      <c r="E67" s="10">
        <v>219</v>
      </c>
      <c r="F67" s="10">
        <v>4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213</v>
      </c>
      <c r="D68" s="10">
        <v>17</v>
      </c>
      <c r="E68" s="10">
        <v>191</v>
      </c>
      <c r="F68" s="10">
        <v>5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212</v>
      </c>
      <c r="D69" s="10">
        <v>5</v>
      </c>
      <c r="E69" s="10">
        <v>200</v>
      </c>
      <c r="F69" s="10">
        <v>7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200</v>
      </c>
      <c r="D70" s="10">
        <v>5</v>
      </c>
      <c r="E70" s="10">
        <v>188</v>
      </c>
      <c r="F70" s="10">
        <v>7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223</v>
      </c>
      <c r="D71" s="10">
        <v>8</v>
      </c>
      <c r="E71" s="10">
        <v>212</v>
      </c>
      <c r="F71" s="10">
        <v>3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1035</v>
      </c>
      <c r="D72" s="10">
        <v>54</v>
      </c>
      <c r="E72" s="10">
        <v>939</v>
      </c>
      <c r="F72" s="10">
        <v>42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211</v>
      </c>
      <c r="D73" s="10">
        <v>14</v>
      </c>
      <c r="E73" s="10">
        <v>188</v>
      </c>
      <c r="F73" s="10">
        <v>9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218</v>
      </c>
      <c r="D74" s="10">
        <v>11</v>
      </c>
      <c r="E74" s="10">
        <v>200</v>
      </c>
      <c r="F74" s="10">
        <v>7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205</v>
      </c>
      <c r="D75" s="10">
        <v>13</v>
      </c>
      <c r="E75" s="10">
        <v>181</v>
      </c>
      <c r="F75" s="10">
        <v>11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213</v>
      </c>
      <c r="D76" s="10">
        <v>11</v>
      </c>
      <c r="E76" s="10">
        <v>193</v>
      </c>
      <c r="F76" s="10">
        <v>9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188</v>
      </c>
      <c r="D77" s="10">
        <v>5</v>
      </c>
      <c r="E77" s="10">
        <v>177</v>
      </c>
      <c r="F77" s="10">
        <v>6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971</v>
      </c>
      <c r="D78" s="10">
        <v>37</v>
      </c>
      <c r="E78" s="10">
        <v>915</v>
      </c>
      <c r="F78" s="10">
        <v>19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214</v>
      </c>
      <c r="D79" s="10">
        <v>9</v>
      </c>
      <c r="E79" s="10">
        <v>200</v>
      </c>
      <c r="F79" s="10">
        <v>5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193</v>
      </c>
      <c r="D80" s="10">
        <v>10</v>
      </c>
      <c r="E80" s="10">
        <v>177</v>
      </c>
      <c r="F80" s="10">
        <v>6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196</v>
      </c>
      <c r="D81" s="10">
        <v>8</v>
      </c>
      <c r="E81" s="10">
        <v>186</v>
      </c>
      <c r="F81" s="10">
        <v>2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198</v>
      </c>
      <c r="D82" s="10">
        <v>4</v>
      </c>
      <c r="E82" s="10">
        <v>192</v>
      </c>
      <c r="F82" s="10">
        <v>2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170</v>
      </c>
      <c r="D83" s="10">
        <v>6</v>
      </c>
      <c r="E83" s="10">
        <v>160</v>
      </c>
      <c r="F83" s="10">
        <v>4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811</v>
      </c>
      <c r="D84" s="10">
        <v>37</v>
      </c>
      <c r="E84" s="10">
        <v>747</v>
      </c>
      <c r="F84" s="10">
        <v>27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201</v>
      </c>
      <c r="D85" s="10">
        <v>9</v>
      </c>
      <c r="E85" s="10">
        <v>188</v>
      </c>
      <c r="F85" s="10">
        <v>4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151</v>
      </c>
      <c r="D86" s="10">
        <v>8</v>
      </c>
      <c r="E86" s="10">
        <v>137</v>
      </c>
      <c r="F86" s="10">
        <v>6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169</v>
      </c>
      <c r="D87" s="10">
        <v>12</v>
      </c>
      <c r="E87" s="10">
        <v>152</v>
      </c>
      <c r="F87" s="10">
        <v>5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163</v>
      </c>
      <c r="D88" s="10">
        <v>5</v>
      </c>
      <c r="E88" s="10">
        <v>149</v>
      </c>
      <c r="F88" s="10">
        <v>9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127</v>
      </c>
      <c r="D89" s="10">
        <v>3</v>
      </c>
      <c r="E89" s="10">
        <v>121</v>
      </c>
      <c r="F89" s="10">
        <v>3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610</v>
      </c>
      <c r="D90" s="10">
        <v>30</v>
      </c>
      <c r="E90" s="10">
        <v>551</v>
      </c>
      <c r="F90" s="10">
        <v>29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135</v>
      </c>
      <c r="D91" s="10">
        <v>9</v>
      </c>
      <c r="E91" s="10">
        <v>120</v>
      </c>
      <c r="F91" s="10">
        <v>6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135</v>
      </c>
      <c r="D92" s="10">
        <v>8</v>
      </c>
      <c r="E92" s="10">
        <v>120</v>
      </c>
      <c r="F92" s="10">
        <v>7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123</v>
      </c>
      <c r="D93" s="10">
        <v>7</v>
      </c>
      <c r="E93" s="10">
        <v>111</v>
      </c>
      <c r="F93" s="10">
        <v>5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121</v>
      </c>
      <c r="D94" s="10">
        <v>4</v>
      </c>
      <c r="E94" s="10">
        <v>113</v>
      </c>
      <c r="F94" s="10">
        <v>4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96</v>
      </c>
      <c r="D95" s="10">
        <v>2</v>
      </c>
      <c r="E95" s="10">
        <v>87</v>
      </c>
      <c r="F95" s="10">
        <v>7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476</v>
      </c>
      <c r="D96" s="10">
        <v>18</v>
      </c>
      <c r="E96" s="10">
        <v>437</v>
      </c>
      <c r="F96" s="10">
        <v>21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99</v>
      </c>
      <c r="D97" s="10">
        <v>3</v>
      </c>
      <c r="E97" s="10">
        <v>93</v>
      </c>
      <c r="F97" s="10">
        <v>3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92</v>
      </c>
      <c r="D98" s="10">
        <v>2</v>
      </c>
      <c r="E98" s="10">
        <v>87</v>
      </c>
      <c r="F98" s="10">
        <v>3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116</v>
      </c>
      <c r="D99" s="10">
        <v>6</v>
      </c>
      <c r="E99" s="10">
        <v>104</v>
      </c>
      <c r="F99" s="10">
        <v>6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77</v>
      </c>
      <c r="D100" s="10">
        <v>4</v>
      </c>
      <c r="E100" s="10">
        <v>69</v>
      </c>
      <c r="F100" s="10">
        <v>4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92</v>
      </c>
      <c r="D101" s="10">
        <v>3</v>
      </c>
      <c r="E101" s="10">
        <v>84</v>
      </c>
      <c r="F101" s="10">
        <v>5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319</v>
      </c>
      <c r="D102" s="10">
        <v>17</v>
      </c>
      <c r="E102" s="10">
        <v>288</v>
      </c>
      <c r="F102" s="10">
        <v>14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71</v>
      </c>
      <c r="D103" s="10">
        <v>2</v>
      </c>
      <c r="E103" s="10">
        <v>66</v>
      </c>
      <c r="F103" s="10">
        <v>3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65</v>
      </c>
      <c r="D104" s="10">
        <v>3</v>
      </c>
      <c r="E104" s="10">
        <v>60</v>
      </c>
      <c r="F104" s="10">
        <v>2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66</v>
      </c>
      <c r="D105" s="10">
        <v>3</v>
      </c>
      <c r="E105" s="10">
        <v>61</v>
      </c>
      <c r="F105" s="10">
        <v>2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67</v>
      </c>
      <c r="D106" s="10">
        <v>7</v>
      </c>
      <c r="E106" s="10">
        <v>57</v>
      </c>
      <c r="F106" s="10">
        <v>3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50</v>
      </c>
      <c r="D107" s="10">
        <v>2</v>
      </c>
      <c r="E107" s="10">
        <v>44</v>
      </c>
      <c r="F107" s="10">
        <v>4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160</v>
      </c>
      <c r="D108" s="10">
        <v>6</v>
      </c>
      <c r="E108" s="10">
        <v>145</v>
      </c>
      <c r="F108" s="10">
        <v>9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46</v>
      </c>
      <c r="D109" s="10">
        <v>4</v>
      </c>
      <c r="E109" s="10">
        <v>40</v>
      </c>
      <c r="F109" s="10">
        <v>2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38</v>
      </c>
      <c r="D110" s="10">
        <v>1</v>
      </c>
      <c r="E110" s="10">
        <v>35</v>
      </c>
      <c r="F110" s="10">
        <v>2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26</v>
      </c>
      <c r="D111" s="10">
        <v>1</v>
      </c>
      <c r="E111" s="10">
        <v>22</v>
      </c>
      <c r="F111" s="10">
        <v>3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27</v>
      </c>
      <c r="D112" s="10" t="s">
        <v>265</v>
      </c>
      <c r="E112" s="10">
        <v>26</v>
      </c>
      <c r="F112" s="10">
        <v>1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23</v>
      </c>
      <c r="D113" s="10" t="s">
        <v>265</v>
      </c>
      <c r="E113" s="10">
        <v>22</v>
      </c>
      <c r="F113" s="10">
        <v>1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86</v>
      </c>
      <c r="D114" s="10">
        <v>4</v>
      </c>
      <c r="E114" s="10">
        <v>72</v>
      </c>
      <c r="F114" s="10">
        <v>10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9946</v>
      </c>
      <c r="D115" s="3">
        <v>3381</v>
      </c>
      <c r="E115" s="3">
        <v>6144</v>
      </c>
      <c r="F115" s="3">
        <v>421</v>
      </c>
    </row>
    <row r="116" spans="1:11" ht="12" customHeight="1">
      <c r="A116" s="33" t="s">
        <v>254</v>
      </c>
      <c r="B116" s="1" t="s">
        <v>8</v>
      </c>
      <c r="C116" s="10">
        <v>718</v>
      </c>
      <c r="D116" s="10">
        <v>453</v>
      </c>
      <c r="E116" s="10">
        <v>28</v>
      </c>
      <c r="F116" s="10">
        <v>237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115</v>
      </c>
      <c r="D117" s="10">
        <v>22</v>
      </c>
      <c r="E117" s="10">
        <v>8</v>
      </c>
      <c r="F117" s="10">
        <v>85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154</v>
      </c>
      <c r="D118" s="10">
        <v>47</v>
      </c>
      <c r="E118" s="10">
        <v>12</v>
      </c>
      <c r="F118" s="10">
        <v>95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131</v>
      </c>
      <c r="D119" s="10">
        <v>82</v>
      </c>
      <c r="E119" s="10">
        <v>3</v>
      </c>
      <c r="F119" s="10">
        <v>46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145</v>
      </c>
      <c r="D120" s="10">
        <v>133</v>
      </c>
      <c r="E120" s="10">
        <v>3</v>
      </c>
      <c r="F120" s="10">
        <v>9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173</v>
      </c>
      <c r="D121" s="10">
        <v>169</v>
      </c>
      <c r="E121" s="10">
        <v>2</v>
      </c>
      <c r="F121" s="10">
        <v>2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806</v>
      </c>
      <c r="D122" s="10">
        <v>775</v>
      </c>
      <c r="E122" s="10">
        <v>23</v>
      </c>
      <c r="F122" s="10">
        <v>8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158</v>
      </c>
      <c r="D123" s="10">
        <v>148</v>
      </c>
      <c r="E123" s="10">
        <v>6</v>
      </c>
      <c r="F123" s="10">
        <v>4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164</v>
      </c>
      <c r="D124" s="10">
        <v>161</v>
      </c>
      <c r="E124" s="10">
        <v>2</v>
      </c>
      <c r="F124" s="10">
        <v>1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167</v>
      </c>
      <c r="D125" s="10">
        <v>160</v>
      </c>
      <c r="E125" s="10">
        <v>5</v>
      </c>
      <c r="F125" s="10">
        <v>2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162</v>
      </c>
      <c r="D126" s="10">
        <v>157</v>
      </c>
      <c r="E126" s="10">
        <v>4</v>
      </c>
      <c r="F126" s="10">
        <v>1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155</v>
      </c>
      <c r="D127" s="10">
        <v>149</v>
      </c>
      <c r="E127" s="10">
        <v>6</v>
      </c>
      <c r="F127" s="10" t="s">
        <v>265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790</v>
      </c>
      <c r="D128" s="10">
        <v>762</v>
      </c>
      <c r="E128" s="10">
        <v>22</v>
      </c>
      <c r="F128" s="10">
        <v>6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163</v>
      </c>
      <c r="D129" s="10">
        <v>160</v>
      </c>
      <c r="E129" s="10">
        <v>3</v>
      </c>
      <c r="F129" s="10" t="s">
        <v>265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184</v>
      </c>
      <c r="D130" s="10">
        <v>177</v>
      </c>
      <c r="E130" s="10">
        <v>6</v>
      </c>
      <c r="F130" s="10">
        <v>1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151</v>
      </c>
      <c r="D131" s="10">
        <v>149</v>
      </c>
      <c r="E131" s="10">
        <v>2</v>
      </c>
      <c r="F131" s="10" t="s">
        <v>265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153</v>
      </c>
      <c r="D132" s="10">
        <v>147</v>
      </c>
      <c r="E132" s="10">
        <v>5</v>
      </c>
      <c r="F132" s="10">
        <v>1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139</v>
      </c>
      <c r="D133" s="10">
        <v>129</v>
      </c>
      <c r="E133" s="10">
        <v>6</v>
      </c>
      <c r="F133" s="10">
        <v>4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706</v>
      </c>
      <c r="D134" s="10">
        <v>565</v>
      </c>
      <c r="E134" s="10">
        <v>130</v>
      </c>
      <c r="F134" s="10">
        <v>11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164</v>
      </c>
      <c r="D135" s="10">
        <v>155</v>
      </c>
      <c r="E135" s="10">
        <v>8</v>
      </c>
      <c r="F135" s="10">
        <v>1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154</v>
      </c>
      <c r="D136" s="10">
        <v>140</v>
      </c>
      <c r="E136" s="10">
        <v>12</v>
      </c>
      <c r="F136" s="10">
        <v>2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153</v>
      </c>
      <c r="D137" s="10">
        <v>132</v>
      </c>
      <c r="E137" s="10">
        <v>21</v>
      </c>
      <c r="F137" s="10" t="s">
        <v>265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125</v>
      </c>
      <c r="D138" s="10">
        <v>74</v>
      </c>
      <c r="E138" s="10">
        <v>46</v>
      </c>
      <c r="F138" s="10">
        <v>5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110</v>
      </c>
      <c r="D139" s="10">
        <v>64</v>
      </c>
      <c r="E139" s="10">
        <v>43</v>
      </c>
      <c r="F139" s="10">
        <v>3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697</v>
      </c>
      <c r="D140" s="10">
        <v>245</v>
      </c>
      <c r="E140" s="10">
        <v>447</v>
      </c>
      <c r="F140" s="10">
        <v>5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135</v>
      </c>
      <c r="D141" s="10">
        <v>58</v>
      </c>
      <c r="E141" s="10">
        <v>77</v>
      </c>
      <c r="F141" s="10" t="s">
        <v>265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139</v>
      </c>
      <c r="D142" s="10">
        <v>60</v>
      </c>
      <c r="E142" s="10">
        <v>79</v>
      </c>
      <c r="F142" s="10" t="s">
        <v>265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142</v>
      </c>
      <c r="D143" s="10">
        <v>41</v>
      </c>
      <c r="E143" s="10">
        <v>98</v>
      </c>
      <c r="F143" s="10">
        <v>3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137</v>
      </c>
      <c r="D144" s="10">
        <v>49</v>
      </c>
      <c r="E144" s="10">
        <v>88</v>
      </c>
      <c r="F144" s="10" t="s">
        <v>265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144</v>
      </c>
      <c r="D145" s="10">
        <v>37</v>
      </c>
      <c r="E145" s="10">
        <v>105</v>
      </c>
      <c r="F145" s="10">
        <v>2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703</v>
      </c>
      <c r="D146" s="10">
        <v>141</v>
      </c>
      <c r="E146" s="10">
        <v>548</v>
      </c>
      <c r="F146" s="10">
        <v>14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119</v>
      </c>
      <c r="D147" s="10">
        <v>39</v>
      </c>
      <c r="E147" s="10">
        <v>78</v>
      </c>
      <c r="F147" s="10">
        <v>2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121</v>
      </c>
      <c r="D148" s="10">
        <v>29</v>
      </c>
      <c r="E148" s="10">
        <v>90</v>
      </c>
      <c r="F148" s="10">
        <v>2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165</v>
      </c>
      <c r="D149" s="10">
        <v>27</v>
      </c>
      <c r="E149" s="10">
        <v>134</v>
      </c>
      <c r="F149" s="10">
        <v>4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143</v>
      </c>
      <c r="D150" s="10">
        <v>22</v>
      </c>
      <c r="E150" s="10">
        <v>118</v>
      </c>
      <c r="F150" s="10">
        <v>3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155</v>
      </c>
      <c r="D151" s="10">
        <v>24</v>
      </c>
      <c r="E151" s="10">
        <v>128</v>
      </c>
      <c r="F151" s="10">
        <v>3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719</v>
      </c>
      <c r="D152" s="10">
        <v>102</v>
      </c>
      <c r="E152" s="10">
        <v>604</v>
      </c>
      <c r="F152" s="10">
        <v>13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149</v>
      </c>
      <c r="D153" s="10">
        <v>27</v>
      </c>
      <c r="E153" s="10">
        <v>120</v>
      </c>
      <c r="F153" s="10">
        <v>2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136</v>
      </c>
      <c r="D154" s="10">
        <v>21</v>
      </c>
      <c r="E154" s="10">
        <v>113</v>
      </c>
      <c r="F154" s="10">
        <v>2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160</v>
      </c>
      <c r="D155" s="10">
        <v>25</v>
      </c>
      <c r="E155" s="10">
        <v>132</v>
      </c>
      <c r="F155" s="10">
        <v>3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131</v>
      </c>
      <c r="D156" s="10">
        <v>14</v>
      </c>
      <c r="E156" s="10">
        <v>114</v>
      </c>
      <c r="F156" s="10">
        <v>3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143</v>
      </c>
      <c r="D157" s="10">
        <v>15</v>
      </c>
      <c r="E157" s="10">
        <v>125</v>
      </c>
      <c r="F157" s="10">
        <v>3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691</v>
      </c>
      <c r="D158" s="10">
        <v>79</v>
      </c>
      <c r="E158" s="10">
        <v>595</v>
      </c>
      <c r="F158" s="10">
        <v>17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155</v>
      </c>
      <c r="D159" s="10">
        <v>16</v>
      </c>
      <c r="E159" s="10">
        <v>135</v>
      </c>
      <c r="F159" s="10">
        <v>4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133</v>
      </c>
      <c r="D160" s="10">
        <v>17</v>
      </c>
      <c r="E160" s="10">
        <v>114</v>
      </c>
      <c r="F160" s="10">
        <v>2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165</v>
      </c>
      <c r="D161" s="10">
        <v>23</v>
      </c>
      <c r="E161" s="10">
        <v>138</v>
      </c>
      <c r="F161" s="10">
        <v>4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105</v>
      </c>
      <c r="D162" s="10">
        <v>11</v>
      </c>
      <c r="E162" s="10">
        <v>91</v>
      </c>
      <c r="F162" s="10">
        <v>3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133</v>
      </c>
      <c r="D163" s="10">
        <v>12</v>
      </c>
      <c r="E163" s="10">
        <v>117</v>
      </c>
      <c r="F163" s="10">
        <v>4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634</v>
      </c>
      <c r="D164" s="10">
        <v>65</v>
      </c>
      <c r="E164" s="10">
        <v>557</v>
      </c>
      <c r="F164" s="10">
        <v>12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139</v>
      </c>
      <c r="D165" s="10">
        <v>19</v>
      </c>
      <c r="E165" s="10">
        <v>117</v>
      </c>
      <c r="F165" s="10">
        <v>3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123</v>
      </c>
      <c r="D166" s="10">
        <v>12</v>
      </c>
      <c r="E166" s="10">
        <v>110</v>
      </c>
      <c r="F166" s="10">
        <v>1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130</v>
      </c>
      <c r="D167" s="10">
        <v>15</v>
      </c>
      <c r="E167" s="10">
        <v>111</v>
      </c>
      <c r="F167" s="10">
        <v>4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134</v>
      </c>
      <c r="D168" s="10">
        <v>13</v>
      </c>
      <c r="E168" s="10">
        <v>118</v>
      </c>
      <c r="F168" s="10">
        <v>3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108</v>
      </c>
      <c r="D169" s="10">
        <v>6</v>
      </c>
      <c r="E169" s="10">
        <v>101</v>
      </c>
      <c r="F169" s="10">
        <v>1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587</v>
      </c>
      <c r="D170" s="10">
        <v>51</v>
      </c>
      <c r="E170" s="10">
        <v>526</v>
      </c>
      <c r="F170" s="10">
        <v>10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119</v>
      </c>
      <c r="D171" s="10">
        <v>13</v>
      </c>
      <c r="E171" s="10">
        <v>105</v>
      </c>
      <c r="F171" s="10">
        <v>1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138</v>
      </c>
      <c r="D172" s="10">
        <v>11</v>
      </c>
      <c r="E172" s="10">
        <v>124</v>
      </c>
      <c r="F172" s="10">
        <v>3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122</v>
      </c>
      <c r="D173" s="10">
        <v>9</v>
      </c>
      <c r="E173" s="10">
        <v>110</v>
      </c>
      <c r="F173" s="10">
        <v>3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89</v>
      </c>
      <c r="D174" s="10">
        <v>6</v>
      </c>
      <c r="E174" s="10">
        <v>83</v>
      </c>
      <c r="F174" s="10" t="s">
        <v>265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119</v>
      </c>
      <c r="D175" s="10">
        <v>12</v>
      </c>
      <c r="E175" s="10">
        <v>104</v>
      </c>
      <c r="F175" s="10">
        <v>3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538</v>
      </c>
      <c r="D176" s="10">
        <v>31</v>
      </c>
      <c r="E176" s="10">
        <v>499</v>
      </c>
      <c r="F176" s="10">
        <v>8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119</v>
      </c>
      <c r="D177" s="10">
        <v>7</v>
      </c>
      <c r="E177" s="10">
        <v>110</v>
      </c>
      <c r="F177" s="10">
        <v>2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112</v>
      </c>
      <c r="D178" s="10">
        <v>12</v>
      </c>
      <c r="E178" s="10">
        <v>97</v>
      </c>
      <c r="F178" s="10">
        <v>3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103</v>
      </c>
      <c r="D179" s="10">
        <v>3</v>
      </c>
      <c r="E179" s="10">
        <v>100</v>
      </c>
      <c r="F179" s="10" t="s">
        <v>265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96</v>
      </c>
      <c r="D180" s="10">
        <v>3</v>
      </c>
      <c r="E180" s="10">
        <v>91</v>
      </c>
      <c r="F180" s="10">
        <v>2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108</v>
      </c>
      <c r="D181" s="10">
        <v>6</v>
      </c>
      <c r="E181" s="10">
        <v>101</v>
      </c>
      <c r="F181" s="10">
        <v>1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511</v>
      </c>
      <c r="D182" s="10">
        <v>28</v>
      </c>
      <c r="E182" s="10">
        <v>463</v>
      </c>
      <c r="F182" s="10">
        <v>20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114</v>
      </c>
      <c r="D183" s="10">
        <v>7</v>
      </c>
      <c r="E183" s="10">
        <v>103</v>
      </c>
      <c r="F183" s="10">
        <v>4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101</v>
      </c>
      <c r="D184" s="10">
        <v>5</v>
      </c>
      <c r="E184" s="10">
        <v>93</v>
      </c>
      <c r="F184" s="10">
        <v>3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96</v>
      </c>
      <c r="D185" s="10">
        <v>7</v>
      </c>
      <c r="E185" s="10">
        <v>85</v>
      </c>
      <c r="F185" s="10">
        <v>4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116</v>
      </c>
      <c r="D186" s="10">
        <v>6</v>
      </c>
      <c r="E186" s="10">
        <v>103</v>
      </c>
      <c r="F186" s="10">
        <v>7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84</v>
      </c>
      <c r="D187" s="10">
        <v>3</v>
      </c>
      <c r="E187" s="10">
        <v>79</v>
      </c>
      <c r="F187" s="10">
        <v>2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504</v>
      </c>
      <c r="D188" s="10">
        <v>19</v>
      </c>
      <c r="E188" s="10">
        <v>477</v>
      </c>
      <c r="F188" s="10">
        <v>8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113</v>
      </c>
      <c r="D189" s="10">
        <v>6</v>
      </c>
      <c r="E189" s="10">
        <v>106</v>
      </c>
      <c r="F189" s="10">
        <v>1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109</v>
      </c>
      <c r="D190" s="10">
        <v>4</v>
      </c>
      <c r="E190" s="10">
        <v>100</v>
      </c>
      <c r="F190" s="10">
        <v>5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101</v>
      </c>
      <c r="D191" s="10">
        <v>6</v>
      </c>
      <c r="E191" s="10">
        <v>95</v>
      </c>
      <c r="F191" s="10" t="s">
        <v>265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95</v>
      </c>
      <c r="D192" s="10">
        <v>1</v>
      </c>
      <c r="E192" s="10">
        <v>93</v>
      </c>
      <c r="F192" s="10">
        <v>1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86</v>
      </c>
      <c r="D193" s="10">
        <v>2</v>
      </c>
      <c r="E193" s="10">
        <v>83</v>
      </c>
      <c r="F193" s="10">
        <v>1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394</v>
      </c>
      <c r="D194" s="10">
        <v>20</v>
      </c>
      <c r="E194" s="10">
        <v>367</v>
      </c>
      <c r="F194" s="10">
        <v>7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104</v>
      </c>
      <c r="D195" s="10">
        <v>5</v>
      </c>
      <c r="E195" s="10">
        <v>98</v>
      </c>
      <c r="F195" s="10">
        <v>1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71</v>
      </c>
      <c r="D196" s="10">
        <v>5</v>
      </c>
      <c r="E196" s="10">
        <v>64</v>
      </c>
      <c r="F196" s="10">
        <v>2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79</v>
      </c>
      <c r="D197" s="10">
        <v>4</v>
      </c>
      <c r="E197" s="10">
        <v>74</v>
      </c>
      <c r="F197" s="10">
        <v>1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86</v>
      </c>
      <c r="D198" s="10">
        <v>4</v>
      </c>
      <c r="E198" s="10">
        <v>80</v>
      </c>
      <c r="F198" s="10">
        <v>2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54</v>
      </c>
      <c r="D199" s="10">
        <v>2</v>
      </c>
      <c r="E199" s="10">
        <v>51</v>
      </c>
      <c r="F199" s="10">
        <v>1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296</v>
      </c>
      <c r="D200" s="10">
        <v>14</v>
      </c>
      <c r="E200" s="10">
        <v>268</v>
      </c>
      <c r="F200" s="10">
        <v>14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55</v>
      </c>
      <c r="D201" s="10">
        <v>6</v>
      </c>
      <c r="E201" s="10">
        <v>47</v>
      </c>
      <c r="F201" s="10">
        <v>2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68</v>
      </c>
      <c r="D202" s="10">
        <v>1</v>
      </c>
      <c r="E202" s="10">
        <v>64</v>
      </c>
      <c r="F202" s="10">
        <v>3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55</v>
      </c>
      <c r="D203" s="10">
        <v>4</v>
      </c>
      <c r="E203" s="10">
        <v>49</v>
      </c>
      <c r="F203" s="10">
        <v>2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61</v>
      </c>
      <c r="D204" s="10">
        <v>3</v>
      </c>
      <c r="E204" s="10">
        <v>55</v>
      </c>
      <c r="F204" s="10">
        <v>3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57</v>
      </c>
      <c r="D205" s="10" t="s">
        <v>265</v>
      </c>
      <c r="E205" s="10">
        <v>53</v>
      </c>
      <c r="F205" s="10">
        <v>4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282</v>
      </c>
      <c r="D206" s="10">
        <v>13</v>
      </c>
      <c r="E206" s="10">
        <v>260</v>
      </c>
      <c r="F206" s="10">
        <v>9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51</v>
      </c>
      <c r="D207" s="10">
        <v>2</v>
      </c>
      <c r="E207" s="10">
        <v>48</v>
      </c>
      <c r="F207" s="10">
        <v>1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58</v>
      </c>
      <c r="D208" s="10">
        <v>2</v>
      </c>
      <c r="E208" s="10">
        <v>55</v>
      </c>
      <c r="F208" s="10">
        <v>1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67</v>
      </c>
      <c r="D209" s="10">
        <v>4</v>
      </c>
      <c r="E209" s="10">
        <v>62</v>
      </c>
      <c r="F209" s="10">
        <v>1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47</v>
      </c>
      <c r="D210" s="10">
        <v>2</v>
      </c>
      <c r="E210" s="10">
        <v>41</v>
      </c>
      <c r="F210" s="10">
        <v>4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59</v>
      </c>
      <c r="D211" s="10">
        <v>3</v>
      </c>
      <c r="E211" s="10">
        <v>54</v>
      </c>
      <c r="F211" s="10">
        <v>2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210</v>
      </c>
      <c r="D212" s="10">
        <v>14</v>
      </c>
      <c r="E212" s="10">
        <v>187</v>
      </c>
      <c r="F212" s="10">
        <v>9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45</v>
      </c>
      <c r="D213" s="10">
        <v>1</v>
      </c>
      <c r="E213" s="10">
        <v>42</v>
      </c>
      <c r="F213" s="10">
        <v>2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35</v>
      </c>
      <c r="D214" s="10">
        <v>3</v>
      </c>
      <c r="E214" s="10">
        <v>31</v>
      </c>
      <c r="F214" s="10">
        <v>1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42</v>
      </c>
      <c r="D215" s="10">
        <v>2</v>
      </c>
      <c r="E215" s="10">
        <v>38</v>
      </c>
      <c r="F215" s="10">
        <v>2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49</v>
      </c>
      <c r="D216" s="10">
        <v>6</v>
      </c>
      <c r="E216" s="10">
        <v>42</v>
      </c>
      <c r="F216" s="10">
        <v>1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39</v>
      </c>
      <c r="D217" s="10">
        <v>2</v>
      </c>
      <c r="E217" s="10">
        <v>34</v>
      </c>
      <c r="F217" s="10">
        <v>3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100</v>
      </c>
      <c r="D218" s="10">
        <v>2</v>
      </c>
      <c r="E218" s="10">
        <v>95</v>
      </c>
      <c r="F218" s="10">
        <v>3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23</v>
      </c>
      <c r="D219" s="10" t="s">
        <v>265</v>
      </c>
      <c r="E219" s="10">
        <v>23</v>
      </c>
      <c r="F219" s="10" t="s">
        <v>265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25</v>
      </c>
      <c r="D220" s="10">
        <v>1</v>
      </c>
      <c r="E220" s="10">
        <v>22</v>
      </c>
      <c r="F220" s="10">
        <v>2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18</v>
      </c>
      <c r="D221" s="10">
        <v>1</v>
      </c>
      <c r="E221" s="10">
        <v>16</v>
      </c>
      <c r="F221" s="10">
        <v>1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19</v>
      </c>
      <c r="D222" s="10" t="s">
        <v>265</v>
      </c>
      <c r="E222" s="10">
        <v>19</v>
      </c>
      <c r="F222" s="10" t="s">
        <v>265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15</v>
      </c>
      <c r="D223" s="10" t="s">
        <v>265</v>
      </c>
      <c r="E223" s="10">
        <v>15</v>
      </c>
      <c r="F223" s="10" t="s">
        <v>265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60</v>
      </c>
      <c r="D224" s="10">
        <v>2</v>
      </c>
      <c r="E224" s="10">
        <v>48</v>
      </c>
      <c r="F224" s="10">
        <v>10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9789</v>
      </c>
      <c r="D225" s="3">
        <v>2953</v>
      </c>
      <c r="E225" s="3">
        <v>6385</v>
      </c>
      <c r="F225" s="3">
        <v>451</v>
      </c>
    </row>
    <row r="226" spans="1:11" ht="12" customHeight="1">
      <c r="A226" s="33" t="s">
        <v>254</v>
      </c>
      <c r="B226" s="1" t="s">
        <v>8</v>
      </c>
      <c r="C226" s="10">
        <v>689</v>
      </c>
      <c r="D226" s="10">
        <v>421</v>
      </c>
      <c r="E226" s="10">
        <v>50</v>
      </c>
      <c r="F226" s="10">
        <v>218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126</v>
      </c>
      <c r="D227" s="10">
        <v>22</v>
      </c>
      <c r="E227" s="10">
        <v>11</v>
      </c>
      <c r="F227" s="10">
        <v>93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136</v>
      </c>
      <c r="D228" s="10">
        <v>44</v>
      </c>
      <c r="E228" s="10">
        <v>15</v>
      </c>
      <c r="F228" s="10">
        <v>77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130</v>
      </c>
      <c r="D229" s="10">
        <v>74</v>
      </c>
      <c r="E229" s="10">
        <v>16</v>
      </c>
      <c r="F229" s="10">
        <v>40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150</v>
      </c>
      <c r="D230" s="10">
        <v>138</v>
      </c>
      <c r="E230" s="10">
        <v>4</v>
      </c>
      <c r="F230" s="10">
        <v>8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147</v>
      </c>
      <c r="D231" s="10">
        <v>143</v>
      </c>
      <c r="E231" s="10">
        <v>4</v>
      </c>
      <c r="F231" s="10" t="s">
        <v>265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836</v>
      </c>
      <c r="D232" s="10">
        <v>803</v>
      </c>
      <c r="E232" s="10">
        <v>27</v>
      </c>
      <c r="F232" s="10">
        <v>6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169</v>
      </c>
      <c r="D233" s="10">
        <v>166</v>
      </c>
      <c r="E233" s="10">
        <v>2</v>
      </c>
      <c r="F233" s="10">
        <v>1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169</v>
      </c>
      <c r="D234" s="10">
        <v>163</v>
      </c>
      <c r="E234" s="10">
        <v>5</v>
      </c>
      <c r="F234" s="10">
        <v>1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180</v>
      </c>
      <c r="D235" s="10">
        <v>176</v>
      </c>
      <c r="E235" s="10">
        <v>3</v>
      </c>
      <c r="F235" s="10">
        <v>1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163</v>
      </c>
      <c r="D236" s="10">
        <v>148</v>
      </c>
      <c r="E236" s="10">
        <v>12</v>
      </c>
      <c r="F236" s="10">
        <v>3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155</v>
      </c>
      <c r="D237" s="10">
        <v>150</v>
      </c>
      <c r="E237" s="10">
        <v>5</v>
      </c>
      <c r="F237" s="10" t="s">
        <v>265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847</v>
      </c>
      <c r="D238" s="10">
        <v>791</v>
      </c>
      <c r="E238" s="10">
        <v>36</v>
      </c>
      <c r="F238" s="10">
        <v>20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152</v>
      </c>
      <c r="D239" s="10">
        <v>146</v>
      </c>
      <c r="E239" s="10">
        <v>3</v>
      </c>
      <c r="F239" s="10">
        <v>3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186</v>
      </c>
      <c r="D240" s="10">
        <v>175</v>
      </c>
      <c r="E240" s="10">
        <v>7</v>
      </c>
      <c r="F240" s="10">
        <v>4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166</v>
      </c>
      <c r="D241" s="10">
        <v>158</v>
      </c>
      <c r="E241" s="10">
        <v>6</v>
      </c>
      <c r="F241" s="10">
        <v>2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152</v>
      </c>
      <c r="D242" s="10">
        <v>142</v>
      </c>
      <c r="E242" s="10">
        <v>5</v>
      </c>
      <c r="F242" s="10">
        <v>5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191</v>
      </c>
      <c r="D243" s="10">
        <v>170</v>
      </c>
      <c r="E243" s="10">
        <v>15</v>
      </c>
      <c r="F243" s="10">
        <v>6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787</v>
      </c>
      <c r="D244" s="10">
        <v>543</v>
      </c>
      <c r="E244" s="10">
        <v>232</v>
      </c>
      <c r="F244" s="10">
        <v>12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168</v>
      </c>
      <c r="D245" s="10">
        <v>150</v>
      </c>
      <c r="E245" s="10">
        <v>18</v>
      </c>
      <c r="F245" s="10" t="s">
        <v>265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160</v>
      </c>
      <c r="D246" s="10">
        <v>148</v>
      </c>
      <c r="E246" s="10">
        <v>11</v>
      </c>
      <c r="F246" s="10">
        <v>1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168</v>
      </c>
      <c r="D247" s="10">
        <v>126</v>
      </c>
      <c r="E247" s="10">
        <v>36</v>
      </c>
      <c r="F247" s="10">
        <v>6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146</v>
      </c>
      <c r="D248" s="10">
        <v>72</v>
      </c>
      <c r="E248" s="10">
        <v>72</v>
      </c>
      <c r="F248" s="10">
        <v>2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145</v>
      </c>
      <c r="D249" s="10">
        <v>47</v>
      </c>
      <c r="E249" s="10">
        <v>95</v>
      </c>
      <c r="F249" s="10">
        <v>3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684</v>
      </c>
      <c r="D250" s="10">
        <v>132</v>
      </c>
      <c r="E250" s="10">
        <v>540</v>
      </c>
      <c r="F250" s="10">
        <v>12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146</v>
      </c>
      <c r="D251" s="10">
        <v>36</v>
      </c>
      <c r="E251" s="10">
        <v>107</v>
      </c>
      <c r="F251" s="10">
        <v>3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127</v>
      </c>
      <c r="D252" s="10">
        <v>27</v>
      </c>
      <c r="E252" s="10">
        <v>99</v>
      </c>
      <c r="F252" s="10">
        <v>1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129</v>
      </c>
      <c r="D253" s="10">
        <v>29</v>
      </c>
      <c r="E253" s="10">
        <v>97</v>
      </c>
      <c r="F253" s="10">
        <v>3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134</v>
      </c>
      <c r="D254" s="10">
        <v>22</v>
      </c>
      <c r="E254" s="10">
        <v>108</v>
      </c>
      <c r="F254" s="10">
        <v>4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148</v>
      </c>
      <c r="D255" s="10">
        <v>18</v>
      </c>
      <c r="E255" s="10">
        <v>129</v>
      </c>
      <c r="F255" s="10">
        <v>1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721</v>
      </c>
      <c r="D256" s="10">
        <v>49</v>
      </c>
      <c r="E256" s="10">
        <v>655</v>
      </c>
      <c r="F256" s="10">
        <v>17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143</v>
      </c>
      <c r="D257" s="10">
        <v>7</v>
      </c>
      <c r="E257" s="10">
        <v>132</v>
      </c>
      <c r="F257" s="10">
        <v>4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142</v>
      </c>
      <c r="D258" s="10">
        <v>14</v>
      </c>
      <c r="E258" s="10">
        <v>123</v>
      </c>
      <c r="F258" s="10">
        <v>5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151</v>
      </c>
      <c r="D259" s="10">
        <v>14</v>
      </c>
      <c r="E259" s="10">
        <v>133</v>
      </c>
      <c r="F259" s="10">
        <v>4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146</v>
      </c>
      <c r="D260" s="10">
        <v>7</v>
      </c>
      <c r="E260" s="10">
        <v>138</v>
      </c>
      <c r="F260" s="10">
        <v>1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139</v>
      </c>
      <c r="D261" s="10">
        <v>7</v>
      </c>
      <c r="E261" s="10">
        <v>129</v>
      </c>
      <c r="F261" s="10">
        <v>3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698</v>
      </c>
      <c r="D262" s="10">
        <v>37</v>
      </c>
      <c r="E262" s="10">
        <v>647</v>
      </c>
      <c r="F262" s="10">
        <v>14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132</v>
      </c>
      <c r="D263" s="10">
        <v>9</v>
      </c>
      <c r="E263" s="10">
        <v>119</v>
      </c>
      <c r="F263" s="10">
        <v>4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154</v>
      </c>
      <c r="D264" s="10">
        <v>7</v>
      </c>
      <c r="E264" s="10">
        <v>146</v>
      </c>
      <c r="F264" s="10">
        <v>1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143</v>
      </c>
      <c r="D265" s="10">
        <v>5</v>
      </c>
      <c r="E265" s="10">
        <v>135</v>
      </c>
      <c r="F265" s="10">
        <v>3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141</v>
      </c>
      <c r="D266" s="10">
        <v>8</v>
      </c>
      <c r="E266" s="10">
        <v>130</v>
      </c>
      <c r="F266" s="10">
        <v>3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128</v>
      </c>
      <c r="D267" s="10">
        <v>8</v>
      </c>
      <c r="E267" s="10">
        <v>117</v>
      </c>
      <c r="F267" s="10">
        <v>3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668</v>
      </c>
      <c r="D268" s="10">
        <v>33</v>
      </c>
      <c r="E268" s="10">
        <v>625</v>
      </c>
      <c r="F268" s="10">
        <v>10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121</v>
      </c>
      <c r="D269" s="10">
        <v>10</v>
      </c>
      <c r="E269" s="10">
        <v>108</v>
      </c>
      <c r="F269" s="10">
        <v>3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140</v>
      </c>
      <c r="D270" s="10">
        <v>8</v>
      </c>
      <c r="E270" s="10">
        <v>131</v>
      </c>
      <c r="F270" s="10">
        <v>1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152</v>
      </c>
      <c r="D271" s="10">
        <v>5</v>
      </c>
      <c r="E271" s="10">
        <v>143</v>
      </c>
      <c r="F271" s="10">
        <v>4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125</v>
      </c>
      <c r="D272" s="10">
        <v>5</v>
      </c>
      <c r="E272" s="10">
        <v>120</v>
      </c>
      <c r="F272" s="10" t="s">
        <v>265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130</v>
      </c>
      <c r="D273" s="10">
        <v>5</v>
      </c>
      <c r="E273" s="10">
        <v>123</v>
      </c>
      <c r="F273" s="10">
        <v>2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644</v>
      </c>
      <c r="D274" s="10">
        <v>22</v>
      </c>
      <c r="E274" s="10">
        <v>604</v>
      </c>
      <c r="F274" s="10">
        <v>18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135</v>
      </c>
      <c r="D275" s="10" t="s">
        <v>265</v>
      </c>
      <c r="E275" s="10">
        <v>130</v>
      </c>
      <c r="F275" s="10">
        <v>5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127</v>
      </c>
      <c r="D276" s="10">
        <v>5</v>
      </c>
      <c r="E276" s="10">
        <v>118</v>
      </c>
      <c r="F276" s="10">
        <v>4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133</v>
      </c>
      <c r="D277" s="10">
        <v>7</v>
      </c>
      <c r="E277" s="10">
        <v>123</v>
      </c>
      <c r="F277" s="10">
        <v>3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131</v>
      </c>
      <c r="D278" s="10">
        <v>3</v>
      </c>
      <c r="E278" s="10">
        <v>126</v>
      </c>
      <c r="F278" s="10">
        <v>2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118</v>
      </c>
      <c r="D279" s="10">
        <v>7</v>
      </c>
      <c r="E279" s="10">
        <v>107</v>
      </c>
      <c r="F279" s="10">
        <v>4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562</v>
      </c>
      <c r="D280" s="10">
        <v>18</v>
      </c>
      <c r="E280" s="10">
        <v>529</v>
      </c>
      <c r="F280" s="10">
        <v>15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121</v>
      </c>
      <c r="D281" s="10">
        <v>2</v>
      </c>
      <c r="E281" s="10">
        <v>118</v>
      </c>
      <c r="F281" s="10">
        <v>1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111</v>
      </c>
      <c r="D282" s="10">
        <v>3</v>
      </c>
      <c r="E282" s="10">
        <v>106</v>
      </c>
      <c r="F282" s="10">
        <v>2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124</v>
      </c>
      <c r="D283" s="10">
        <v>2</v>
      </c>
      <c r="E283" s="10">
        <v>118</v>
      </c>
      <c r="F283" s="10">
        <v>4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86</v>
      </c>
      <c r="D284" s="10">
        <v>1</v>
      </c>
      <c r="E284" s="10">
        <v>80</v>
      </c>
      <c r="F284" s="10">
        <v>5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120</v>
      </c>
      <c r="D285" s="10">
        <v>10</v>
      </c>
      <c r="E285" s="10">
        <v>107</v>
      </c>
      <c r="F285" s="10">
        <v>3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542</v>
      </c>
      <c r="D286" s="10">
        <v>13</v>
      </c>
      <c r="E286" s="10">
        <v>511</v>
      </c>
      <c r="F286" s="10">
        <v>18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113</v>
      </c>
      <c r="D287" s="10">
        <v>2</v>
      </c>
      <c r="E287" s="10">
        <v>109</v>
      </c>
      <c r="F287" s="10">
        <v>2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101</v>
      </c>
      <c r="D288" s="10">
        <v>5</v>
      </c>
      <c r="E288" s="10">
        <v>94</v>
      </c>
      <c r="F288" s="10">
        <v>2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109</v>
      </c>
      <c r="D289" s="10">
        <v>2</v>
      </c>
      <c r="E289" s="10">
        <v>100</v>
      </c>
      <c r="F289" s="10">
        <v>7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104</v>
      </c>
      <c r="D290" s="10">
        <v>2</v>
      </c>
      <c r="E290" s="10">
        <v>97</v>
      </c>
      <c r="F290" s="10">
        <v>5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115</v>
      </c>
      <c r="D291" s="10">
        <v>2</v>
      </c>
      <c r="E291" s="10">
        <v>111</v>
      </c>
      <c r="F291" s="10">
        <v>2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524</v>
      </c>
      <c r="D292" s="10">
        <v>26</v>
      </c>
      <c r="E292" s="10">
        <v>476</v>
      </c>
      <c r="F292" s="10">
        <v>22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97</v>
      </c>
      <c r="D293" s="10">
        <v>7</v>
      </c>
      <c r="E293" s="10">
        <v>85</v>
      </c>
      <c r="F293" s="10">
        <v>5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117</v>
      </c>
      <c r="D294" s="10">
        <v>6</v>
      </c>
      <c r="E294" s="10">
        <v>107</v>
      </c>
      <c r="F294" s="10">
        <v>4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109</v>
      </c>
      <c r="D295" s="10">
        <v>6</v>
      </c>
      <c r="E295" s="10">
        <v>96</v>
      </c>
      <c r="F295" s="10">
        <v>7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97</v>
      </c>
      <c r="D296" s="10">
        <v>5</v>
      </c>
      <c r="E296" s="10">
        <v>90</v>
      </c>
      <c r="F296" s="10">
        <v>2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104</v>
      </c>
      <c r="D297" s="10">
        <v>2</v>
      </c>
      <c r="E297" s="10">
        <v>98</v>
      </c>
      <c r="F297" s="10">
        <v>4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467</v>
      </c>
      <c r="D298" s="10">
        <v>18</v>
      </c>
      <c r="E298" s="10">
        <v>438</v>
      </c>
      <c r="F298" s="10">
        <v>11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101</v>
      </c>
      <c r="D299" s="10">
        <v>3</v>
      </c>
      <c r="E299" s="10">
        <v>94</v>
      </c>
      <c r="F299" s="10">
        <v>4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84</v>
      </c>
      <c r="D300" s="10">
        <v>6</v>
      </c>
      <c r="E300" s="10">
        <v>77</v>
      </c>
      <c r="F300" s="10">
        <v>1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95</v>
      </c>
      <c r="D301" s="10">
        <v>2</v>
      </c>
      <c r="E301" s="10">
        <v>91</v>
      </c>
      <c r="F301" s="10">
        <v>2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103</v>
      </c>
      <c r="D302" s="10">
        <v>3</v>
      </c>
      <c r="E302" s="10">
        <v>99</v>
      </c>
      <c r="F302" s="10">
        <v>1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84</v>
      </c>
      <c r="D303" s="10">
        <v>4</v>
      </c>
      <c r="E303" s="10">
        <v>77</v>
      </c>
      <c r="F303" s="10">
        <v>3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417</v>
      </c>
      <c r="D304" s="10">
        <v>17</v>
      </c>
      <c r="E304" s="10">
        <v>380</v>
      </c>
      <c r="F304" s="10">
        <v>20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97</v>
      </c>
      <c r="D305" s="10">
        <v>4</v>
      </c>
      <c r="E305" s="10">
        <v>90</v>
      </c>
      <c r="F305" s="10">
        <v>3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80</v>
      </c>
      <c r="D306" s="10">
        <v>3</v>
      </c>
      <c r="E306" s="10">
        <v>73</v>
      </c>
      <c r="F306" s="10">
        <v>4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90</v>
      </c>
      <c r="D307" s="10">
        <v>8</v>
      </c>
      <c r="E307" s="10">
        <v>78</v>
      </c>
      <c r="F307" s="10">
        <v>4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77</v>
      </c>
      <c r="D308" s="10">
        <v>1</v>
      </c>
      <c r="E308" s="10">
        <v>69</v>
      </c>
      <c r="F308" s="10">
        <v>7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73</v>
      </c>
      <c r="D309" s="10">
        <v>1</v>
      </c>
      <c r="E309" s="10">
        <v>70</v>
      </c>
      <c r="F309" s="10">
        <v>2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314</v>
      </c>
      <c r="D310" s="10">
        <v>16</v>
      </c>
      <c r="E310" s="10">
        <v>283</v>
      </c>
      <c r="F310" s="10">
        <v>15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80</v>
      </c>
      <c r="D311" s="10">
        <v>3</v>
      </c>
      <c r="E311" s="10">
        <v>73</v>
      </c>
      <c r="F311" s="10">
        <v>4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67</v>
      </c>
      <c r="D312" s="10">
        <v>7</v>
      </c>
      <c r="E312" s="10">
        <v>56</v>
      </c>
      <c r="F312" s="10">
        <v>4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68</v>
      </c>
      <c r="D313" s="10">
        <v>3</v>
      </c>
      <c r="E313" s="10">
        <v>62</v>
      </c>
      <c r="F313" s="10">
        <v>3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60</v>
      </c>
      <c r="D314" s="10">
        <v>1</v>
      </c>
      <c r="E314" s="10">
        <v>58</v>
      </c>
      <c r="F314" s="10">
        <v>1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39</v>
      </c>
      <c r="D315" s="10">
        <v>2</v>
      </c>
      <c r="E315" s="10">
        <v>34</v>
      </c>
      <c r="F315" s="10">
        <v>3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194</v>
      </c>
      <c r="D316" s="10">
        <v>5</v>
      </c>
      <c r="E316" s="10">
        <v>177</v>
      </c>
      <c r="F316" s="10">
        <v>12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48</v>
      </c>
      <c r="D317" s="10">
        <v>1</v>
      </c>
      <c r="E317" s="10">
        <v>45</v>
      </c>
      <c r="F317" s="10">
        <v>2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34</v>
      </c>
      <c r="D318" s="10" t="s">
        <v>265</v>
      </c>
      <c r="E318" s="10">
        <v>32</v>
      </c>
      <c r="F318" s="10">
        <v>2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49</v>
      </c>
      <c r="D319" s="10">
        <v>2</v>
      </c>
      <c r="E319" s="10">
        <v>42</v>
      </c>
      <c r="F319" s="10">
        <v>5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30</v>
      </c>
      <c r="D320" s="10">
        <v>2</v>
      </c>
      <c r="E320" s="10">
        <v>28</v>
      </c>
      <c r="F320" s="10" t="s">
        <v>265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33</v>
      </c>
      <c r="D321" s="10" t="s">
        <v>265</v>
      </c>
      <c r="E321" s="10">
        <v>30</v>
      </c>
      <c r="F321" s="10">
        <v>3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109</v>
      </c>
      <c r="D322" s="10">
        <v>3</v>
      </c>
      <c r="E322" s="10">
        <v>101</v>
      </c>
      <c r="F322" s="10">
        <v>5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26</v>
      </c>
      <c r="D323" s="10">
        <v>1</v>
      </c>
      <c r="E323" s="10">
        <v>24</v>
      </c>
      <c r="F323" s="10">
        <v>1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30</v>
      </c>
      <c r="D324" s="10" t="s">
        <v>265</v>
      </c>
      <c r="E324" s="10">
        <v>29</v>
      </c>
      <c r="F324" s="10">
        <v>1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24</v>
      </c>
      <c r="D325" s="10">
        <v>1</v>
      </c>
      <c r="E325" s="10">
        <v>23</v>
      </c>
      <c r="F325" s="10" t="s">
        <v>265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18</v>
      </c>
      <c r="D326" s="10">
        <v>1</v>
      </c>
      <c r="E326" s="10">
        <v>15</v>
      </c>
      <c r="F326" s="10">
        <v>2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11</v>
      </c>
      <c r="D327" s="10" t="s">
        <v>265</v>
      </c>
      <c r="E327" s="10">
        <v>10</v>
      </c>
      <c r="F327" s="10">
        <v>1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60</v>
      </c>
      <c r="D328" s="10">
        <v>4</v>
      </c>
      <c r="E328" s="10">
        <v>50</v>
      </c>
      <c r="F328" s="10">
        <v>6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23</v>
      </c>
      <c r="D329" s="10">
        <v>4</v>
      </c>
      <c r="E329" s="10">
        <v>17</v>
      </c>
      <c r="F329" s="10">
        <v>2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13</v>
      </c>
      <c r="D330" s="10" t="s">
        <v>265</v>
      </c>
      <c r="E330" s="10">
        <v>13</v>
      </c>
      <c r="F330" s="10" t="s">
        <v>265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8</v>
      </c>
      <c r="D331" s="10" t="s">
        <v>265</v>
      </c>
      <c r="E331" s="10">
        <v>6</v>
      </c>
      <c r="F331" s="10">
        <v>2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8</v>
      </c>
      <c r="D332" s="10" t="s">
        <v>265</v>
      </c>
      <c r="E332" s="10">
        <v>7</v>
      </c>
      <c r="F332" s="10">
        <v>1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8</v>
      </c>
      <c r="D333" s="10" t="s">
        <v>265</v>
      </c>
      <c r="E333" s="10">
        <v>7</v>
      </c>
      <c r="F333" s="10">
        <v>1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26</v>
      </c>
      <c r="D334" s="5">
        <v>2</v>
      </c>
      <c r="E334" s="5">
        <v>24</v>
      </c>
      <c r="F334" s="5" t="s">
        <v>265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9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6.16406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224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25619</v>
      </c>
      <c r="D5" s="3">
        <v>7918</v>
      </c>
      <c r="E5" s="3">
        <v>16749</v>
      </c>
      <c r="F5" s="3">
        <v>952</v>
      </c>
    </row>
    <row r="6" spans="1:32" ht="12" customHeight="1">
      <c r="A6" s="33" t="s">
        <v>254</v>
      </c>
      <c r="B6" s="1" t="s">
        <v>8</v>
      </c>
      <c r="C6" s="10">
        <v>1481</v>
      </c>
      <c r="D6" s="10">
        <v>995</v>
      </c>
      <c r="E6" s="10">
        <v>60</v>
      </c>
      <c r="F6" s="10">
        <v>426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265</v>
      </c>
      <c r="D7" s="10">
        <v>46</v>
      </c>
      <c r="E7" s="10">
        <v>15</v>
      </c>
      <c r="F7" s="10">
        <v>204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270</v>
      </c>
      <c r="D8" s="10">
        <v>112</v>
      </c>
      <c r="E8" s="10">
        <v>22</v>
      </c>
      <c r="F8" s="10">
        <v>136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289</v>
      </c>
      <c r="D9" s="10">
        <v>212</v>
      </c>
      <c r="E9" s="10">
        <v>12</v>
      </c>
      <c r="F9" s="10">
        <v>65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309</v>
      </c>
      <c r="D10" s="10">
        <v>287</v>
      </c>
      <c r="E10" s="10">
        <v>7</v>
      </c>
      <c r="F10" s="10">
        <v>15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348</v>
      </c>
      <c r="D11" s="10">
        <v>338</v>
      </c>
      <c r="E11" s="10">
        <v>4</v>
      </c>
      <c r="F11" s="10">
        <v>6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1860</v>
      </c>
      <c r="D12" s="10">
        <v>1823</v>
      </c>
      <c r="E12" s="10">
        <v>21</v>
      </c>
      <c r="F12" s="10">
        <v>16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370</v>
      </c>
      <c r="D13" s="10">
        <v>365</v>
      </c>
      <c r="E13" s="10" t="s">
        <v>265</v>
      </c>
      <c r="F13" s="10">
        <v>5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349</v>
      </c>
      <c r="D14" s="10">
        <v>342</v>
      </c>
      <c r="E14" s="10">
        <v>3</v>
      </c>
      <c r="F14" s="10">
        <v>4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381</v>
      </c>
      <c r="D15" s="10">
        <v>374</v>
      </c>
      <c r="E15" s="10">
        <v>4</v>
      </c>
      <c r="F15" s="10">
        <v>3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377</v>
      </c>
      <c r="D16" s="10">
        <v>368</v>
      </c>
      <c r="E16" s="10">
        <v>7</v>
      </c>
      <c r="F16" s="10">
        <v>2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383</v>
      </c>
      <c r="D17" s="10">
        <v>374</v>
      </c>
      <c r="E17" s="10">
        <v>7</v>
      </c>
      <c r="F17" s="10">
        <v>2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2020</v>
      </c>
      <c r="D18" s="10">
        <v>1940</v>
      </c>
      <c r="E18" s="10">
        <v>55</v>
      </c>
      <c r="F18" s="10">
        <v>25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396</v>
      </c>
      <c r="D19" s="10">
        <v>387</v>
      </c>
      <c r="E19" s="10">
        <v>4</v>
      </c>
      <c r="F19" s="10">
        <v>5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398</v>
      </c>
      <c r="D20" s="10">
        <v>390</v>
      </c>
      <c r="E20" s="10">
        <v>6</v>
      </c>
      <c r="F20" s="10">
        <v>2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440</v>
      </c>
      <c r="D21" s="10">
        <v>426</v>
      </c>
      <c r="E21" s="10">
        <v>7</v>
      </c>
      <c r="F21" s="10">
        <v>7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394</v>
      </c>
      <c r="D22" s="10">
        <v>381</v>
      </c>
      <c r="E22" s="10">
        <v>10</v>
      </c>
      <c r="F22" s="10">
        <v>3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392</v>
      </c>
      <c r="D23" s="10">
        <v>356</v>
      </c>
      <c r="E23" s="10">
        <v>28</v>
      </c>
      <c r="F23" s="10">
        <v>8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1952</v>
      </c>
      <c r="D24" s="10">
        <v>1573</v>
      </c>
      <c r="E24" s="10">
        <v>354</v>
      </c>
      <c r="F24" s="10">
        <v>25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408</v>
      </c>
      <c r="D25" s="10">
        <v>387</v>
      </c>
      <c r="E25" s="10">
        <v>16</v>
      </c>
      <c r="F25" s="10">
        <v>5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391</v>
      </c>
      <c r="D26" s="10">
        <v>369</v>
      </c>
      <c r="E26" s="10">
        <v>15</v>
      </c>
      <c r="F26" s="10">
        <v>7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399</v>
      </c>
      <c r="D27" s="10">
        <v>358</v>
      </c>
      <c r="E27" s="10">
        <v>40</v>
      </c>
      <c r="F27" s="10">
        <v>1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378</v>
      </c>
      <c r="D28" s="10">
        <v>256</v>
      </c>
      <c r="E28" s="10">
        <v>113</v>
      </c>
      <c r="F28" s="10">
        <v>9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376</v>
      </c>
      <c r="D29" s="10">
        <v>203</v>
      </c>
      <c r="E29" s="10">
        <v>170</v>
      </c>
      <c r="F29" s="10">
        <v>3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1631</v>
      </c>
      <c r="D30" s="10">
        <v>548</v>
      </c>
      <c r="E30" s="10">
        <v>1070</v>
      </c>
      <c r="F30" s="10">
        <v>13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315</v>
      </c>
      <c r="D31" s="10">
        <v>169</v>
      </c>
      <c r="E31" s="10">
        <v>145</v>
      </c>
      <c r="F31" s="10">
        <v>1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341</v>
      </c>
      <c r="D32" s="10">
        <v>114</v>
      </c>
      <c r="E32" s="10">
        <v>224</v>
      </c>
      <c r="F32" s="10">
        <v>3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297</v>
      </c>
      <c r="D33" s="10">
        <v>97</v>
      </c>
      <c r="E33" s="10">
        <v>199</v>
      </c>
      <c r="F33" s="10">
        <v>1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341</v>
      </c>
      <c r="D34" s="10">
        <v>85</v>
      </c>
      <c r="E34" s="10">
        <v>250</v>
      </c>
      <c r="F34" s="10">
        <v>6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337</v>
      </c>
      <c r="D35" s="10">
        <v>83</v>
      </c>
      <c r="E35" s="10">
        <v>252</v>
      </c>
      <c r="F35" s="10">
        <v>2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1671</v>
      </c>
      <c r="D36" s="10">
        <v>242</v>
      </c>
      <c r="E36" s="10">
        <v>1388</v>
      </c>
      <c r="F36" s="10">
        <v>41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301</v>
      </c>
      <c r="D37" s="10">
        <v>60</v>
      </c>
      <c r="E37" s="10">
        <v>237</v>
      </c>
      <c r="F37" s="10">
        <v>4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350</v>
      </c>
      <c r="D38" s="10">
        <v>48</v>
      </c>
      <c r="E38" s="10">
        <v>297</v>
      </c>
      <c r="F38" s="10">
        <v>5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356</v>
      </c>
      <c r="D39" s="10">
        <v>47</v>
      </c>
      <c r="E39" s="10">
        <v>299</v>
      </c>
      <c r="F39" s="10">
        <v>10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329</v>
      </c>
      <c r="D40" s="10">
        <v>41</v>
      </c>
      <c r="E40" s="10">
        <v>281</v>
      </c>
      <c r="F40" s="10">
        <v>7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335</v>
      </c>
      <c r="D41" s="10">
        <v>46</v>
      </c>
      <c r="E41" s="10">
        <v>274</v>
      </c>
      <c r="F41" s="10">
        <v>15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1752</v>
      </c>
      <c r="D42" s="10">
        <v>188</v>
      </c>
      <c r="E42" s="10">
        <v>1545</v>
      </c>
      <c r="F42" s="10">
        <v>19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350</v>
      </c>
      <c r="D43" s="10">
        <v>52</v>
      </c>
      <c r="E43" s="10">
        <v>294</v>
      </c>
      <c r="F43" s="10">
        <v>4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374</v>
      </c>
      <c r="D44" s="10">
        <v>39</v>
      </c>
      <c r="E44" s="10">
        <v>332</v>
      </c>
      <c r="F44" s="10">
        <v>3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359</v>
      </c>
      <c r="D45" s="10">
        <v>37</v>
      </c>
      <c r="E45" s="10">
        <v>318</v>
      </c>
      <c r="F45" s="10">
        <v>4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327</v>
      </c>
      <c r="D46" s="10">
        <v>29</v>
      </c>
      <c r="E46" s="10">
        <v>293</v>
      </c>
      <c r="F46" s="10">
        <v>5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342</v>
      </c>
      <c r="D47" s="10">
        <v>31</v>
      </c>
      <c r="E47" s="10">
        <v>308</v>
      </c>
      <c r="F47" s="10">
        <v>3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1782</v>
      </c>
      <c r="D48" s="10">
        <v>136</v>
      </c>
      <c r="E48" s="10">
        <v>1610</v>
      </c>
      <c r="F48" s="10">
        <v>36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371</v>
      </c>
      <c r="D49" s="10">
        <v>32</v>
      </c>
      <c r="E49" s="10">
        <v>332</v>
      </c>
      <c r="F49" s="10">
        <v>7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335</v>
      </c>
      <c r="D50" s="10">
        <v>15</v>
      </c>
      <c r="E50" s="10">
        <v>314</v>
      </c>
      <c r="F50" s="10">
        <v>6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318</v>
      </c>
      <c r="D51" s="10">
        <v>31</v>
      </c>
      <c r="E51" s="10">
        <v>285</v>
      </c>
      <c r="F51" s="10">
        <v>2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338</v>
      </c>
      <c r="D52" s="10">
        <v>15</v>
      </c>
      <c r="E52" s="10">
        <v>312</v>
      </c>
      <c r="F52" s="10">
        <v>11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420</v>
      </c>
      <c r="D53" s="10">
        <v>43</v>
      </c>
      <c r="E53" s="10">
        <v>367</v>
      </c>
      <c r="F53" s="10">
        <v>10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1806</v>
      </c>
      <c r="D54" s="10">
        <v>142</v>
      </c>
      <c r="E54" s="10">
        <v>1640</v>
      </c>
      <c r="F54" s="10">
        <v>24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380</v>
      </c>
      <c r="D55" s="10">
        <v>36</v>
      </c>
      <c r="E55" s="10">
        <v>336</v>
      </c>
      <c r="F55" s="10">
        <v>8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344</v>
      </c>
      <c r="D56" s="10">
        <v>26</v>
      </c>
      <c r="E56" s="10">
        <v>316</v>
      </c>
      <c r="F56" s="10">
        <v>2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378</v>
      </c>
      <c r="D57" s="10">
        <v>27</v>
      </c>
      <c r="E57" s="10">
        <v>346</v>
      </c>
      <c r="F57" s="10">
        <v>5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372</v>
      </c>
      <c r="D58" s="10">
        <v>29</v>
      </c>
      <c r="E58" s="10">
        <v>336</v>
      </c>
      <c r="F58" s="10">
        <v>7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332</v>
      </c>
      <c r="D59" s="10">
        <v>24</v>
      </c>
      <c r="E59" s="10">
        <v>306</v>
      </c>
      <c r="F59" s="10">
        <v>2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1568</v>
      </c>
      <c r="D60" s="10">
        <v>76</v>
      </c>
      <c r="E60" s="10">
        <v>1460</v>
      </c>
      <c r="F60" s="10">
        <v>32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339</v>
      </c>
      <c r="D61" s="10">
        <v>22</v>
      </c>
      <c r="E61" s="10">
        <v>312</v>
      </c>
      <c r="F61" s="10">
        <v>5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325</v>
      </c>
      <c r="D62" s="10">
        <v>16</v>
      </c>
      <c r="E62" s="10">
        <v>303</v>
      </c>
      <c r="F62" s="10">
        <v>6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264</v>
      </c>
      <c r="D63" s="10">
        <v>10</v>
      </c>
      <c r="E63" s="10">
        <v>246</v>
      </c>
      <c r="F63" s="10">
        <v>8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317</v>
      </c>
      <c r="D64" s="10">
        <v>12</v>
      </c>
      <c r="E64" s="10">
        <v>301</v>
      </c>
      <c r="F64" s="10">
        <v>4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323</v>
      </c>
      <c r="D65" s="10">
        <v>16</v>
      </c>
      <c r="E65" s="10">
        <v>298</v>
      </c>
      <c r="F65" s="10">
        <v>9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1438</v>
      </c>
      <c r="D66" s="10">
        <v>60</v>
      </c>
      <c r="E66" s="10">
        <v>1348</v>
      </c>
      <c r="F66" s="10">
        <v>30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301</v>
      </c>
      <c r="D67" s="10">
        <v>12</v>
      </c>
      <c r="E67" s="10">
        <v>281</v>
      </c>
      <c r="F67" s="10">
        <v>8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262</v>
      </c>
      <c r="D68" s="10">
        <v>7</v>
      </c>
      <c r="E68" s="10">
        <v>250</v>
      </c>
      <c r="F68" s="10">
        <v>5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307</v>
      </c>
      <c r="D69" s="10">
        <v>14</v>
      </c>
      <c r="E69" s="10">
        <v>287</v>
      </c>
      <c r="F69" s="10">
        <v>6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252</v>
      </c>
      <c r="D70" s="10">
        <v>12</v>
      </c>
      <c r="E70" s="10">
        <v>236</v>
      </c>
      <c r="F70" s="10">
        <v>4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316</v>
      </c>
      <c r="D71" s="10">
        <v>15</v>
      </c>
      <c r="E71" s="10">
        <v>294</v>
      </c>
      <c r="F71" s="10">
        <v>7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1377</v>
      </c>
      <c r="D72" s="10">
        <v>38</v>
      </c>
      <c r="E72" s="10">
        <v>1301</v>
      </c>
      <c r="F72" s="10">
        <v>38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270</v>
      </c>
      <c r="D73" s="10">
        <v>9</v>
      </c>
      <c r="E73" s="10">
        <v>255</v>
      </c>
      <c r="F73" s="10">
        <v>6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282</v>
      </c>
      <c r="D74" s="10">
        <v>9</v>
      </c>
      <c r="E74" s="10">
        <v>267</v>
      </c>
      <c r="F74" s="10">
        <v>6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245</v>
      </c>
      <c r="D75" s="10">
        <v>5</v>
      </c>
      <c r="E75" s="10">
        <v>233</v>
      </c>
      <c r="F75" s="10">
        <v>7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310</v>
      </c>
      <c r="D76" s="10">
        <v>8</v>
      </c>
      <c r="E76" s="10">
        <v>288</v>
      </c>
      <c r="F76" s="10">
        <v>14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270</v>
      </c>
      <c r="D77" s="10">
        <v>7</v>
      </c>
      <c r="E77" s="10">
        <v>258</v>
      </c>
      <c r="F77" s="10">
        <v>5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1216</v>
      </c>
      <c r="D78" s="10">
        <v>38</v>
      </c>
      <c r="E78" s="10">
        <v>1135</v>
      </c>
      <c r="F78" s="10">
        <v>43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293</v>
      </c>
      <c r="D79" s="10">
        <v>10</v>
      </c>
      <c r="E79" s="10">
        <v>276</v>
      </c>
      <c r="F79" s="10">
        <v>7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229</v>
      </c>
      <c r="D80" s="10">
        <v>4</v>
      </c>
      <c r="E80" s="10">
        <v>219</v>
      </c>
      <c r="F80" s="10">
        <v>6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240</v>
      </c>
      <c r="D81" s="10">
        <v>12</v>
      </c>
      <c r="E81" s="10">
        <v>216</v>
      </c>
      <c r="F81" s="10">
        <v>12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234</v>
      </c>
      <c r="D82" s="10">
        <v>6</v>
      </c>
      <c r="E82" s="10">
        <v>218</v>
      </c>
      <c r="F82" s="10">
        <v>10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220</v>
      </c>
      <c r="D83" s="10">
        <v>6</v>
      </c>
      <c r="E83" s="10">
        <v>206</v>
      </c>
      <c r="F83" s="10">
        <v>8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1126</v>
      </c>
      <c r="D84" s="10">
        <v>25</v>
      </c>
      <c r="E84" s="10">
        <v>1063</v>
      </c>
      <c r="F84" s="10">
        <v>38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233</v>
      </c>
      <c r="D85" s="10">
        <v>2</v>
      </c>
      <c r="E85" s="10">
        <v>222</v>
      </c>
      <c r="F85" s="10">
        <v>9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256</v>
      </c>
      <c r="D86" s="10">
        <v>9</v>
      </c>
      <c r="E86" s="10">
        <v>241</v>
      </c>
      <c r="F86" s="10">
        <v>6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207</v>
      </c>
      <c r="D87" s="10">
        <v>4</v>
      </c>
      <c r="E87" s="10">
        <v>195</v>
      </c>
      <c r="F87" s="10">
        <v>8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208</v>
      </c>
      <c r="D88" s="10">
        <v>4</v>
      </c>
      <c r="E88" s="10">
        <v>198</v>
      </c>
      <c r="F88" s="10">
        <v>6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222</v>
      </c>
      <c r="D89" s="10">
        <v>6</v>
      </c>
      <c r="E89" s="10">
        <v>207</v>
      </c>
      <c r="F89" s="10">
        <v>9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1112</v>
      </c>
      <c r="D90" s="10">
        <v>27</v>
      </c>
      <c r="E90" s="10">
        <v>1050</v>
      </c>
      <c r="F90" s="10">
        <v>35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225</v>
      </c>
      <c r="D91" s="10">
        <v>1</v>
      </c>
      <c r="E91" s="10">
        <v>219</v>
      </c>
      <c r="F91" s="10">
        <v>5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235</v>
      </c>
      <c r="D92" s="10">
        <v>8</v>
      </c>
      <c r="E92" s="10">
        <v>221</v>
      </c>
      <c r="F92" s="10">
        <v>6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229</v>
      </c>
      <c r="D93" s="10">
        <v>2</v>
      </c>
      <c r="E93" s="10">
        <v>215</v>
      </c>
      <c r="F93" s="10">
        <v>12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216</v>
      </c>
      <c r="D94" s="10">
        <v>7</v>
      </c>
      <c r="E94" s="10">
        <v>203</v>
      </c>
      <c r="F94" s="10">
        <v>6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207</v>
      </c>
      <c r="D95" s="10">
        <v>9</v>
      </c>
      <c r="E95" s="10">
        <v>192</v>
      </c>
      <c r="F95" s="10">
        <v>6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800</v>
      </c>
      <c r="D96" s="10">
        <v>20</v>
      </c>
      <c r="E96" s="10">
        <v>737</v>
      </c>
      <c r="F96" s="10">
        <v>43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180</v>
      </c>
      <c r="D97" s="10">
        <v>9</v>
      </c>
      <c r="E97" s="10">
        <v>164</v>
      </c>
      <c r="F97" s="10">
        <v>7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185</v>
      </c>
      <c r="D98" s="10">
        <v>6</v>
      </c>
      <c r="E98" s="10">
        <v>171</v>
      </c>
      <c r="F98" s="10">
        <v>8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150</v>
      </c>
      <c r="D99" s="10">
        <v>1</v>
      </c>
      <c r="E99" s="10">
        <v>137</v>
      </c>
      <c r="F99" s="10">
        <v>12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140</v>
      </c>
      <c r="D100" s="10">
        <v>1</v>
      </c>
      <c r="E100" s="10">
        <v>129</v>
      </c>
      <c r="F100" s="10">
        <v>10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145</v>
      </c>
      <c r="D101" s="10">
        <v>3</v>
      </c>
      <c r="E101" s="10">
        <v>136</v>
      </c>
      <c r="F101" s="10">
        <v>6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528</v>
      </c>
      <c r="D102" s="10">
        <v>14</v>
      </c>
      <c r="E102" s="10">
        <v>480</v>
      </c>
      <c r="F102" s="10">
        <v>34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130</v>
      </c>
      <c r="D103" s="10">
        <v>6</v>
      </c>
      <c r="E103" s="10">
        <v>116</v>
      </c>
      <c r="F103" s="10">
        <v>8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117</v>
      </c>
      <c r="D104" s="10">
        <v>2</v>
      </c>
      <c r="E104" s="10">
        <v>106</v>
      </c>
      <c r="F104" s="10">
        <v>9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96</v>
      </c>
      <c r="D105" s="10">
        <v>2</v>
      </c>
      <c r="E105" s="10">
        <v>84</v>
      </c>
      <c r="F105" s="10">
        <v>10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105</v>
      </c>
      <c r="D106" s="10">
        <v>3</v>
      </c>
      <c r="E106" s="10">
        <v>100</v>
      </c>
      <c r="F106" s="10">
        <v>2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80</v>
      </c>
      <c r="D107" s="10">
        <v>1</v>
      </c>
      <c r="E107" s="10">
        <v>74</v>
      </c>
      <c r="F107" s="10">
        <v>5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322</v>
      </c>
      <c r="D108" s="10">
        <v>17</v>
      </c>
      <c r="E108" s="10">
        <v>284</v>
      </c>
      <c r="F108" s="10">
        <v>21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79</v>
      </c>
      <c r="D109" s="10">
        <v>3</v>
      </c>
      <c r="E109" s="10">
        <v>75</v>
      </c>
      <c r="F109" s="10">
        <v>1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60</v>
      </c>
      <c r="D110" s="10">
        <v>1</v>
      </c>
      <c r="E110" s="10">
        <v>51</v>
      </c>
      <c r="F110" s="10">
        <v>8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75</v>
      </c>
      <c r="D111" s="10">
        <v>8</v>
      </c>
      <c r="E111" s="10">
        <v>66</v>
      </c>
      <c r="F111" s="10">
        <v>1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67</v>
      </c>
      <c r="D112" s="10">
        <v>4</v>
      </c>
      <c r="E112" s="10">
        <v>56</v>
      </c>
      <c r="F112" s="10">
        <v>7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41</v>
      </c>
      <c r="D113" s="10">
        <v>1</v>
      </c>
      <c r="E113" s="10">
        <v>36</v>
      </c>
      <c r="F113" s="10">
        <v>4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177</v>
      </c>
      <c r="D114" s="10">
        <v>16</v>
      </c>
      <c r="E114" s="10">
        <v>148</v>
      </c>
      <c r="F114" s="10">
        <v>13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13200</v>
      </c>
      <c r="D115" s="3">
        <v>4165</v>
      </c>
      <c r="E115" s="3">
        <v>8546</v>
      </c>
      <c r="F115" s="3">
        <v>489</v>
      </c>
    </row>
    <row r="116" spans="1:11" ht="12" customHeight="1">
      <c r="A116" s="33" t="s">
        <v>254</v>
      </c>
      <c r="B116" s="1" t="s">
        <v>8</v>
      </c>
      <c r="C116" s="10">
        <v>737</v>
      </c>
      <c r="D116" s="10">
        <v>504</v>
      </c>
      <c r="E116" s="10">
        <v>29</v>
      </c>
      <c r="F116" s="10">
        <v>204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132</v>
      </c>
      <c r="D117" s="10">
        <v>24</v>
      </c>
      <c r="E117" s="10">
        <v>7</v>
      </c>
      <c r="F117" s="10">
        <v>101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135</v>
      </c>
      <c r="D118" s="10">
        <v>62</v>
      </c>
      <c r="E118" s="10">
        <v>11</v>
      </c>
      <c r="F118" s="10">
        <v>62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129</v>
      </c>
      <c r="D119" s="10">
        <v>96</v>
      </c>
      <c r="E119" s="10">
        <v>4</v>
      </c>
      <c r="F119" s="10">
        <v>29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166</v>
      </c>
      <c r="D120" s="10">
        <v>153</v>
      </c>
      <c r="E120" s="10">
        <v>6</v>
      </c>
      <c r="F120" s="10">
        <v>7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175</v>
      </c>
      <c r="D121" s="10">
        <v>169</v>
      </c>
      <c r="E121" s="10">
        <v>1</v>
      </c>
      <c r="F121" s="10">
        <v>5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898</v>
      </c>
      <c r="D122" s="10">
        <v>881</v>
      </c>
      <c r="E122" s="10">
        <v>9</v>
      </c>
      <c r="F122" s="10">
        <v>8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179</v>
      </c>
      <c r="D123" s="10">
        <v>177</v>
      </c>
      <c r="E123" s="10" t="s">
        <v>265</v>
      </c>
      <c r="F123" s="10">
        <v>2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167</v>
      </c>
      <c r="D124" s="10">
        <v>165</v>
      </c>
      <c r="E124" s="10" t="s">
        <v>265</v>
      </c>
      <c r="F124" s="10">
        <v>2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185</v>
      </c>
      <c r="D125" s="10">
        <v>183</v>
      </c>
      <c r="E125" s="10">
        <v>1</v>
      </c>
      <c r="F125" s="10">
        <v>1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183</v>
      </c>
      <c r="D126" s="10">
        <v>178</v>
      </c>
      <c r="E126" s="10">
        <v>4</v>
      </c>
      <c r="F126" s="10">
        <v>1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184</v>
      </c>
      <c r="D127" s="10">
        <v>178</v>
      </c>
      <c r="E127" s="10">
        <v>4</v>
      </c>
      <c r="F127" s="10">
        <v>2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998</v>
      </c>
      <c r="D128" s="10">
        <v>958</v>
      </c>
      <c r="E128" s="10">
        <v>27</v>
      </c>
      <c r="F128" s="10">
        <v>13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180</v>
      </c>
      <c r="D129" s="10">
        <v>176</v>
      </c>
      <c r="E129" s="10">
        <v>1</v>
      </c>
      <c r="F129" s="10">
        <v>3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211</v>
      </c>
      <c r="D130" s="10">
        <v>206</v>
      </c>
      <c r="E130" s="10">
        <v>4</v>
      </c>
      <c r="F130" s="10">
        <v>1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217</v>
      </c>
      <c r="D131" s="10">
        <v>209</v>
      </c>
      <c r="E131" s="10">
        <v>5</v>
      </c>
      <c r="F131" s="10">
        <v>3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197</v>
      </c>
      <c r="D132" s="10">
        <v>188</v>
      </c>
      <c r="E132" s="10">
        <v>6</v>
      </c>
      <c r="F132" s="10">
        <v>3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193</v>
      </c>
      <c r="D133" s="10">
        <v>179</v>
      </c>
      <c r="E133" s="10">
        <v>11</v>
      </c>
      <c r="F133" s="10">
        <v>3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961</v>
      </c>
      <c r="D134" s="10">
        <v>832</v>
      </c>
      <c r="E134" s="10">
        <v>123</v>
      </c>
      <c r="F134" s="10">
        <v>6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199</v>
      </c>
      <c r="D135" s="10">
        <v>192</v>
      </c>
      <c r="E135" s="10">
        <v>6</v>
      </c>
      <c r="F135" s="10">
        <v>1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214</v>
      </c>
      <c r="D136" s="10">
        <v>206</v>
      </c>
      <c r="E136" s="10">
        <v>4</v>
      </c>
      <c r="F136" s="10">
        <v>4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191</v>
      </c>
      <c r="D137" s="10">
        <v>179</v>
      </c>
      <c r="E137" s="10">
        <v>12</v>
      </c>
      <c r="F137" s="10" t="s">
        <v>265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175</v>
      </c>
      <c r="D138" s="10">
        <v>137</v>
      </c>
      <c r="E138" s="10">
        <v>38</v>
      </c>
      <c r="F138" s="10" t="s">
        <v>265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182</v>
      </c>
      <c r="D139" s="10">
        <v>118</v>
      </c>
      <c r="E139" s="10">
        <v>63</v>
      </c>
      <c r="F139" s="10">
        <v>1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790</v>
      </c>
      <c r="D140" s="10">
        <v>343</v>
      </c>
      <c r="E140" s="10">
        <v>441</v>
      </c>
      <c r="F140" s="10">
        <v>6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156</v>
      </c>
      <c r="D141" s="10">
        <v>99</v>
      </c>
      <c r="E141" s="10">
        <v>57</v>
      </c>
      <c r="F141" s="10" t="s">
        <v>265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162</v>
      </c>
      <c r="D142" s="10">
        <v>71</v>
      </c>
      <c r="E142" s="10">
        <v>91</v>
      </c>
      <c r="F142" s="10" t="s">
        <v>265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132</v>
      </c>
      <c r="D143" s="10">
        <v>59</v>
      </c>
      <c r="E143" s="10">
        <v>72</v>
      </c>
      <c r="F143" s="10">
        <v>1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166</v>
      </c>
      <c r="D144" s="10">
        <v>60</v>
      </c>
      <c r="E144" s="10">
        <v>103</v>
      </c>
      <c r="F144" s="10">
        <v>3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174</v>
      </c>
      <c r="D145" s="10">
        <v>54</v>
      </c>
      <c r="E145" s="10">
        <v>118</v>
      </c>
      <c r="F145" s="10">
        <v>2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852</v>
      </c>
      <c r="D146" s="10">
        <v>165</v>
      </c>
      <c r="E146" s="10">
        <v>660</v>
      </c>
      <c r="F146" s="10">
        <v>27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144</v>
      </c>
      <c r="D147" s="10">
        <v>38</v>
      </c>
      <c r="E147" s="10">
        <v>106</v>
      </c>
      <c r="F147" s="10" t="s">
        <v>265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185</v>
      </c>
      <c r="D148" s="10">
        <v>30</v>
      </c>
      <c r="E148" s="10">
        <v>152</v>
      </c>
      <c r="F148" s="10">
        <v>3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175</v>
      </c>
      <c r="D149" s="10">
        <v>34</v>
      </c>
      <c r="E149" s="10">
        <v>133</v>
      </c>
      <c r="F149" s="10">
        <v>8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174</v>
      </c>
      <c r="D150" s="10">
        <v>26</v>
      </c>
      <c r="E150" s="10">
        <v>142</v>
      </c>
      <c r="F150" s="10">
        <v>6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174</v>
      </c>
      <c r="D151" s="10">
        <v>37</v>
      </c>
      <c r="E151" s="10">
        <v>127</v>
      </c>
      <c r="F151" s="10">
        <v>10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928</v>
      </c>
      <c r="D152" s="10">
        <v>120</v>
      </c>
      <c r="E152" s="10">
        <v>799</v>
      </c>
      <c r="F152" s="10">
        <v>9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184</v>
      </c>
      <c r="D153" s="10">
        <v>32</v>
      </c>
      <c r="E153" s="10">
        <v>151</v>
      </c>
      <c r="F153" s="10">
        <v>1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211</v>
      </c>
      <c r="D154" s="10">
        <v>20</v>
      </c>
      <c r="E154" s="10">
        <v>188</v>
      </c>
      <c r="F154" s="10">
        <v>3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184</v>
      </c>
      <c r="D155" s="10">
        <v>25</v>
      </c>
      <c r="E155" s="10">
        <v>159</v>
      </c>
      <c r="F155" s="10" t="s">
        <v>265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162</v>
      </c>
      <c r="D156" s="10">
        <v>18</v>
      </c>
      <c r="E156" s="10">
        <v>141</v>
      </c>
      <c r="F156" s="10">
        <v>3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187</v>
      </c>
      <c r="D157" s="10">
        <v>25</v>
      </c>
      <c r="E157" s="10">
        <v>160</v>
      </c>
      <c r="F157" s="10">
        <v>2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902</v>
      </c>
      <c r="D158" s="10">
        <v>85</v>
      </c>
      <c r="E158" s="10">
        <v>800</v>
      </c>
      <c r="F158" s="10">
        <v>17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190</v>
      </c>
      <c r="D159" s="10">
        <v>22</v>
      </c>
      <c r="E159" s="10">
        <v>163</v>
      </c>
      <c r="F159" s="10">
        <v>5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163</v>
      </c>
      <c r="D160" s="10">
        <v>10</v>
      </c>
      <c r="E160" s="10">
        <v>152</v>
      </c>
      <c r="F160" s="10">
        <v>1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151</v>
      </c>
      <c r="D161" s="10">
        <v>19</v>
      </c>
      <c r="E161" s="10">
        <v>131</v>
      </c>
      <c r="F161" s="10">
        <v>1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175</v>
      </c>
      <c r="D162" s="10">
        <v>8</v>
      </c>
      <c r="E162" s="10">
        <v>161</v>
      </c>
      <c r="F162" s="10">
        <v>6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223</v>
      </c>
      <c r="D163" s="10">
        <v>26</v>
      </c>
      <c r="E163" s="10">
        <v>193</v>
      </c>
      <c r="F163" s="10">
        <v>4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951</v>
      </c>
      <c r="D164" s="10">
        <v>86</v>
      </c>
      <c r="E164" s="10">
        <v>849</v>
      </c>
      <c r="F164" s="10">
        <v>16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205</v>
      </c>
      <c r="D165" s="10">
        <v>21</v>
      </c>
      <c r="E165" s="10">
        <v>181</v>
      </c>
      <c r="F165" s="10">
        <v>3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175</v>
      </c>
      <c r="D166" s="10">
        <v>17</v>
      </c>
      <c r="E166" s="10">
        <v>157</v>
      </c>
      <c r="F166" s="10">
        <v>1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197</v>
      </c>
      <c r="D167" s="10">
        <v>15</v>
      </c>
      <c r="E167" s="10">
        <v>177</v>
      </c>
      <c r="F167" s="10">
        <v>5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191</v>
      </c>
      <c r="D168" s="10">
        <v>17</v>
      </c>
      <c r="E168" s="10">
        <v>169</v>
      </c>
      <c r="F168" s="10">
        <v>5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183</v>
      </c>
      <c r="D169" s="10">
        <v>16</v>
      </c>
      <c r="E169" s="10">
        <v>165</v>
      </c>
      <c r="F169" s="10">
        <v>2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743</v>
      </c>
      <c r="D170" s="10">
        <v>53</v>
      </c>
      <c r="E170" s="10">
        <v>676</v>
      </c>
      <c r="F170" s="10">
        <v>14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165</v>
      </c>
      <c r="D171" s="10">
        <v>17</v>
      </c>
      <c r="E171" s="10">
        <v>145</v>
      </c>
      <c r="F171" s="10">
        <v>3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162</v>
      </c>
      <c r="D172" s="10">
        <v>12</v>
      </c>
      <c r="E172" s="10">
        <v>146</v>
      </c>
      <c r="F172" s="10">
        <v>4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127</v>
      </c>
      <c r="D173" s="10">
        <v>7</v>
      </c>
      <c r="E173" s="10">
        <v>116</v>
      </c>
      <c r="F173" s="10">
        <v>4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133</v>
      </c>
      <c r="D174" s="10">
        <v>5</v>
      </c>
      <c r="E174" s="10">
        <v>127</v>
      </c>
      <c r="F174" s="10">
        <v>1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156</v>
      </c>
      <c r="D175" s="10">
        <v>12</v>
      </c>
      <c r="E175" s="10">
        <v>142</v>
      </c>
      <c r="F175" s="10">
        <v>2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740</v>
      </c>
      <c r="D176" s="10">
        <v>37</v>
      </c>
      <c r="E176" s="10">
        <v>683</v>
      </c>
      <c r="F176" s="10">
        <v>20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155</v>
      </c>
      <c r="D177" s="10">
        <v>7</v>
      </c>
      <c r="E177" s="10">
        <v>143</v>
      </c>
      <c r="F177" s="10">
        <v>5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122</v>
      </c>
      <c r="D178" s="10">
        <v>3</v>
      </c>
      <c r="E178" s="10">
        <v>115</v>
      </c>
      <c r="F178" s="10">
        <v>4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154</v>
      </c>
      <c r="D179" s="10">
        <v>8</v>
      </c>
      <c r="E179" s="10">
        <v>142</v>
      </c>
      <c r="F179" s="10">
        <v>4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135</v>
      </c>
      <c r="D180" s="10">
        <v>9</v>
      </c>
      <c r="E180" s="10">
        <v>123</v>
      </c>
      <c r="F180" s="10">
        <v>3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174</v>
      </c>
      <c r="D181" s="10">
        <v>10</v>
      </c>
      <c r="E181" s="10">
        <v>160</v>
      </c>
      <c r="F181" s="10">
        <v>4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709</v>
      </c>
      <c r="D182" s="10">
        <v>17</v>
      </c>
      <c r="E182" s="10">
        <v>672</v>
      </c>
      <c r="F182" s="10">
        <v>20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143</v>
      </c>
      <c r="D183" s="10">
        <v>4</v>
      </c>
      <c r="E183" s="10">
        <v>135</v>
      </c>
      <c r="F183" s="10">
        <v>4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132</v>
      </c>
      <c r="D184" s="10">
        <v>5</v>
      </c>
      <c r="E184" s="10">
        <v>123</v>
      </c>
      <c r="F184" s="10">
        <v>4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132</v>
      </c>
      <c r="D185" s="10">
        <v>1</v>
      </c>
      <c r="E185" s="10">
        <v>130</v>
      </c>
      <c r="F185" s="10">
        <v>1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162</v>
      </c>
      <c r="D186" s="10">
        <v>4</v>
      </c>
      <c r="E186" s="10">
        <v>149</v>
      </c>
      <c r="F186" s="10">
        <v>9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140</v>
      </c>
      <c r="D187" s="10">
        <v>3</v>
      </c>
      <c r="E187" s="10">
        <v>135</v>
      </c>
      <c r="F187" s="10">
        <v>2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620</v>
      </c>
      <c r="D188" s="10">
        <v>17</v>
      </c>
      <c r="E188" s="10">
        <v>579</v>
      </c>
      <c r="F188" s="10">
        <v>24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146</v>
      </c>
      <c r="D189" s="10">
        <v>4</v>
      </c>
      <c r="E189" s="10">
        <v>140</v>
      </c>
      <c r="F189" s="10">
        <v>2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118</v>
      </c>
      <c r="D190" s="10" t="s">
        <v>265</v>
      </c>
      <c r="E190" s="10">
        <v>114</v>
      </c>
      <c r="F190" s="10">
        <v>4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119</v>
      </c>
      <c r="D191" s="10">
        <v>4</v>
      </c>
      <c r="E191" s="10">
        <v>109</v>
      </c>
      <c r="F191" s="10">
        <v>6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116</v>
      </c>
      <c r="D192" s="10">
        <v>5</v>
      </c>
      <c r="E192" s="10">
        <v>106</v>
      </c>
      <c r="F192" s="10">
        <v>5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121</v>
      </c>
      <c r="D193" s="10">
        <v>4</v>
      </c>
      <c r="E193" s="10">
        <v>110</v>
      </c>
      <c r="F193" s="10">
        <v>7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604</v>
      </c>
      <c r="D194" s="10">
        <v>12</v>
      </c>
      <c r="E194" s="10">
        <v>571</v>
      </c>
      <c r="F194" s="10">
        <v>21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109</v>
      </c>
      <c r="D195" s="10">
        <v>2</v>
      </c>
      <c r="E195" s="10">
        <v>102</v>
      </c>
      <c r="F195" s="10">
        <v>5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142</v>
      </c>
      <c r="D196" s="10">
        <v>4</v>
      </c>
      <c r="E196" s="10">
        <v>135</v>
      </c>
      <c r="F196" s="10">
        <v>3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119</v>
      </c>
      <c r="D197" s="10">
        <v>1</v>
      </c>
      <c r="E197" s="10">
        <v>114</v>
      </c>
      <c r="F197" s="10">
        <v>4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107</v>
      </c>
      <c r="D198" s="10" t="s">
        <v>265</v>
      </c>
      <c r="E198" s="10">
        <v>104</v>
      </c>
      <c r="F198" s="10">
        <v>3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127</v>
      </c>
      <c r="D199" s="10">
        <v>5</v>
      </c>
      <c r="E199" s="10">
        <v>116</v>
      </c>
      <c r="F199" s="10">
        <v>6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612</v>
      </c>
      <c r="D200" s="10">
        <v>17</v>
      </c>
      <c r="E200" s="10">
        <v>581</v>
      </c>
      <c r="F200" s="10">
        <v>14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104</v>
      </c>
      <c r="D201" s="10">
        <v>1</v>
      </c>
      <c r="E201" s="10">
        <v>101</v>
      </c>
      <c r="F201" s="10">
        <v>2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142</v>
      </c>
      <c r="D202" s="10">
        <v>5</v>
      </c>
      <c r="E202" s="10">
        <v>134</v>
      </c>
      <c r="F202" s="10">
        <v>3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128</v>
      </c>
      <c r="D203" s="10">
        <v>1</v>
      </c>
      <c r="E203" s="10">
        <v>123</v>
      </c>
      <c r="F203" s="10">
        <v>4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120</v>
      </c>
      <c r="D204" s="10">
        <v>5</v>
      </c>
      <c r="E204" s="10">
        <v>111</v>
      </c>
      <c r="F204" s="10">
        <v>4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118</v>
      </c>
      <c r="D205" s="10">
        <v>5</v>
      </c>
      <c r="E205" s="10">
        <v>112</v>
      </c>
      <c r="F205" s="10">
        <v>1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466</v>
      </c>
      <c r="D206" s="10">
        <v>11</v>
      </c>
      <c r="E206" s="10">
        <v>430</v>
      </c>
      <c r="F206" s="10">
        <v>25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104</v>
      </c>
      <c r="D207" s="10">
        <v>3</v>
      </c>
      <c r="E207" s="10">
        <v>96</v>
      </c>
      <c r="F207" s="10">
        <v>5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109</v>
      </c>
      <c r="D208" s="10">
        <v>5</v>
      </c>
      <c r="E208" s="10">
        <v>100</v>
      </c>
      <c r="F208" s="10">
        <v>4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84</v>
      </c>
      <c r="D209" s="10" t="s">
        <v>265</v>
      </c>
      <c r="E209" s="10">
        <v>78</v>
      </c>
      <c r="F209" s="10">
        <v>6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79</v>
      </c>
      <c r="D210" s="10">
        <v>1</v>
      </c>
      <c r="E210" s="10">
        <v>72</v>
      </c>
      <c r="F210" s="10">
        <v>6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90</v>
      </c>
      <c r="D211" s="10">
        <v>2</v>
      </c>
      <c r="E211" s="10">
        <v>84</v>
      </c>
      <c r="F211" s="10">
        <v>4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333</v>
      </c>
      <c r="D212" s="10">
        <v>10</v>
      </c>
      <c r="E212" s="10">
        <v>306</v>
      </c>
      <c r="F212" s="10">
        <v>17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76</v>
      </c>
      <c r="D213" s="10">
        <v>3</v>
      </c>
      <c r="E213" s="10">
        <v>68</v>
      </c>
      <c r="F213" s="10">
        <v>5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74</v>
      </c>
      <c r="D214" s="10">
        <v>1</v>
      </c>
      <c r="E214" s="10">
        <v>68</v>
      </c>
      <c r="F214" s="10">
        <v>5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65</v>
      </c>
      <c r="D215" s="10">
        <v>2</v>
      </c>
      <c r="E215" s="10">
        <v>59</v>
      </c>
      <c r="F215" s="10">
        <v>4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67</v>
      </c>
      <c r="D216" s="10">
        <v>3</v>
      </c>
      <c r="E216" s="10">
        <v>63</v>
      </c>
      <c r="F216" s="10">
        <v>1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51</v>
      </c>
      <c r="D217" s="10">
        <v>1</v>
      </c>
      <c r="E217" s="10">
        <v>48</v>
      </c>
      <c r="F217" s="10">
        <v>2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222</v>
      </c>
      <c r="D218" s="10">
        <v>11</v>
      </c>
      <c r="E218" s="10">
        <v>194</v>
      </c>
      <c r="F218" s="10">
        <v>17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49</v>
      </c>
      <c r="D219" s="10">
        <v>1</v>
      </c>
      <c r="E219" s="10">
        <v>47</v>
      </c>
      <c r="F219" s="10">
        <v>1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39</v>
      </c>
      <c r="D220" s="10">
        <v>1</v>
      </c>
      <c r="E220" s="10">
        <v>30</v>
      </c>
      <c r="F220" s="10">
        <v>8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54</v>
      </c>
      <c r="D221" s="10">
        <v>6</v>
      </c>
      <c r="E221" s="10">
        <v>48</v>
      </c>
      <c r="F221" s="10" t="s">
        <v>265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49</v>
      </c>
      <c r="D222" s="10">
        <v>2</v>
      </c>
      <c r="E222" s="10">
        <v>43</v>
      </c>
      <c r="F222" s="10">
        <v>4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31</v>
      </c>
      <c r="D223" s="10">
        <v>1</v>
      </c>
      <c r="E223" s="10">
        <v>26</v>
      </c>
      <c r="F223" s="10">
        <v>4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134</v>
      </c>
      <c r="D224" s="10">
        <v>6</v>
      </c>
      <c r="E224" s="10">
        <v>117</v>
      </c>
      <c r="F224" s="10">
        <v>11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12419</v>
      </c>
      <c r="D225" s="3">
        <v>3753</v>
      </c>
      <c r="E225" s="3">
        <v>8203</v>
      </c>
      <c r="F225" s="3">
        <v>463</v>
      </c>
    </row>
    <row r="226" spans="1:11" ht="12" customHeight="1">
      <c r="A226" s="33" t="s">
        <v>254</v>
      </c>
      <c r="B226" s="1" t="s">
        <v>8</v>
      </c>
      <c r="C226" s="10">
        <v>744</v>
      </c>
      <c r="D226" s="10">
        <v>491</v>
      </c>
      <c r="E226" s="10">
        <v>31</v>
      </c>
      <c r="F226" s="10">
        <v>222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133</v>
      </c>
      <c r="D227" s="10">
        <v>22</v>
      </c>
      <c r="E227" s="10">
        <v>8</v>
      </c>
      <c r="F227" s="10">
        <v>103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135</v>
      </c>
      <c r="D228" s="10">
        <v>50</v>
      </c>
      <c r="E228" s="10">
        <v>11</v>
      </c>
      <c r="F228" s="10">
        <v>74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160</v>
      </c>
      <c r="D229" s="10">
        <v>116</v>
      </c>
      <c r="E229" s="10">
        <v>8</v>
      </c>
      <c r="F229" s="10">
        <v>36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143</v>
      </c>
      <c r="D230" s="10">
        <v>134</v>
      </c>
      <c r="E230" s="10">
        <v>1</v>
      </c>
      <c r="F230" s="10">
        <v>8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173</v>
      </c>
      <c r="D231" s="10">
        <v>169</v>
      </c>
      <c r="E231" s="10">
        <v>3</v>
      </c>
      <c r="F231" s="10">
        <v>1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962</v>
      </c>
      <c r="D232" s="10">
        <v>942</v>
      </c>
      <c r="E232" s="10">
        <v>12</v>
      </c>
      <c r="F232" s="10">
        <v>8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191</v>
      </c>
      <c r="D233" s="10">
        <v>188</v>
      </c>
      <c r="E233" s="10" t="s">
        <v>265</v>
      </c>
      <c r="F233" s="10">
        <v>3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182</v>
      </c>
      <c r="D234" s="10">
        <v>177</v>
      </c>
      <c r="E234" s="10">
        <v>3</v>
      </c>
      <c r="F234" s="10">
        <v>2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196</v>
      </c>
      <c r="D235" s="10">
        <v>191</v>
      </c>
      <c r="E235" s="10">
        <v>3</v>
      </c>
      <c r="F235" s="10">
        <v>2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194</v>
      </c>
      <c r="D236" s="10">
        <v>190</v>
      </c>
      <c r="E236" s="10">
        <v>3</v>
      </c>
      <c r="F236" s="10">
        <v>1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199</v>
      </c>
      <c r="D237" s="10">
        <v>196</v>
      </c>
      <c r="E237" s="10">
        <v>3</v>
      </c>
      <c r="F237" s="10" t="s">
        <v>265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1022</v>
      </c>
      <c r="D238" s="10">
        <v>982</v>
      </c>
      <c r="E238" s="10">
        <v>28</v>
      </c>
      <c r="F238" s="10">
        <v>12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216</v>
      </c>
      <c r="D239" s="10">
        <v>211</v>
      </c>
      <c r="E239" s="10">
        <v>3</v>
      </c>
      <c r="F239" s="10">
        <v>2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187</v>
      </c>
      <c r="D240" s="10">
        <v>184</v>
      </c>
      <c r="E240" s="10">
        <v>2</v>
      </c>
      <c r="F240" s="10">
        <v>1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223</v>
      </c>
      <c r="D241" s="10">
        <v>217</v>
      </c>
      <c r="E241" s="10">
        <v>2</v>
      </c>
      <c r="F241" s="10">
        <v>4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197</v>
      </c>
      <c r="D242" s="10">
        <v>193</v>
      </c>
      <c r="E242" s="10">
        <v>4</v>
      </c>
      <c r="F242" s="10" t="s">
        <v>265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199</v>
      </c>
      <c r="D243" s="10">
        <v>177</v>
      </c>
      <c r="E243" s="10">
        <v>17</v>
      </c>
      <c r="F243" s="10">
        <v>5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991</v>
      </c>
      <c r="D244" s="10">
        <v>741</v>
      </c>
      <c r="E244" s="10">
        <v>231</v>
      </c>
      <c r="F244" s="10">
        <v>19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209</v>
      </c>
      <c r="D245" s="10">
        <v>195</v>
      </c>
      <c r="E245" s="10">
        <v>10</v>
      </c>
      <c r="F245" s="10">
        <v>4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177</v>
      </c>
      <c r="D246" s="10">
        <v>163</v>
      </c>
      <c r="E246" s="10">
        <v>11</v>
      </c>
      <c r="F246" s="10">
        <v>3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208</v>
      </c>
      <c r="D247" s="10">
        <v>179</v>
      </c>
      <c r="E247" s="10">
        <v>28</v>
      </c>
      <c r="F247" s="10">
        <v>1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203</v>
      </c>
      <c r="D248" s="10">
        <v>119</v>
      </c>
      <c r="E248" s="10">
        <v>75</v>
      </c>
      <c r="F248" s="10">
        <v>9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194</v>
      </c>
      <c r="D249" s="10">
        <v>85</v>
      </c>
      <c r="E249" s="10">
        <v>107</v>
      </c>
      <c r="F249" s="10">
        <v>2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841</v>
      </c>
      <c r="D250" s="10">
        <v>205</v>
      </c>
      <c r="E250" s="10">
        <v>629</v>
      </c>
      <c r="F250" s="10">
        <v>7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159</v>
      </c>
      <c r="D251" s="10">
        <v>70</v>
      </c>
      <c r="E251" s="10">
        <v>88</v>
      </c>
      <c r="F251" s="10">
        <v>1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179</v>
      </c>
      <c r="D252" s="10">
        <v>43</v>
      </c>
      <c r="E252" s="10">
        <v>133</v>
      </c>
      <c r="F252" s="10">
        <v>3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165</v>
      </c>
      <c r="D253" s="10">
        <v>38</v>
      </c>
      <c r="E253" s="10">
        <v>127</v>
      </c>
      <c r="F253" s="10" t="s">
        <v>265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175</v>
      </c>
      <c r="D254" s="10">
        <v>25</v>
      </c>
      <c r="E254" s="10">
        <v>147</v>
      </c>
      <c r="F254" s="10">
        <v>3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163</v>
      </c>
      <c r="D255" s="10">
        <v>29</v>
      </c>
      <c r="E255" s="10">
        <v>134</v>
      </c>
      <c r="F255" s="10" t="s">
        <v>265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819</v>
      </c>
      <c r="D256" s="10">
        <v>77</v>
      </c>
      <c r="E256" s="10">
        <v>728</v>
      </c>
      <c r="F256" s="10">
        <v>14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157</v>
      </c>
      <c r="D257" s="10">
        <v>22</v>
      </c>
      <c r="E257" s="10">
        <v>131</v>
      </c>
      <c r="F257" s="10">
        <v>4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165</v>
      </c>
      <c r="D258" s="10">
        <v>18</v>
      </c>
      <c r="E258" s="10">
        <v>145</v>
      </c>
      <c r="F258" s="10">
        <v>2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181</v>
      </c>
      <c r="D259" s="10">
        <v>13</v>
      </c>
      <c r="E259" s="10">
        <v>166</v>
      </c>
      <c r="F259" s="10">
        <v>2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155</v>
      </c>
      <c r="D260" s="10">
        <v>15</v>
      </c>
      <c r="E260" s="10">
        <v>139</v>
      </c>
      <c r="F260" s="10">
        <v>1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161</v>
      </c>
      <c r="D261" s="10">
        <v>9</v>
      </c>
      <c r="E261" s="10">
        <v>147</v>
      </c>
      <c r="F261" s="10">
        <v>5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824</v>
      </c>
      <c r="D262" s="10">
        <v>68</v>
      </c>
      <c r="E262" s="10">
        <v>746</v>
      </c>
      <c r="F262" s="10">
        <v>10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166</v>
      </c>
      <c r="D263" s="10">
        <v>20</v>
      </c>
      <c r="E263" s="10">
        <v>143</v>
      </c>
      <c r="F263" s="10">
        <v>3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163</v>
      </c>
      <c r="D264" s="10">
        <v>19</v>
      </c>
      <c r="E264" s="10">
        <v>144</v>
      </c>
      <c r="F264" s="10" t="s">
        <v>265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175</v>
      </c>
      <c r="D265" s="10">
        <v>12</v>
      </c>
      <c r="E265" s="10">
        <v>159</v>
      </c>
      <c r="F265" s="10">
        <v>4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165</v>
      </c>
      <c r="D266" s="10">
        <v>11</v>
      </c>
      <c r="E266" s="10">
        <v>152</v>
      </c>
      <c r="F266" s="10">
        <v>2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155</v>
      </c>
      <c r="D267" s="10">
        <v>6</v>
      </c>
      <c r="E267" s="10">
        <v>148</v>
      </c>
      <c r="F267" s="10">
        <v>1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880</v>
      </c>
      <c r="D268" s="10">
        <v>51</v>
      </c>
      <c r="E268" s="10">
        <v>810</v>
      </c>
      <c r="F268" s="10">
        <v>19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181</v>
      </c>
      <c r="D269" s="10">
        <v>10</v>
      </c>
      <c r="E269" s="10">
        <v>169</v>
      </c>
      <c r="F269" s="10">
        <v>2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172</v>
      </c>
      <c r="D270" s="10">
        <v>5</v>
      </c>
      <c r="E270" s="10">
        <v>162</v>
      </c>
      <c r="F270" s="10">
        <v>5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167</v>
      </c>
      <c r="D271" s="10">
        <v>12</v>
      </c>
      <c r="E271" s="10">
        <v>154</v>
      </c>
      <c r="F271" s="10">
        <v>1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163</v>
      </c>
      <c r="D272" s="10">
        <v>7</v>
      </c>
      <c r="E272" s="10">
        <v>151</v>
      </c>
      <c r="F272" s="10">
        <v>5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197</v>
      </c>
      <c r="D273" s="10">
        <v>17</v>
      </c>
      <c r="E273" s="10">
        <v>174</v>
      </c>
      <c r="F273" s="10">
        <v>6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855</v>
      </c>
      <c r="D274" s="10">
        <v>56</v>
      </c>
      <c r="E274" s="10">
        <v>791</v>
      </c>
      <c r="F274" s="10">
        <v>8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175</v>
      </c>
      <c r="D275" s="10">
        <v>15</v>
      </c>
      <c r="E275" s="10">
        <v>155</v>
      </c>
      <c r="F275" s="10">
        <v>5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169</v>
      </c>
      <c r="D276" s="10">
        <v>9</v>
      </c>
      <c r="E276" s="10">
        <v>159</v>
      </c>
      <c r="F276" s="10">
        <v>1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181</v>
      </c>
      <c r="D277" s="10">
        <v>12</v>
      </c>
      <c r="E277" s="10">
        <v>169</v>
      </c>
      <c r="F277" s="10" t="s">
        <v>265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181</v>
      </c>
      <c r="D278" s="10">
        <v>12</v>
      </c>
      <c r="E278" s="10">
        <v>167</v>
      </c>
      <c r="F278" s="10">
        <v>2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149</v>
      </c>
      <c r="D279" s="10">
        <v>8</v>
      </c>
      <c r="E279" s="10">
        <v>141</v>
      </c>
      <c r="F279" s="10" t="s">
        <v>265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825</v>
      </c>
      <c r="D280" s="10">
        <v>23</v>
      </c>
      <c r="E280" s="10">
        <v>784</v>
      </c>
      <c r="F280" s="10">
        <v>18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174</v>
      </c>
      <c r="D281" s="10">
        <v>5</v>
      </c>
      <c r="E281" s="10">
        <v>167</v>
      </c>
      <c r="F281" s="10">
        <v>2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163</v>
      </c>
      <c r="D282" s="10">
        <v>4</v>
      </c>
      <c r="E282" s="10">
        <v>157</v>
      </c>
      <c r="F282" s="10">
        <v>2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137</v>
      </c>
      <c r="D283" s="10">
        <v>3</v>
      </c>
      <c r="E283" s="10">
        <v>130</v>
      </c>
      <c r="F283" s="10">
        <v>4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184</v>
      </c>
      <c r="D284" s="10">
        <v>7</v>
      </c>
      <c r="E284" s="10">
        <v>174</v>
      </c>
      <c r="F284" s="10">
        <v>3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167</v>
      </c>
      <c r="D285" s="10">
        <v>4</v>
      </c>
      <c r="E285" s="10">
        <v>156</v>
      </c>
      <c r="F285" s="10">
        <v>7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698</v>
      </c>
      <c r="D286" s="10">
        <v>23</v>
      </c>
      <c r="E286" s="10">
        <v>665</v>
      </c>
      <c r="F286" s="10">
        <v>10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146</v>
      </c>
      <c r="D287" s="10">
        <v>5</v>
      </c>
      <c r="E287" s="10">
        <v>138</v>
      </c>
      <c r="F287" s="10">
        <v>3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140</v>
      </c>
      <c r="D288" s="10">
        <v>4</v>
      </c>
      <c r="E288" s="10">
        <v>135</v>
      </c>
      <c r="F288" s="10">
        <v>1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153</v>
      </c>
      <c r="D289" s="10">
        <v>6</v>
      </c>
      <c r="E289" s="10">
        <v>145</v>
      </c>
      <c r="F289" s="10">
        <v>2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117</v>
      </c>
      <c r="D290" s="10">
        <v>3</v>
      </c>
      <c r="E290" s="10">
        <v>113</v>
      </c>
      <c r="F290" s="10">
        <v>1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142</v>
      </c>
      <c r="D291" s="10">
        <v>5</v>
      </c>
      <c r="E291" s="10">
        <v>134</v>
      </c>
      <c r="F291" s="10">
        <v>3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668</v>
      </c>
      <c r="D292" s="10">
        <v>21</v>
      </c>
      <c r="E292" s="10">
        <v>629</v>
      </c>
      <c r="F292" s="10">
        <v>18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127</v>
      </c>
      <c r="D293" s="10">
        <v>5</v>
      </c>
      <c r="E293" s="10">
        <v>120</v>
      </c>
      <c r="F293" s="10">
        <v>2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150</v>
      </c>
      <c r="D294" s="10">
        <v>4</v>
      </c>
      <c r="E294" s="10">
        <v>144</v>
      </c>
      <c r="F294" s="10">
        <v>2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113</v>
      </c>
      <c r="D295" s="10">
        <v>4</v>
      </c>
      <c r="E295" s="10">
        <v>103</v>
      </c>
      <c r="F295" s="10">
        <v>6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148</v>
      </c>
      <c r="D296" s="10">
        <v>4</v>
      </c>
      <c r="E296" s="10">
        <v>139</v>
      </c>
      <c r="F296" s="10">
        <v>5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130</v>
      </c>
      <c r="D297" s="10">
        <v>4</v>
      </c>
      <c r="E297" s="10">
        <v>123</v>
      </c>
      <c r="F297" s="10">
        <v>3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596</v>
      </c>
      <c r="D298" s="10">
        <v>21</v>
      </c>
      <c r="E298" s="10">
        <v>556</v>
      </c>
      <c r="F298" s="10">
        <v>19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147</v>
      </c>
      <c r="D299" s="10">
        <v>6</v>
      </c>
      <c r="E299" s="10">
        <v>136</v>
      </c>
      <c r="F299" s="10">
        <v>5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111</v>
      </c>
      <c r="D300" s="10">
        <v>4</v>
      </c>
      <c r="E300" s="10">
        <v>105</v>
      </c>
      <c r="F300" s="10">
        <v>2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121</v>
      </c>
      <c r="D301" s="10">
        <v>8</v>
      </c>
      <c r="E301" s="10">
        <v>107</v>
      </c>
      <c r="F301" s="10">
        <v>6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118</v>
      </c>
      <c r="D302" s="10">
        <v>1</v>
      </c>
      <c r="E302" s="10">
        <v>112</v>
      </c>
      <c r="F302" s="10">
        <v>5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99</v>
      </c>
      <c r="D303" s="10">
        <v>2</v>
      </c>
      <c r="E303" s="10">
        <v>96</v>
      </c>
      <c r="F303" s="10">
        <v>1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522</v>
      </c>
      <c r="D304" s="10">
        <v>13</v>
      </c>
      <c r="E304" s="10">
        <v>492</v>
      </c>
      <c r="F304" s="10">
        <v>17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124</v>
      </c>
      <c r="D305" s="10" t="s">
        <v>265</v>
      </c>
      <c r="E305" s="10">
        <v>120</v>
      </c>
      <c r="F305" s="10">
        <v>4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114</v>
      </c>
      <c r="D306" s="10">
        <v>5</v>
      </c>
      <c r="E306" s="10">
        <v>106</v>
      </c>
      <c r="F306" s="10">
        <v>3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88</v>
      </c>
      <c r="D307" s="10">
        <v>3</v>
      </c>
      <c r="E307" s="10">
        <v>81</v>
      </c>
      <c r="F307" s="10">
        <v>4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101</v>
      </c>
      <c r="D308" s="10">
        <v>4</v>
      </c>
      <c r="E308" s="10">
        <v>94</v>
      </c>
      <c r="F308" s="10">
        <v>3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95</v>
      </c>
      <c r="D309" s="10">
        <v>1</v>
      </c>
      <c r="E309" s="10">
        <v>91</v>
      </c>
      <c r="F309" s="10">
        <v>3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500</v>
      </c>
      <c r="D310" s="10">
        <v>10</v>
      </c>
      <c r="E310" s="10">
        <v>469</v>
      </c>
      <c r="F310" s="10">
        <v>21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121</v>
      </c>
      <c r="D311" s="10" t="s">
        <v>265</v>
      </c>
      <c r="E311" s="10">
        <v>118</v>
      </c>
      <c r="F311" s="10">
        <v>3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93</v>
      </c>
      <c r="D312" s="10">
        <v>3</v>
      </c>
      <c r="E312" s="10">
        <v>87</v>
      </c>
      <c r="F312" s="10">
        <v>3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101</v>
      </c>
      <c r="D313" s="10">
        <v>1</v>
      </c>
      <c r="E313" s="10">
        <v>92</v>
      </c>
      <c r="F313" s="10">
        <v>8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96</v>
      </c>
      <c r="D314" s="10">
        <v>2</v>
      </c>
      <c r="E314" s="10">
        <v>92</v>
      </c>
      <c r="F314" s="10">
        <v>2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89</v>
      </c>
      <c r="D315" s="10">
        <v>4</v>
      </c>
      <c r="E315" s="10">
        <v>80</v>
      </c>
      <c r="F315" s="10">
        <v>5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334</v>
      </c>
      <c r="D316" s="10">
        <v>9</v>
      </c>
      <c r="E316" s="10">
        <v>307</v>
      </c>
      <c r="F316" s="10">
        <v>18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76</v>
      </c>
      <c r="D317" s="10">
        <v>6</v>
      </c>
      <c r="E317" s="10">
        <v>68</v>
      </c>
      <c r="F317" s="10">
        <v>2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76</v>
      </c>
      <c r="D318" s="10">
        <v>1</v>
      </c>
      <c r="E318" s="10">
        <v>71</v>
      </c>
      <c r="F318" s="10">
        <v>4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66</v>
      </c>
      <c r="D319" s="10">
        <v>1</v>
      </c>
      <c r="E319" s="10">
        <v>59</v>
      </c>
      <c r="F319" s="10">
        <v>6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61</v>
      </c>
      <c r="D320" s="10" t="s">
        <v>265</v>
      </c>
      <c r="E320" s="10">
        <v>57</v>
      </c>
      <c r="F320" s="10">
        <v>4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55</v>
      </c>
      <c r="D321" s="10">
        <v>1</v>
      </c>
      <c r="E321" s="10">
        <v>52</v>
      </c>
      <c r="F321" s="10">
        <v>2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195</v>
      </c>
      <c r="D322" s="10">
        <v>4</v>
      </c>
      <c r="E322" s="10">
        <v>174</v>
      </c>
      <c r="F322" s="10">
        <v>17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54</v>
      </c>
      <c r="D323" s="10">
        <v>3</v>
      </c>
      <c r="E323" s="10">
        <v>48</v>
      </c>
      <c r="F323" s="10">
        <v>3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43</v>
      </c>
      <c r="D324" s="10">
        <v>1</v>
      </c>
      <c r="E324" s="10">
        <v>38</v>
      </c>
      <c r="F324" s="10">
        <v>4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31</v>
      </c>
      <c r="D325" s="10" t="s">
        <v>265</v>
      </c>
      <c r="E325" s="10">
        <v>25</v>
      </c>
      <c r="F325" s="10">
        <v>6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38</v>
      </c>
      <c r="D326" s="10" t="s">
        <v>265</v>
      </c>
      <c r="E326" s="10">
        <v>37</v>
      </c>
      <c r="F326" s="10">
        <v>1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29</v>
      </c>
      <c r="D327" s="10" t="s">
        <v>265</v>
      </c>
      <c r="E327" s="10">
        <v>26</v>
      </c>
      <c r="F327" s="10">
        <v>3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100</v>
      </c>
      <c r="D328" s="10">
        <v>6</v>
      </c>
      <c r="E328" s="10">
        <v>90</v>
      </c>
      <c r="F328" s="10">
        <v>4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30</v>
      </c>
      <c r="D329" s="10">
        <v>2</v>
      </c>
      <c r="E329" s="10">
        <v>28</v>
      </c>
      <c r="F329" s="10" t="s">
        <v>265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21</v>
      </c>
      <c r="D330" s="10" t="s">
        <v>265</v>
      </c>
      <c r="E330" s="10">
        <v>21</v>
      </c>
      <c r="F330" s="10" t="s">
        <v>265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21</v>
      </c>
      <c r="D331" s="10">
        <v>2</v>
      </c>
      <c r="E331" s="10">
        <v>18</v>
      </c>
      <c r="F331" s="10">
        <v>1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18</v>
      </c>
      <c r="D332" s="10">
        <v>2</v>
      </c>
      <c r="E332" s="10">
        <v>13</v>
      </c>
      <c r="F332" s="10">
        <v>3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10</v>
      </c>
      <c r="D333" s="10" t="s">
        <v>265</v>
      </c>
      <c r="E333" s="10">
        <v>10</v>
      </c>
      <c r="F333" s="10" t="s">
        <v>265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43</v>
      </c>
      <c r="D334" s="5">
        <v>10</v>
      </c>
      <c r="E334" s="5">
        <v>31</v>
      </c>
      <c r="F334" s="5">
        <v>2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0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3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225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13901</v>
      </c>
      <c r="D5" s="3">
        <v>4505</v>
      </c>
      <c r="E5" s="3">
        <v>8908</v>
      </c>
      <c r="F5" s="3">
        <v>488</v>
      </c>
    </row>
    <row r="6" spans="1:32" ht="12" customHeight="1">
      <c r="A6" s="33" t="s">
        <v>254</v>
      </c>
      <c r="B6" s="1" t="s">
        <v>8</v>
      </c>
      <c r="C6" s="10">
        <v>905</v>
      </c>
      <c r="D6" s="10">
        <v>592</v>
      </c>
      <c r="E6" s="10">
        <v>18</v>
      </c>
      <c r="F6" s="10">
        <v>295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129</v>
      </c>
      <c r="D7" s="10">
        <v>7</v>
      </c>
      <c r="E7" s="10">
        <v>5</v>
      </c>
      <c r="F7" s="10">
        <v>117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166</v>
      </c>
      <c r="D8" s="10">
        <v>34</v>
      </c>
      <c r="E8" s="10">
        <v>3</v>
      </c>
      <c r="F8" s="10">
        <v>129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194</v>
      </c>
      <c r="D9" s="10">
        <v>150</v>
      </c>
      <c r="E9" s="10">
        <v>2</v>
      </c>
      <c r="F9" s="10">
        <v>42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209</v>
      </c>
      <c r="D10" s="10">
        <v>197</v>
      </c>
      <c r="E10" s="10">
        <v>6</v>
      </c>
      <c r="F10" s="10">
        <v>6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207</v>
      </c>
      <c r="D11" s="10">
        <v>204</v>
      </c>
      <c r="E11" s="10">
        <v>2</v>
      </c>
      <c r="F11" s="10">
        <v>1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1080</v>
      </c>
      <c r="D12" s="10">
        <v>1078</v>
      </c>
      <c r="E12" s="10">
        <v>2</v>
      </c>
      <c r="F12" s="10" t="s">
        <v>265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199</v>
      </c>
      <c r="D13" s="10">
        <v>199</v>
      </c>
      <c r="E13" s="10" t="s">
        <v>265</v>
      </c>
      <c r="F13" s="10" t="s">
        <v>265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214</v>
      </c>
      <c r="D14" s="10">
        <v>213</v>
      </c>
      <c r="E14" s="10">
        <v>1</v>
      </c>
      <c r="F14" s="10" t="s">
        <v>265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190</v>
      </c>
      <c r="D15" s="10">
        <v>190</v>
      </c>
      <c r="E15" s="10" t="s">
        <v>265</v>
      </c>
      <c r="F15" s="10" t="s">
        <v>265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245</v>
      </c>
      <c r="D16" s="10">
        <v>244</v>
      </c>
      <c r="E16" s="10">
        <v>1</v>
      </c>
      <c r="F16" s="10" t="s">
        <v>265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232</v>
      </c>
      <c r="D17" s="10">
        <v>232</v>
      </c>
      <c r="E17" s="10" t="s">
        <v>265</v>
      </c>
      <c r="F17" s="10" t="s">
        <v>265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1120</v>
      </c>
      <c r="D18" s="10">
        <v>1102</v>
      </c>
      <c r="E18" s="10">
        <v>15</v>
      </c>
      <c r="F18" s="10">
        <v>3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227</v>
      </c>
      <c r="D19" s="10">
        <v>227</v>
      </c>
      <c r="E19" s="10" t="s">
        <v>265</v>
      </c>
      <c r="F19" s="10" t="s">
        <v>265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234</v>
      </c>
      <c r="D20" s="10">
        <v>230</v>
      </c>
      <c r="E20" s="10">
        <v>4</v>
      </c>
      <c r="F20" s="10" t="s">
        <v>265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230</v>
      </c>
      <c r="D21" s="10">
        <v>229</v>
      </c>
      <c r="E21" s="10" t="s">
        <v>265</v>
      </c>
      <c r="F21" s="10">
        <v>1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203</v>
      </c>
      <c r="D22" s="10">
        <v>199</v>
      </c>
      <c r="E22" s="10">
        <v>4</v>
      </c>
      <c r="F22" s="10" t="s">
        <v>265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226</v>
      </c>
      <c r="D23" s="10">
        <v>217</v>
      </c>
      <c r="E23" s="10">
        <v>7</v>
      </c>
      <c r="F23" s="10">
        <v>2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1060</v>
      </c>
      <c r="D24" s="10">
        <v>830</v>
      </c>
      <c r="E24" s="10">
        <v>230</v>
      </c>
      <c r="F24" s="10" t="s">
        <v>265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225</v>
      </c>
      <c r="D25" s="10">
        <v>218</v>
      </c>
      <c r="E25" s="10">
        <v>7</v>
      </c>
      <c r="F25" s="10" t="s">
        <v>265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234</v>
      </c>
      <c r="D26" s="10">
        <v>219</v>
      </c>
      <c r="E26" s="10">
        <v>15</v>
      </c>
      <c r="F26" s="10" t="s">
        <v>265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234</v>
      </c>
      <c r="D27" s="10">
        <v>201</v>
      </c>
      <c r="E27" s="10">
        <v>33</v>
      </c>
      <c r="F27" s="10" t="s">
        <v>265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194</v>
      </c>
      <c r="D28" s="10">
        <v>106</v>
      </c>
      <c r="E28" s="10">
        <v>88</v>
      </c>
      <c r="F28" s="10" t="s">
        <v>265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173</v>
      </c>
      <c r="D29" s="10">
        <v>86</v>
      </c>
      <c r="E29" s="10">
        <v>87</v>
      </c>
      <c r="F29" s="10" t="s">
        <v>265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1023</v>
      </c>
      <c r="D30" s="10">
        <v>364</v>
      </c>
      <c r="E30" s="10">
        <v>656</v>
      </c>
      <c r="F30" s="10">
        <v>3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200</v>
      </c>
      <c r="D31" s="10">
        <v>94</v>
      </c>
      <c r="E31" s="10">
        <v>106</v>
      </c>
      <c r="F31" s="10" t="s">
        <v>265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211</v>
      </c>
      <c r="D32" s="10">
        <v>93</v>
      </c>
      <c r="E32" s="10">
        <v>118</v>
      </c>
      <c r="F32" s="10" t="s">
        <v>265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213</v>
      </c>
      <c r="D33" s="10">
        <v>70</v>
      </c>
      <c r="E33" s="10">
        <v>141</v>
      </c>
      <c r="F33" s="10">
        <v>2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206</v>
      </c>
      <c r="D34" s="10">
        <v>67</v>
      </c>
      <c r="E34" s="10">
        <v>138</v>
      </c>
      <c r="F34" s="10">
        <v>1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193</v>
      </c>
      <c r="D35" s="10">
        <v>40</v>
      </c>
      <c r="E35" s="10">
        <v>153</v>
      </c>
      <c r="F35" s="10" t="s">
        <v>265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985</v>
      </c>
      <c r="D36" s="10">
        <v>129</v>
      </c>
      <c r="E36" s="10">
        <v>852</v>
      </c>
      <c r="F36" s="10">
        <v>4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194</v>
      </c>
      <c r="D37" s="10">
        <v>39</v>
      </c>
      <c r="E37" s="10">
        <v>154</v>
      </c>
      <c r="F37" s="10">
        <v>1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201</v>
      </c>
      <c r="D38" s="10">
        <v>29</v>
      </c>
      <c r="E38" s="10">
        <v>172</v>
      </c>
      <c r="F38" s="10" t="s">
        <v>265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187</v>
      </c>
      <c r="D39" s="10">
        <v>23</v>
      </c>
      <c r="E39" s="10">
        <v>162</v>
      </c>
      <c r="F39" s="10">
        <v>2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192</v>
      </c>
      <c r="D40" s="10">
        <v>26</v>
      </c>
      <c r="E40" s="10">
        <v>165</v>
      </c>
      <c r="F40" s="10">
        <v>1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211</v>
      </c>
      <c r="D41" s="10">
        <v>12</v>
      </c>
      <c r="E41" s="10">
        <v>199</v>
      </c>
      <c r="F41" s="10" t="s">
        <v>265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1029</v>
      </c>
      <c r="D42" s="10">
        <v>100</v>
      </c>
      <c r="E42" s="10">
        <v>922</v>
      </c>
      <c r="F42" s="10">
        <v>7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223</v>
      </c>
      <c r="D43" s="10">
        <v>27</v>
      </c>
      <c r="E43" s="10">
        <v>196</v>
      </c>
      <c r="F43" s="10" t="s">
        <v>265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214</v>
      </c>
      <c r="D44" s="10">
        <v>16</v>
      </c>
      <c r="E44" s="10">
        <v>196</v>
      </c>
      <c r="F44" s="10">
        <v>2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160</v>
      </c>
      <c r="D45" s="10">
        <v>21</v>
      </c>
      <c r="E45" s="10">
        <v>138</v>
      </c>
      <c r="F45" s="10">
        <v>1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211</v>
      </c>
      <c r="D46" s="10">
        <v>15</v>
      </c>
      <c r="E46" s="10">
        <v>192</v>
      </c>
      <c r="F46" s="10">
        <v>4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221</v>
      </c>
      <c r="D47" s="10">
        <v>21</v>
      </c>
      <c r="E47" s="10">
        <v>200</v>
      </c>
      <c r="F47" s="10" t="s">
        <v>265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991</v>
      </c>
      <c r="D48" s="10">
        <v>90</v>
      </c>
      <c r="E48" s="10">
        <v>889</v>
      </c>
      <c r="F48" s="10">
        <v>12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204</v>
      </c>
      <c r="D49" s="10">
        <v>20</v>
      </c>
      <c r="E49" s="10">
        <v>181</v>
      </c>
      <c r="F49" s="10">
        <v>3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187</v>
      </c>
      <c r="D50" s="10">
        <v>19</v>
      </c>
      <c r="E50" s="10">
        <v>168</v>
      </c>
      <c r="F50" s="10" t="s">
        <v>265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211</v>
      </c>
      <c r="D51" s="10">
        <v>13</v>
      </c>
      <c r="E51" s="10">
        <v>194</v>
      </c>
      <c r="F51" s="10">
        <v>4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198</v>
      </c>
      <c r="D52" s="10">
        <v>16</v>
      </c>
      <c r="E52" s="10">
        <v>178</v>
      </c>
      <c r="F52" s="10">
        <v>4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191</v>
      </c>
      <c r="D53" s="10">
        <v>22</v>
      </c>
      <c r="E53" s="10">
        <v>168</v>
      </c>
      <c r="F53" s="10">
        <v>1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986</v>
      </c>
      <c r="D54" s="10">
        <v>60</v>
      </c>
      <c r="E54" s="10">
        <v>913</v>
      </c>
      <c r="F54" s="10">
        <v>13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200</v>
      </c>
      <c r="D55" s="10">
        <v>16</v>
      </c>
      <c r="E55" s="10">
        <v>183</v>
      </c>
      <c r="F55" s="10">
        <v>1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189</v>
      </c>
      <c r="D56" s="10">
        <v>15</v>
      </c>
      <c r="E56" s="10">
        <v>172</v>
      </c>
      <c r="F56" s="10">
        <v>2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211</v>
      </c>
      <c r="D57" s="10">
        <v>10</v>
      </c>
      <c r="E57" s="10">
        <v>197</v>
      </c>
      <c r="F57" s="10">
        <v>4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197</v>
      </c>
      <c r="D58" s="10">
        <v>8</v>
      </c>
      <c r="E58" s="10">
        <v>185</v>
      </c>
      <c r="F58" s="10">
        <v>4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189</v>
      </c>
      <c r="D59" s="10">
        <v>11</v>
      </c>
      <c r="E59" s="10">
        <v>176</v>
      </c>
      <c r="F59" s="10">
        <v>2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868</v>
      </c>
      <c r="D60" s="10">
        <v>49</v>
      </c>
      <c r="E60" s="10">
        <v>798</v>
      </c>
      <c r="F60" s="10">
        <v>21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186</v>
      </c>
      <c r="D61" s="10">
        <v>16</v>
      </c>
      <c r="E61" s="10">
        <v>165</v>
      </c>
      <c r="F61" s="10">
        <v>5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171</v>
      </c>
      <c r="D62" s="10">
        <v>5</v>
      </c>
      <c r="E62" s="10">
        <v>162</v>
      </c>
      <c r="F62" s="10">
        <v>4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192</v>
      </c>
      <c r="D63" s="10">
        <v>8</v>
      </c>
      <c r="E63" s="10">
        <v>177</v>
      </c>
      <c r="F63" s="10">
        <v>7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164</v>
      </c>
      <c r="D64" s="10">
        <v>8</v>
      </c>
      <c r="E64" s="10">
        <v>153</v>
      </c>
      <c r="F64" s="10">
        <v>3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155</v>
      </c>
      <c r="D65" s="10">
        <v>12</v>
      </c>
      <c r="E65" s="10">
        <v>141</v>
      </c>
      <c r="F65" s="10">
        <v>2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733</v>
      </c>
      <c r="D66" s="10">
        <v>30</v>
      </c>
      <c r="E66" s="10">
        <v>683</v>
      </c>
      <c r="F66" s="10">
        <v>20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164</v>
      </c>
      <c r="D67" s="10">
        <v>7</v>
      </c>
      <c r="E67" s="10">
        <v>153</v>
      </c>
      <c r="F67" s="10">
        <v>4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134</v>
      </c>
      <c r="D68" s="10">
        <v>4</v>
      </c>
      <c r="E68" s="10">
        <v>125</v>
      </c>
      <c r="F68" s="10">
        <v>5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148</v>
      </c>
      <c r="D69" s="10">
        <v>5</v>
      </c>
      <c r="E69" s="10">
        <v>140</v>
      </c>
      <c r="F69" s="10">
        <v>3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147</v>
      </c>
      <c r="D70" s="10">
        <v>10</v>
      </c>
      <c r="E70" s="10">
        <v>134</v>
      </c>
      <c r="F70" s="10">
        <v>3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140</v>
      </c>
      <c r="D71" s="10">
        <v>4</v>
      </c>
      <c r="E71" s="10">
        <v>131</v>
      </c>
      <c r="F71" s="10">
        <v>5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646</v>
      </c>
      <c r="D72" s="10">
        <v>20</v>
      </c>
      <c r="E72" s="10">
        <v>611</v>
      </c>
      <c r="F72" s="10">
        <v>15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131</v>
      </c>
      <c r="D73" s="10">
        <v>7</v>
      </c>
      <c r="E73" s="10">
        <v>122</v>
      </c>
      <c r="F73" s="10">
        <v>2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137</v>
      </c>
      <c r="D74" s="10">
        <v>5</v>
      </c>
      <c r="E74" s="10">
        <v>126</v>
      </c>
      <c r="F74" s="10">
        <v>6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123</v>
      </c>
      <c r="D75" s="10">
        <v>3</v>
      </c>
      <c r="E75" s="10">
        <v>116</v>
      </c>
      <c r="F75" s="10">
        <v>4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138</v>
      </c>
      <c r="D76" s="10">
        <v>2</v>
      </c>
      <c r="E76" s="10">
        <v>135</v>
      </c>
      <c r="F76" s="10">
        <v>1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117</v>
      </c>
      <c r="D77" s="10">
        <v>3</v>
      </c>
      <c r="E77" s="10">
        <v>112</v>
      </c>
      <c r="F77" s="10">
        <v>2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606</v>
      </c>
      <c r="D78" s="10">
        <v>15</v>
      </c>
      <c r="E78" s="10">
        <v>574</v>
      </c>
      <c r="F78" s="10">
        <v>17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123</v>
      </c>
      <c r="D79" s="10">
        <v>4</v>
      </c>
      <c r="E79" s="10">
        <v>115</v>
      </c>
      <c r="F79" s="10">
        <v>4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109</v>
      </c>
      <c r="D80" s="10">
        <v>2</v>
      </c>
      <c r="E80" s="10">
        <v>103</v>
      </c>
      <c r="F80" s="10">
        <v>4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118</v>
      </c>
      <c r="D81" s="10">
        <v>5</v>
      </c>
      <c r="E81" s="10">
        <v>111</v>
      </c>
      <c r="F81" s="10">
        <v>2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127</v>
      </c>
      <c r="D82" s="10">
        <v>1</v>
      </c>
      <c r="E82" s="10">
        <v>121</v>
      </c>
      <c r="F82" s="10">
        <v>5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129</v>
      </c>
      <c r="D83" s="10">
        <v>3</v>
      </c>
      <c r="E83" s="10">
        <v>124</v>
      </c>
      <c r="F83" s="10">
        <v>2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537</v>
      </c>
      <c r="D84" s="10">
        <v>11</v>
      </c>
      <c r="E84" s="10">
        <v>510</v>
      </c>
      <c r="F84" s="10">
        <v>16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130</v>
      </c>
      <c r="D85" s="10">
        <v>3</v>
      </c>
      <c r="E85" s="10">
        <v>123</v>
      </c>
      <c r="F85" s="10">
        <v>4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120</v>
      </c>
      <c r="D86" s="10">
        <v>3</v>
      </c>
      <c r="E86" s="10">
        <v>111</v>
      </c>
      <c r="F86" s="10">
        <v>6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86</v>
      </c>
      <c r="D87" s="10" t="s">
        <v>265</v>
      </c>
      <c r="E87" s="10">
        <v>85</v>
      </c>
      <c r="F87" s="10">
        <v>1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99</v>
      </c>
      <c r="D88" s="10">
        <v>2</v>
      </c>
      <c r="E88" s="10">
        <v>95</v>
      </c>
      <c r="F88" s="10">
        <v>2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102</v>
      </c>
      <c r="D89" s="10">
        <v>3</v>
      </c>
      <c r="E89" s="10">
        <v>96</v>
      </c>
      <c r="F89" s="10">
        <v>3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514</v>
      </c>
      <c r="D90" s="10">
        <v>16</v>
      </c>
      <c r="E90" s="10">
        <v>476</v>
      </c>
      <c r="F90" s="10">
        <v>22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102</v>
      </c>
      <c r="D91" s="10">
        <v>3</v>
      </c>
      <c r="E91" s="10">
        <v>94</v>
      </c>
      <c r="F91" s="10">
        <v>5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88</v>
      </c>
      <c r="D92" s="10">
        <v>1</v>
      </c>
      <c r="E92" s="10">
        <v>82</v>
      </c>
      <c r="F92" s="10">
        <v>5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95</v>
      </c>
      <c r="D93" s="10">
        <v>4</v>
      </c>
      <c r="E93" s="10">
        <v>88</v>
      </c>
      <c r="F93" s="10">
        <v>3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118</v>
      </c>
      <c r="D94" s="10">
        <v>5</v>
      </c>
      <c r="E94" s="10">
        <v>107</v>
      </c>
      <c r="F94" s="10">
        <v>6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111</v>
      </c>
      <c r="D95" s="10">
        <v>3</v>
      </c>
      <c r="E95" s="10">
        <v>105</v>
      </c>
      <c r="F95" s="10">
        <v>3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346</v>
      </c>
      <c r="D96" s="10">
        <v>7</v>
      </c>
      <c r="E96" s="10">
        <v>328</v>
      </c>
      <c r="F96" s="10">
        <v>11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97</v>
      </c>
      <c r="D97" s="10">
        <v>1</v>
      </c>
      <c r="E97" s="10">
        <v>95</v>
      </c>
      <c r="F97" s="10">
        <v>1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84</v>
      </c>
      <c r="D98" s="10" t="s">
        <v>265</v>
      </c>
      <c r="E98" s="10">
        <v>80</v>
      </c>
      <c r="F98" s="10">
        <v>4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69</v>
      </c>
      <c r="D99" s="10">
        <v>4</v>
      </c>
      <c r="E99" s="10">
        <v>61</v>
      </c>
      <c r="F99" s="10">
        <v>4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54</v>
      </c>
      <c r="D100" s="10" t="s">
        <v>265</v>
      </c>
      <c r="E100" s="10">
        <v>54</v>
      </c>
      <c r="F100" s="10" t="s">
        <v>265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42</v>
      </c>
      <c r="D101" s="10">
        <v>2</v>
      </c>
      <c r="E101" s="10">
        <v>38</v>
      </c>
      <c r="F101" s="10">
        <v>2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258</v>
      </c>
      <c r="D102" s="10">
        <v>7</v>
      </c>
      <c r="E102" s="10">
        <v>238</v>
      </c>
      <c r="F102" s="10">
        <v>13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59</v>
      </c>
      <c r="D103" s="10">
        <v>4</v>
      </c>
      <c r="E103" s="10">
        <v>49</v>
      </c>
      <c r="F103" s="10">
        <v>6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53</v>
      </c>
      <c r="D104" s="10">
        <v>1</v>
      </c>
      <c r="E104" s="10">
        <v>48</v>
      </c>
      <c r="F104" s="10">
        <v>4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59</v>
      </c>
      <c r="D105" s="10">
        <v>2</v>
      </c>
      <c r="E105" s="10">
        <v>56</v>
      </c>
      <c r="F105" s="10">
        <v>1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45</v>
      </c>
      <c r="D106" s="10" t="s">
        <v>265</v>
      </c>
      <c r="E106" s="10">
        <v>43</v>
      </c>
      <c r="F106" s="10">
        <v>2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42</v>
      </c>
      <c r="D107" s="10" t="s">
        <v>265</v>
      </c>
      <c r="E107" s="10">
        <v>42</v>
      </c>
      <c r="F107" s="10" t="s">
        <v>265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137</v>
      </c>
      <c r="D108" s="10">
        <v>4</v>
      </c>
      <c r="E108" s="10">
        <v>127</v>
      </c>
      <c r="F108" s="10">
        <v>6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28</v>
      </c>
      <c r="D109" s="10">
        <v>2</v>
      </c>
      <c r="E109" s="10">
        <v>26</v>
      </c>
      <c r="F109" s="10" t="s">
        <v>265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34</v>
      </c>
      <c r="D110" s="10">
        <v>1</v>
      </c>
      <c r="E110" s="10">
        <v>31</v>
      </c>
      <c r="F110" s="10">
        <v>2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34</v>
      </c>
      <c r="D111" s="10" t="s">
        <v>265</v>
      </c>
      <c r="E111" s="10">
        <v>32</v>
      </c>
      <c r="F111" s="10">
        <v>2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21</v>
      </c>
      <c r="D112" s="10">
        <v>1</v>
      </c>
      <c r="E112" s="10">
        <v>20</v>
      </c>
      <c r="F112" s="10" t="s">
        <v>265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20</v>
      </c>
      <c r="D113" s="10" t="s">
        <v>265</v>
      </c>
      <c r="E113" s="10">
        <v>18</v>
      </c>
      <c r="F113" s="10">
        <v>2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77</v>
      </c>
      <c r="D114" s="10">
        <v>1</v>
      </c>
      <c r="E114" s="10">
        <v>66</v>
      </c>
      <c r="F114" s="10">
        <v>10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7117</v>
      </c>
      <c r="D115" s="3">
        <v>2424</v>
      </c>
      <c r="E115" s="3">
        <v>4443</v>
      </c>
      <c r="F115" s="3">
        <v>250</v>
      </c>
    </row>
    <row r="116" spans="1:11" ht="12" customHeight="1">
      <c r="A116" s="33" t="s">
        <v>254</v>
      </c>
      <c r="B116" s="1" t="s">
        <v>8</v>
      </c>
      <c r="C116" s="10">
        <v>470</v>
      </c>
      <c r="D116" s="10">
        <v>312</v>
      </c>
      <c r="E116" s="10">
        <v>6</v>
      </c>
      <c r="F116" s="10">
        <v>152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70</v>
      </c>
      <c r="D117" s="10">
        <v>3</v>
      </c>
      <c r="E117" s="10">
        <v>3</v>
      </c>
      <c r="F117" s="10">
        <v>64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87</v>
      </c>
      <c r="D118" s="10">
        <v>19</v>
      </c>
      <c r="E118" s="10">
        <v>2</v>
      </c>
      <c r="F118" s="10">
        <v>66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101</v>
      </c>
      <c r="D119" s="10">
        <v>81</v>
      </c>
      <c r="E119" s="10" t="s">
        <v>265</v>
      </c>
      <c r="F119" s="10">
        <v>20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103</v>
      </c>
      <c r="D120" s="10">
        <v>100</v>
      </c>
      <c r="E120" s="10">
        <v>1</v>
      </c>
      <c r="F120" s="10">
        <v>2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109</v>
      </c>
      <c r="D121" s="10">
        <v>109</v>
      </c>
      <c r="E121" s="10" t="s">
        <v>265</v>
      </c>
      <c r="F121" s="10" t="s">
        <v>265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545</v>
      </c>
      <c r="D122" s="10">
        <v>545</v>
      </c>
      <c r="E122" s="10" t="s">
        <v>265</v>
      </c>
      <c r="F122" s="10" t="s">
        <v>265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104</v>
      </c>
      <c r="D123" s="10">
        <v>104</v>
      </c>
      <c r="E123" s="10" t="s">
        <v>265</v>
      </c>
      <c r="F123" s="10" t="s">
        <v>265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111</v>
      </c>
      <c r="D124" s="10">
        <v>111</v>
      </c>
      <c r="E124" s="10" t="s">
        <v>265</v>
      </c>
      <c r="F124" s="10" t="s">
        <v>265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89</v>
      </c>
      <c r="D125" s="10">
        <v>89</v>
      </c>
      <c r="E125" s="10" t="s">
        <v>265</v>
      </c>
      <c r="F125" s="10" t="s">
        <v>265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124</v>
      </c>
      <c r="D126" s="10">
        <v>124</v>
      </c>
      <c r="E126" s="10" t="s">
        <v>265</v>
      </c>
      <c r="F126" s="10" t="s">
        <v>265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117</v>
      </c>
      <c r="D127" s="10">
        <v>117</v>
      </c>
      <c r="E127" s="10" t="s">
        <v>265</v>
      </c>
      <c r="F127" s="10" t="s">
        <v>265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550</v>
      </c>
      <c r="D128" s="10">
        <v>537</v>
      </c>
      <c r="E128" s="10">
        <v>10</v>
      </c>
      <c r="F128" s="10">
        <v>3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112</v>
      </c>
      <c r="D129" s="10">
        <v>112</v>
      </c>
      <c r="E129" s="10" t="s">
        <v>265</v>
      </c>
      <c r="F129" s="10" t="s">
        <v>265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107</v>
      </c>
      <c r="D130" s="10">
        <v>104</v>
      </c>
      <c r="E130" s="10">
        <v>3</v>
      </c>
      <c r="F130" s="10" t="s">
        <v>265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110</v>
      </c>
      <c r="D131" s="10">
        <v>109</v>
      </c>
      <c r="E131" s="10" t="s">
        <v>265</v>
      </c>
      <c r="F131" s="10">
        <v>1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109</v>
      </c>
      <c r="D132" s="10">
        <v>105</v>
      </c>
      <c r="E132" s="10">
        <v>4</v>
      </c>
      <c r="F132" s="10" t="s">
        <v>265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112</v>
      </c>
      <c r="D133" s="10">
        <v>107</v>
      </c>
      <c r="E133" s="10">
        <v>3</v>
      </c>
      <c r="F133" s="10">
        <v>2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500</v>
      </c>
      <c r="D134" s="10">
        <v>411</v>
      </c>
      <c r="E134" s="10">
        <v>89</v>
      </c>
      <c r="F134" s="10" t="s">
        <v>265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106</v>
      </c>
      <c r="D135" s="10">
        <v>105</v>
      </c>
      <c r="E135" s="10">
        <v>1</v>
      </c>
      <c r="F135" s="10" t="s">
        <v>265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104</v>
      </c>
      <c r="D136" s="10">
        <v>98</v>
      </c>
      <c r="E136" s="10">
        <v>6</v>
      </c>
      <c r="F136" s="10" t="s">
        <v>265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116</v>
      </c>
      <c r="D137" s="10">
        <v>101</v>
      </c>
      <c r="E137" s="10">
        <v>15</v>
      </c>
      <c r="F137" s="10" t="s">
        <v>265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86</v>
      </c>
      <c r="D138" s="10">
        <v>55</v>
      </c>
      <c r="E138" s="10">
        <v>31</v>
      </c>
      <c r="F138" s="10" t="s">
        <v>265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88</v>
      </c>
      <c r="D139" s="10">
        <v>52</v>
      </c>
      <c r="E139" s="10">
        <v>36</v>
      </c>
      <c r="F139" s="10" t="s">
        <v>265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502</v>
      </c>
      <c r="D140" s="10">
        <v>248</v>
      </c>
      <c r="E140" s="10">
        <v>253</v>
      </c>
      <c r="F140" s="10">
        <v>1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95</v>
      </c>
      <c r="D141" s="10">
        <v>58</v>
      </c>
      <c r="E141" s="10">
        <v>37</v>
      </c>
      <c r="F141" s="10" t="s">
        <v>265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103</v>
      </c>
      <c r="D142" s="10">
        <v>57</v>
      </c>
      <c r="E142" s="10">
        <v>46</v>
      </c>
      <c r="F142" s="10" t="s">
        <v>265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106</v>
      </c>
      <c r="D143" s="10">
        <v>55</v>
      </c>
      <c r="E143" s="10">
        <v>50</v>
      </c>
      <c r="F143" s="10">
        <v>1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97</v>
      </c>
      <c r="D144" s="10">
        <v>48</v>
      </c>
      <c r="E144" s="10">
        <v>49</v>
      </c>
      <c r="F144" s="10" t="s">
        <v>265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101</v>
      </c>
      <c r="D145" s="10">
        <v>30</v>
      </c>
      <c r="E145" s="10">
        <v>71</v>
      </c>
      <c r="F145" s="10" t="s">
        <v>265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501</v>
      </c>
      <c r="D146" s="10">
        <v>95</v>
      </c>
      <c r="E146" s="10">
        <v>404</v>
      </c>
      <c r="F146" s="10">
        <v>2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99</v>
      </c>
      <c r="D147" s="10">
        <v>28</v>
      </c>
      <c r="E147" s="10">
        <v>70</v>
      </c>
      <c r="F147" s="10">
        <v>1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107</v>
      </c>
      <c r="D148" s="10">
        <v>21</v>
      </c>
      <c r="E148" s="10">
        <v>86</v>
      </c>
      <c r="F148" s="10" t="s">
        <v>265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90</v>
      </c>
      <c r="D149" s="10">
        <v>17</v>
      </c>
      <c r="E149" s="10">
        <v>72</v>
      </c>
      <c r="F149" s="10">
        <v>1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104</v>
      </c>
      <c r="D150" s="10">
        <v>20</v>
      </c>
      <c r="E150" s="10">
        <v>84</v>
      </c>
      <c r="F150" s="10" t="s">
        <v>265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101</v>
      </c>
      <c r="D151" s="10">
        <v>9</v>
      </c>
      <c r="E151" s="10">
        <v>92</v>
      </c>
      <c r="F151" s="10" t="s">
        <v>265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506</v>
      </c>
      <c r="D152" s="10">
        <v>69</v>
      </c>
      <c r="E152" s="10">
        <v>436</v>
      </c>
      <c r="F152" s="10">
        <v>1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113</v>
      </c>
      <c r="D153" s="10">
        <v>21</v>
      </c>
      <c r="E153" s="10">
        <v>92</v>
      </c>
      <c r="F153" s="10" t="s">
        <v>265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101</v>
      </c>
      <c r="D154" s="10">
        <v>13</v>
      </c>
      <c r="E154" s="10">
        <v>88</v>
      </c>
      <c r="F154" s="10" t="s">
        <v>265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79</v>
      </c>
      <c r="D155" s="10">
        <v>13</v>
      </c>
      <c r="E155" s="10">
        <v>66</v>
      </c>
      <c r="F155" s="10" t="s">
        <v>265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108</v>
      </c>
      <c r="D156" s="10">
        <v>9</v>
      </c>
      <c r="E156" s="10">
        <v>98</v>
      </c>
      <c r="F156" s="10">
        <v>1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105</v>
      </c>
      <c r="D157" s="10">
        <v>13</v>
      </c>
      <c r="E157" s="10">
        <v>92</v>
      </c>
      <c r="F157" s="10" t="s">
        <v>265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500</v>
      </c>
      <c r="D158" s="10">
        <v>64</v>
      </c>
      <c r="E158" s="10">
        <v>431</v>
      </c>
      <c r="F158" s="10">
        <v>5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92</v>
      </c>
      <c r="D159" s="10">
        <v>13</v>
      </c>
      <c r="E159" s="10">
        <v>78</v>
      </c>
      <c r="F159" s="10">
        <v>1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97</v>
      </c>
      <c r="D160" s="10">
        <v>14</v>
      </c>
      <c r="E160" s="10">
        <v>83</v>
      </c>
      <c r="F160" s="10" t="s">
        <v>265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106</v>
      </c>
      <c r="D161" s="10">
        <v>5</v>
      </c>
      <c r="E161" s="10">
        <v>99</v>
      </c>
      <c r="F161" s="10">
        <v>2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98</v>
      </c>
      <c r="D162" s="10">
        <v>11</v>
      </c>
      <c r="E162" s="10">
        <v>86</v>
      </c>
      <c r="F162" s="10">
        <v>1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107</v>
      </c>
      <c r="D163" s="10">
        <v>21</v>
      </c>
      <c r="E163" s="10">
        <v>85</v>
      </c>
      <c r="F163" s="10">
        <v>1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506</v>
      </c>
      <c r="D164" s="10">
        <v>42</v>
      </c>
      <c r="E164" s="10">
        <v>459</v>
      </c>
      <c r="F164" s="10">
        <v>5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97</v>
      </c>
      <c r="D165" s="10">
        <v>11</v>
      </c>
      <c r="E165" s="10">
        <v>86</v>
      </c>
      <c r="F165" s="10" t="s">
        <v>265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108</v>
      </c>
      <c r="D166" s="10">
        <v>9</v>
      </c>
      <c r="E166" s="10">
        <v>97</v>
      </c>
      <c r="F166" s="10">
        <v>2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109</v>
      </c>
      <c r="D167" s="10">
        <v>8</v>
      </c>
      <c r="E167" s="10">
        <v>101</v>
      </c>
      <c r="F167" s="10" t="s">
        <v>265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104</v>
      </c>
      <c r="D168" s="10">
        <v>5</v>
      </c>
      <c r="E168" s="10">
        <v>97</v>
      </c>
      <c r="F168" s="10">
        <v>2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88</v>
      </c>
      <c r="D169" s="10">
        <v>9</v>
      </c>
      <c r="E169" s="10">
        <v>78</v>
      </c>
      <c r="F169" s="10">
        <v>1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439</v>
      </c>
      <c r="D170" s="10">
        <v>35</v>
      </c>
      <c r="E170" s="10">
        <v>395</v>
      </c>
      <c r="F170" s="10">
        <v>9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91</v>
      </c>
      <c r="D171" s="10">
        <v>14</v>
      </c>
      <c r="E171" s="10">
        <v>74</v>
      </c>
      <c r="F171" s="10">
        <v>3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86</v>
      </c>
      <c r="D172" s="10">
        <v>2</v>
      </c>
      <c r="E172" s="10">
        <v>82</v>
      </c>
      <c r="F172" s="10">
        <v>2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105</v>
      </c>
      <c r="D173" s="10">
        <v>4</v>
      </c>
      <c r="E173" s="10">
        <v>98</v>
      </c>
      <c r="F173" s="10">
        <v>3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80</v>
      </c>
      <c r="D174" s="10">
        <v>5</v>
      </c>
      <c r="E174" s="10">
        <v>74</v>
      </c>
      <c r="F174" s="10">
        <v>1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77</v>
      </c>
      <c r="D175" s="10">
        <v>10</v>
      </c>
      <c r="E175" s="10">
        <v>67</v>
      </c>
      <c r="F175" s="10" t="s">
        <v>265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383</v>
      </c>
      <c r="D176" s="10">
        <v>19</v>
      </c>
      <c r="E176" s="10">
        <v>354</v>
      </c>
      <c r="F176" s="10">
        <v>10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85</v>
      </c>
      <c r="D177" s="10">
        <v>6</v>
      </c>
      <c r="E177" s="10">
        <v>76</v>
      </c>
      <c r="F177" s="10">
        <v>3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67</v>
      </c>
      <c r="D178" s="10">
        <v>4</v>
      </c>
      <c r="E178" s="10">
        <v>63</v>
      </c>
      <c r="F178" s="10" t="s">
        <v>265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83</v>
      </c>
      <c r="D179" s="10">
        <v>3</v>
      </c>
      <c r="E179" s="10">
        <v>78</v>
      </c>
      <c r="F179" s="10">
        <v>2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78</v>
      </c>
      <c r="D180" s="10">
        <v>4</v>
      </c>
      <c r="E180" s="10">
        <v>72</v>
      </c>
      <c r="F180" s="10">
        <v>2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70</v>
      </c>
      <c r="D181" s="10">
        <v>2</v>
      </c>
      <c r="E181" s="10">
        <v>65</v>
      </c>
      <c r="F181" s="10">
        <v>3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342</v>
      </c>
      <c r="D182" s="10">
        <v>15</v>
      </c>
      <c r="E182" s="10">
        <v>316</v>
      </c>
      <c r="F182" s="10">
        <v>11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63</v>
      </c>
      <c r="D183" s="10">
        <v>7</v>
      </c>
      <c r="E183" s="10">
        <v>54</v>
      </c>
      <c r="F183" s="10">
        <v>2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72</v>
      </c>
      <c r="D184" s="10">
        <v>4</v>
      </c>
      <c r="E184" s="10">
        <v>63</v>
      </c>
      <c r="F184" s="10">
        <v>5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64</v>
      </c>
      <c r="D185" s="10">
        <v>1</v>
      </c>
      <c r="E185" s="10">
        <v>60</v>
      </c>
      <c r="F185" s="10">
        <v>3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78</v>
      </c>
      <c r="D186" s="10">
        <v>2</v>
      </c>
      <c r="E186" s="10">
        <v>76</v>
      </c>
      <c r="F186" s="10" t="s">
        <v>265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65</v>
      </c>
      <c r="D187" s="10">
        <v>1</v>
      </c>
      <c r="E187" s="10">
        <v>63</v>
      </c>
      <c r="F187" s="10">
        <v>1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316</v>
      </c>
      <c r="D188" s="10">
        <v>10</v>
      </c>
      <c r="E188" s="10">
        <v>297</v>
      </c>
      <c r="F188" s="10">
        <v>9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65</v>
      </c>
      <c r="D189" s="10">
        <v>1</v>
      </c>
      <c r="E189" s="10">
        <v>60</v>
      </c>
      <c r="F189" s="10">
        <v>4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56</v>
      </c>
      <c r="D190" s="10">
        <v>2</v>
      </c>
      <c r="E190" s="10">
        <v>53</v>
      </c>
      <c r="F190" s="10">
        <v>1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65</v>
      </c>
      <c r="D191" s="10">
        <v>4</v>
      </c>
      <c r="E191" s="10">
        <v>60</v>
      </c>
      <c r="F191" s="10">
        <v>1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64</v>
      </c>
      <c r="D192" s="10">
        <v>1</v>
      </c>
      <c r="E192" s="10">
        <v>61</v>
      </c>
      <c r="F192" s="10">
        <v>2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66</v>
      </c>
      <c r="D193" s="10">
        <v>2</v>
      </c>
      <c r="E193" s="10">
        <v>63</v>
      </c>
      <c r="F193" s="10">
        <v>1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279</v>
      </c>
      <c r="D194" s="10">
        <v>5</v>
      </c>
      <c r="E194" s="10">
        <v>271</v>
      </c>
      <c r="F194" s="10">
        <v>3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62</v>
      </c>
      <c r="D195" s="10" t="s">
        <v>265</v>
      </c>
      <c r="E195" s="10">
        <v>60</v>
      </c>
      <c r="F195" s="10">
        <v>2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60</v>
      </c>
      <c r="D196" s="10">
        <v>2</v>
      </c>
      <c r="E196" s="10">
        <v>58</v>
      </c>
      <c r="F196" s="10" t="s">
        <v>265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40</v>
      </c>
      <c r="D197" s="10" t="s">
        <v>265</v>
      </c>
      <c r="E197" s="10">
        <v>40</v>
      </c>
      <c r="F197" s="10" t="s">
        <v>265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53</v>
      </c>
      <c r="D198" s="10">
        <v>1</v>
      </c>
      <c r="E198" s="10">
        <v>52</v>
      </c>
      <c r="F198" s="10" t="s">
        <v>265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64</v>
      </c>
      <c r="D199" s="10">
        <v>2</v>
      </c>
      <c r="E199" s="10">
        <v>61</v>
      </c>
      <c r="F199" s="10">
        <v>1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276</v>
      </c>
      <c r="D200" s="10">
        <v>6</v>
      </c>
      <c r="E200" s="10">
        <v>256</v>
      </c>
      <c r="F200" s="10">
        <v>14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46</v>
      </c>
      <c r="D201" s="10" t="s">
        <v>265</v>
      </c>
      <c r="E201" s="10">
        <v>42</v>
      </c>
      <c r="F201" s="10">
        <v>4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45</v>
      </c>
      <c r="D202" s="10">
        <v>1</v>
      </c>
      <c r="E202" s="10">
        <v>42</v>
      </c>
      <c r="F202" s="10">
        <v>2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50</v>
      </c>
      <c r="D203" s="10">
        <v>2</v>
      </c>
      <c r="E203" s="10">
        <v>47</v>
      </c>
      <c r="F203" s="10">
        <v>1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69</v>
      </c>
      <c r="D204" s="10">
        <v>1</v>
      </c>
      <c r="E204" s="10">
        <v>64</v>
      </c>
      <c r="F204" s="10">
        <v>4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66</v>
      </c>
      <c r="D205" s="10">
        <v>2</v>
      </c>
      <c r="E205" s="10">
        <v>61</v>
      </c>
      <c r="F205" s="10">
        <v>3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183</v>
      </c>
      <c r="D206" s="10">
        <v>2</v>
      </c>
      <c r="E206" s="10">
        <v>176</v>
      </c>
      <c r="F206" s="10">
        <v>5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54</v>
      </c>
      <c r="D207" s="10" t="s">
        <v>265</v>
      </c>
      <c r="E207" s="10">
        <v>54</v>
      </c>
      <c r="F207" s="10" t="s">
        <v>265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45</v>
      </c>
      <c r="D208" s="10" t="s">
        <v>265</v>
      </c>
      <c r="E208" s="10">
        <v>42</v>
      </c>
      <c r="F208" s="10">
        <v>3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32</v>
      </c>
      <c r="D209" s="10">
        <v>1</v>
      </c>
      <c r="E209" s="10">
        <v>30</v>
      </c>
      <c r="F209" s="10">
        <v>1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27</v>
      </c>
      <c r="D210" s="10" t="s">
        <v>265</v>
      </c>
      <c r="E210" s="10">
        <v>27</v>
      </c>
      <c r="F210" s="10" t="s">
        <v>265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25</v>
      </c>
      <c r="D211" s="10">
        <v>1</v>
      </c>
      <c r="E211" s="10">
        <v>23</v>
      </c>
      <c r="F211" s="10">
        <v>1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171</v>
      </c>
      <c r="D212" s="10">
        <v>5</v>
      </c>
      <c r="E212" s="10">
        <v>158</v>
      </c>
      <c r="F212" s="10">
        <v>8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43</v>
      </c>
      <c r="D213" s="10">
        <v>2</v>
      </c>
      <c r="E213" s="10">
        <v>37</v>
      </c>
      <c r="F213" s="10">
        <v>4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33</v>
      </c>
      <c r="D214" s="10">
        <v>1</v>
      </c>
      <c r="E214" s="10">
        <v>30</v>
      </c>
      <c r="F214" s="10">
        <v>2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42</v>
      </c>
      <c r="D215" s="10">
        <v>2</v>
      </c>
      <c r="E215" s="10">
        <v>39</v>
      </c>
      <c r="F215" s="10">
        <v>1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28</v>
      </c>
      <c r="D216" s="10" t="s">
        <v>265</v>
      </c>
      <c r="E216" s="10">
        <v>27</v>
      </c>
      <c r="F216" s="10">
        <v>1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25</v>
      </c>
      <c r="D217" s="10" t="s">
        <v>265</v>
      </c>
      <c r="E217" s="10">
        <v>25</v>
      </c>
      <c r="F217" s="10" t="s">
        <v>265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91</v>
      </c>
      <c r="D218" s="10">
        <v>3</v>
      </c>
      <c r="E218" s="10">
        <v>83</v>
      </c>
      <c r="F218" s="10">
        <v>5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15</v>
      </c>
      <c r="D219" s="10">
        <v>1</v>
      </c>
      <c r="E219" s="10">
        <v>14</v>
      </c>
      <c r="F219" s="10" t="s">
        <v>265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29</v>
      </c>
      <c r="D220" s="10">
        <v>1</v>
      </c>
      <c r="E220" s="10">
        <v>26</v>
      </c>
      <c r="F220" s="10">
        <v>2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19</v>
      </c>
      <c r="D221" s="10" t="s">
        <v>265</v>
      </c>
      <c r="E221" s="10">
        <v>18</v>
      </c>
      <c r="F221" s="10">
        <v>1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11</v>
      </c>
      <c r="D222" s="10">
        <v>1</v>
      </c>
      <c r="E222" s="10">
        <v>10</v>
      </c>
      <c r="F222" s="10" t="s">
        <v>265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17</v>
      </c>
      <c r="D223" s="10" t="s">
        <v>265</v>
      </c>
      <c r="E223" s="10">
        <v>15</v>
      </c>
      <c r="F223" s="10">
        <v>2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57</v>
      </c>
      <c r="D224" s="10">
        <v>1</v>
      </c>
      <c r="E224" s="10">
        <v>49</v>
      </c>
      <c r="F224" s="10">
        <v>7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6784</v>
      </c>
      <c r="D225" s="3">
        <v>2081</v>
      </c>
      <c r="E225" s="3">
        <v>4465</v>
      </c>
      <c r="F225" s="3">
        <v>238</v>
      </c>
    </row>
    <row r="226" spans="1:11" ht="12" customHeight="1">
      <c r="A226" s="33" t="s">
        <v>254</v>
      </c>
      <c r="B226" s="1" t="s">
        <v>8</v>
      </c>
      <c r="C226" s="10">
        <v>435</v>
      </c>
      <c r="D226" s="10">
        <v>280</v>
      </c>
      <c r="E226" s="10">
        <v>12</v>
      </c>
      <c r="F226" s="10">
        <v>143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59</v>
      </c>
      <c r="D227" s="10">
        <v>4</v>
      </c>
      <c r="E227" s="10">
        <v>2</v>
      </c>
      <c r="F227" s="10">
        <v>53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79</v>
      </c>
      <c r="D228" s="10">
        <v>15</v>
      </c>
      <c r="E228" s="10">
        <v>1</v>
      </c>
      <c r="F228" s="10">
        <v>63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93</v>
      </c>
      <c r="D229" s="10">
        <v>69</v>
      </c>
      <c r="E229" s="10">
        <v>2</v>
      </c>
      <c r="F229" s="10">
        <v>22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106</v>
      </c>
      <c r="D230" s="10">
        <v>97</v>
      </c>
      <c r="E230" s="10">
        <v>5</v>
      </c>
      <c r="F230" s="10">
        <v>4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98</v>
      </c>
      <c r="D231" s="10">
        <v>95</v>
      </c>
      <c r="E231" s="10">
        <v>2</v>
      </c>
      <c r="F231" s="10">
        <v>1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535</v>
      </c>
      <c r="D232" s="10">
        <v>533</v>
      </c>
      <c r="E232" s="10">
        <v>2</v>
      </c>
      <c r="F232" s="10" t="s">
        <v>265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95</v>
      </c>
      <c r="D233" s="10">
        <v>95</v>
      </c>
      <c r="E233" s="10" t="s">
        <v>265</v>
      </c>
      <c r="F233" s="10" t="s">
        <v>265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103</v>
      </c>
      <c r="D234" s="10">
        <v>102</v>
      </c>
      <c r="E234" s="10">
        <v>1</v>
      </c>
      <c r="F234" s="10" t="s">
        <v>265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101</v>
      </c>
      <c r="D235" s="10">
        <v>101</v>
      </c>
      <c r="E235" s="10" t="s">
        <v>265</v>
      </c>
      <c r="F235" s="10" t="s">
        <v>265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121</v>
      </c>
      <c r="D236" s="10">
        <v>120</v>
      </c>
      <c r="E236" s="10">
        <v>1</v>
      </c>
      <c r="F236" s="10" t="s">
        <v>265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115</v>
      </c>
      <c r="D237" s="10">
        <v>115</v>
      </c>
      <c r="E237" s="10" t="s">
        <v>265</v>
      </c>
      <c r="F237" s="10" t="s">
        <v>265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570</v>
      </c>
      <c r="D238" s="10">
        <v>565</v>
      </c>
      <c r="E238" s="10">
        <v>5</v>
      </c>
      <c r="F238" s="10" t="s">
        <v>265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115</v>
      </c>
      <c r="D239" s="10">
        <v>115</v>
      </c>
      <c r="E239" s="10" t="s">
        <v>265</v>
      </c>
      <c r="F239" s="10" t="s">
        <v>265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127</v>
      </c>
      <c r="D240" s="10">
        <v>126</v>
      </c>
      <c r="E240" s="10">
        <v>1</v>
      </c>
      <c r="F240" s="10" t="s">
        <v>265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120</v>
      </c>
      <c r="D241" s="10">
        <v>120</v>
      </c>
      <c r="E241" s="10" t="s">
        <v>265</v>
      </c>
      <c r="F241" s="10" t="s">
        <v>265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94</v>
      </c>
      <c r="D242" s="10">
        <v>94</v>
      </c>
      <c r="E242" s="10" t="s">
        <v>265</v>
      </c>
      <c r="F242" s="10" t="s">
        <v>265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114</v>
      </c>
      <c r="D243" s="10">
        <v>110</v>
      </c>
      <c r="E243" s="10">
        <v>4</v>
      </c>
      <c r="F243" s="10" t="s">
        <v>265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560</v>
      </c>
      <c r="D244" s="10">
        <v>419</v>
      </c>
      <c r="E244" s="10">
        <v>141</v>
      </c>
      <c r="F244" s="10" t="s">
        <v>265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119</v>
      </c>
      <c r="D245" s="10">
        <v>113</v>
      </c>
      <c r="E245" s="10">
        <v>6</v>
      </c>
      <c r="F245" s="10" t="s">
        <v>265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130</v>
      </c>
      <c r="D246" s="10">
        <v>121</v>
      </c>
      <c r="E246" s="10">
        <v>9</v>
      </c>
      <c r="F246" s="10" t="s">
        <v>265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118</v>
      </c>
      <c r="D247" s="10">
        <v>100</v>
      </c>
      <c r="E247" s="10">
        <v>18</v>
      </c>
      <c r="F247" s="10" t="s">
        <v>265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108</v>
      </c>
      <c r="D248" s="10">
        <v>51</v>
      </c>
      <c r="E248" s="10">
        <v>57</v>
      </c>
      <c r="F248" s="10" t="s">
        <v>265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85</v>
      </c>
      <c r="D249" s="10">
        <v>34</v>
      </c>
      <c r="E249" s="10">
        <v>51</v>
      </c>
      <c r="F249" s="10" t="s">
        <v>265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521</v>
      </c>
      <c r="D250" s="10">
        <v>116</v>
      </c>
      <c r="E250" s="10">
        <v>403</v>
      </c>
      <c r="F250" s="10">
        <v>2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105</v>
      </c>
      <c r="D251" s="10">
        <v>36</v>
      </c>
      <c r="E251" s="10">
        <v>69</v>
      </c>
      <c r="F251" s="10" t="s">
        <v>265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108</v>
      </c>
      <c r="D252" s="10">
        <v>36</v>
      </c>
      <c r="E252" s="10">
        <v>72</v>
      </c>
      <c r="F252" s="10" t="s">
        <v>265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107</v>
      </c>
      <c r="D253" s="10">
        <v>15</v>
      </c>
      <c r="E253" s="10">
        <v>91</v>
      </c>
      <c r="F253" s="10">
        <v>1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109</v>
      </c>
      <c r="D254" s="10">
        <v>19</v>
      </c>
      <c r="E254" s="10">
        <v>89</v>
      </c>
      <c r="F254" s="10">
        <v>1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92</v>
      </c>
      <c r="D255" s="10">
        <v>10</v>
      </c>
      <c r="E255" s="10">
        <v>82</v>
      </c>
      <c r="F255" s="10" t="s">
        <v>265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484</v>
      </c>
      <c r="D256" s="10">
        <v>34</v>
      </c>
      <c r="E256" s="10">
        <v>448</v>
      </c>
      <c r="F256" s="10">
        <v>2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95</v>
      </c>
      <c r="D257" s="10">
        <v>11</v>
      </c>
      <c r="E257" s="10">
        <v>84</v>
      </c>
      <c r="F257" s="10" t="s">
        <v>265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94</v>
      </c>
      <c r="D258" s="10">
        <v>8</v>
      </c>
      <c r="E258" s="10">
        <v>86</v>
      </c>
      <c r="F258" s="10" t="s">
        <v>265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97</v>
      </c>
      <c r="D259" s="10">
        <v>6</v>
      </c>
      <c r="E259" s="10">
        <v>90</v>
      </c>
      <c r="F259" s="10">
        <v>1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88</v>
      </c>
      <c r="D260" s="10">
        <v>6</v>
      </c>
      <c r="E260" s="10">
        <v>81</v>
      </c>
      <c r="F260" s="10">
        <v>1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110</v>
      </c>
      <c r="D261" s="10">
        <v>3</v>
      </c>
      <c r="E261" s="10">
        <v>107</v>
      </c>
      <c r="F261" s="10" t="s">
        <v>265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523</v>
      </c>
      <c r="D262" s="10">
        <v>31</v>
      </c>
      <c r="E262" s="10">
        <v>486</v>
      </c>
      <c r="F262" s="10">
        <v>6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110</v>
      </c>
      <c r="D263" s="10">
        <v>6</v>
      </c>
      <c r="E263" s="10">
        <v>104</v>
      </c>
      <c r="F263" s="10" t="s">
        <v>265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113</v>
      </c>
      <c r="D264" s="10">
        <v>3</v>
      </c>
      <c r="E264" s="10">
        <v>108</v>
      </c>
      <c r="F264" s="10">
        <v>2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81</v>
      </c>
      <c r="D265" s="10">
        <v>8</v>
      </c>
      <c r="E265" s="10">
        <v>72</v>
      </c>
      <c r="F265" s="10">
        <v>1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103</v>
      </c>
      <c r="D266" s="10">
        <v>6</v>
      </c>
      <c r="E266" s="10">
        <v>94</v>
      </c>
      <c r="F266" s="10">
        <v>3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116</v>
      </c>
      <c r="D267" s="10">
        <v>8</v>
      </c>
      <c r="E267" s="10">
        <v>108</v>
      </c>
      <c r="F267" s="10" t="s">
        <v>265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491</v>
      </c>
      <c r="D268" s="10">
        <v>26</v>
      </c>
      <c r="E268" s="10">
        <v>458</v>
      </c>
      <c r="F268" s="10">
        <v>7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112</v>
      </c>
      <c r="D269" s="10">
        <v>7</v>
      </c>
      <c r="E269" s="10">
        <v>103</v>
      </c>
      <c r="F269" s="10">
        <v>2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90</v>
      </c>
      <c r="D270" s="10">
        <v>5</v>
      </c>
      <c r="E270" s="10">
        <v>85</v>
      </c>
      <c r="F270" s="10" t="s">
        <v>265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105</v>
      </c>
      <c r="D271" s="10">
        <v>8</v>
      </c>
      <c r="E271" s="10">
        <v>95</v>
      </c>
      <c r="F271" s="10">
        <v>2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100</v>
      </c>
      <c r="D272" s="10">
        <v>5</v>
      </c>
      <c r="E272" s="10">
        <v>92</v>
      </c>
      <c r="F272" s="10">
        <v>3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84</v>
      </c>
      <c r="D273" s="10">
        <v>1</v>
      </c>
      <c r="E273" s="10">
        <v>83</v>
      </c>
      <c r="F273" s="10" t="s">
        <v>265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480</v>
      </c>
      <c r="D274" s="10">
        <v>18</v>
      </c>
      <c r="E274" s="10">
        <v>454</v>
      </c>
      <c r="F274" s="10">
        <v>8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103</v>
      </c>
      <c r="D275" s="10">
        <v>5</v>
      </c>
      <c r="E275" s="10">
        <v>97</v>
      </c>
      <c r="F275" s="10">
        <v>1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81</v>
      </c>
      <c r="D276" s="10">
        <v>6</v>
      </c>
      <c r="E276" s="10">
        <v>75</v>
      </c>
      <c r="F276" s="10" t="s">
        <v>265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102</v>
      </c>
      <c r="D277" s="10">
        <v>2</v>
      </c>
      <c r="E277" s="10">
        <v>96</v>
      </c>
      <c r="F277" s="10">
        <v>4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93</v>
      </c>
      <c r="D278" s="10">
        <v>3</v>
      </c>
      <c r="E278" s="10">
        <v>88</v>
      </c>
      <c r="F278" s="10">
        <v>2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101</v>
      </c>
      <c r="D279" s="10">
        <v>2</v>
      </c>
      <c r="E279" s="10">
        <v>98</v>
      </c>
      <c r="F279" s="10">
        <v>1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429</v>
      </c>
      <c r="D280" s="10">
        <v>14</v>
      </c>
      <c r="E280" s="10">
        <v>403</v>
      </c>
      <c r="F280" s="10">
        <v>12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95</v>
      </c>
      <c r="D281" s="10">
        <v>2</v>
      </c>
      <c r="E281" s="10">
        <v>91</v>
      </c>
      <c r="F281" s="10">
        <v>2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85</v>
      </c>
      <c r="D282" s="10">
        <v>3</v>
      </c>
      <c r="E282" s="10">
        <v>80</v>
      </c>
      <c r="F282" s="10">
        <v>2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87</v>
      </c>
      <c r="D283" s="10">
        <v>4</v>
      </c>
      <c r="E283" s="10">
        <v>79</v>
      </c>
      <c r="F283" s="10">
        <v>4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84</v>
      </c>
      <c r="D284" s="10">
        <v>3</v>
      </c>
      <c r="E284" s="10">
        <v>79</v>
      </c>
      <c r="F284" s="10">
        <v>2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78</v>
      </c>
      <c r="D285" s="10">
        <v>2</v>
      </c>
      <c r="E285" s="10">
        <v>74</v>
      </c>
      <c r="F285" s="10">
        <v>2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350</v>
      </c>
      <c r="D286" s="10">
        <v>11</v>
      </c>
      <c r="E286" s="10">
        <v>329</v>
      </c>
      <c r="F286" s="10">
        <v>10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79</v>
      </c>
      <c r="D287" s="10">
        <v>1</v>
      </c>
      <c r="E287" s="10">
        <v>77</v>
      </c>
      <c r="F287" s="10">
        <v>1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67</v>
      </c>
      <c r="D288" s="10" t="s">
        <v>265</v>
      </c>
      <c r="E288" s="10">
        <v>62</v>
      </c>
      <c r="F288" s="10">
        <v>5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65</v>
      </c>
      <c r="D289" s="10">
        <v>2</v>
      </c>
      <c r="E289" s="10">
        <v>62</v>
      </c>
      <c r="F289" s="10">
        <v>1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69</v>
      </c>
      <c r="D290" s="10">
        <v>6</v>
      </c>
      <c r="E290" s="10">
        <v>62</v>
      </c>
      <c r="F290" s="10">
        <v>1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70</v>
      </c>
      <c r="D291" s="10">
        <v>2</v>
      </c>
      <c r="E291" s="10">
        <v>66</v>
      </c>
      <c r="F291" s="10">
        <v>2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304</v>
      </c>
      <c r="D292" s="10">
        <v>5</v>
      </c>
      <c r="E292" s="10">
        <v>295</v>
      </c>
      <c r="F292" s="10">
        <v>4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68</v>
      </c>
      <c r="D293" s="10" t="s">
        <v>265</v>
      </c>
      <c r="E293" s="10">
        <v>68</v>
      </c>
      <c r="F293" s="10" t="s">
        <v>265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65</v>
      </c>
      <c r="D294" s="10">
        <v>1</v>
      </c>
      <c r="E294" s="10">
        <v>63</v>
      </c>
      <c r="F294" s="10">
        <v>1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59</v>
      </c>
      <c r="D295" s="10">
        <v>2</v>
      </c>
      <c r="E295" s="10">
        <v>56</v>
      </c>
      <c r="F295" s="10">
        <v>1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60</v>
      </c>
      <c r="D296" s="10" t="s">
        <v>265</v>
      </c>
      <c r="E296" s="10">
        <v>59</v>
      </c>
      <c r="F296" s="10">
        <v>1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52</v>
      </c>
      <c r="D297" s="10">
        <v>2</v>
      </c>
      <c r="E297" s="10">
        <v>49</v>
      </c>
      <c r="F297" s="10">
        <v>1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290</v>
      </c>
      <c r="D298" s="10">
        <v>5</v>
      </c>
      <c r="E298" s="10">
        <v>277</v>
      </c>
      <c r="F298" s="10">
        <v>8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58</v>
      </c>
      <c r="D299" s="10">
        <v>3</v>
      </c>
      <c r="E299" s="10">
        <v>55</v>
      </c>
      <c r="F299" s="10" t="s">
        <v>265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53</v>
      </c>
      <c r="D300" s="10" t="s">
        <v>265</v>
      </c>
      <c r="E300" s="10">
        <v>50</v>
      </c>
      <c r="F300" s="10">
        <v>3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53</v>
      </c>
      <c r="D301" s="10">
        <v>1</v>
      </c>
      <c r="E301" s="10">
        <v>51</v>
      </c>
      <c r="F301" s="10">
        <v>1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63</v>
      </c>
      <c r="D302" s="10" t="s">
        <v>265</v>
      </c>
      <c r="E302" s="10">
        <v>60</v>
      </c>
      <c r="F302" s="10">
        <v>3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63</v>
      </c>
      <c r="D303" s="10">
        <v>1</v>
      </c>
      <c r="E303" s="10">
        <v>61</v>
      </c>
      <c r="F303" s="10">
        <v>1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258</v>
      </c>
      <c r="D304" s="10">
        <v>6</v>
      </c>
      <c r="E304" s="10">
        <v>239</v>
      </c>
      <c r="F304" s="10">
        <v>13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68</v>
      </c>
      <c r="D305" s="10">
        <v>3</v>
      </c>
      <c r="E305" s="10">
        <v>63</v>
      </c>
      <c r="F305" s="10">
        <v>2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60</v>
      </c>
      <c r="D306" s="10">
        <v>1</v>
      </c>
      <c r="E306" s="10">
        <v>53</v>
      </c>
      <c r="F306" s="10">
        <v>6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46</v>
      </c>
      <c r="D307" s="10" t="s">
        <v>265</v>
      </c>
      <c r="E307" s="10">
        <v>45</v>
      </c>
      <c r="F307" s="10">
        <v>1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46</v>
      </c>
      <c r="D308" s="10">
        <v>1</v>
      </c>
      <c r="E308" s="10">
        <v>43</v>
      </c>
      <c r="F308" s="10">
        <v>2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38</v>
      </c>
      <c r="D309" s="10">
        <v>1</v>
      </c>
      <c r="E309" s="10">
        <v>35</v>
      </c>
      <c r="F309" s="10">
        <v>2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238</v>
      </c>
      <c r="D310" s="10">
        <v>10</v>
      </c>
      <c r="E310" s="10">
        <v>220</v>
      </c>
      <c r="F310" s="10">
        <v>8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56</v>
      </c>
      <c r="D311" s="10">
        <v>3</v>
      </c>
      <c r="E311" s="10">
        <v>52</v>
      </c>
      <c r="F311" s="10">
        <v>1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43</v>
      </c>
      <c r="D312" s="10" t="s">
        <v>265</v>
      </c>
      <c r="E312" s="10">
        <v>40</v>
      </c>
      <c r="F312" s="10">
        <v>3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45</v>
      </c>
      <c r="D313" s="10">
        <v>2</v>
      </c>
      <c r="E313" s="10">
        <v>41</v>
      </c>
      <c r="F313" s="10">
        <v>2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49</v>
      </c>
      <c r="D314" s="10">
        <v>4</v>
      </c>
      <c r="E314" s="10">
        <v>43</v>
      </c>
      <c r="F314" s="10">
        <v>2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45</v>
      </c>
      <c r="D315" s="10">
        <v>1</v>
      </c>
      <c r="E315" s="10">
        <v>44</v>
      </c>
      <c r="F315" s="10" t="s">
        <v>265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163</v>
      </c>
      <c r="D316" s="10">
        <v>5</v>
      </c>
      <c r="E316" s="10">
        <v>152</v>
      </c>
      <c r="F316" s="10">
        <v>6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43</v>
      </c>
      <c r="D317" s="10">
        <v>1</v>
      </c>
      <c r="E317" s="10">
        <v>41</v>
      </c>
      <c r="F317" s="10">
        <v>1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39</v>
      </c>
      <c r="D318" s="10" t="s">
        <v>265</v>
      </c>
      <c r="E318" s="10">
        <v>38</v>
      </c>
      <c r="F318" s="10">
        <v>1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37</v>
      </c>
      <c r="D319" s="10">
        <v>3</v>
      </c>
      <c r="E319" s="10">
        <v>31</v>
      </c>
      <c r="F319" s="10">
        <v>3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27</v>
      </c>
      <c r="D320" s="10" t="s">
        <v>265</v>
      </c>
      <c r="E320" s="10">
        <v>27</v>
      </c>
      <c r="F320" s="10" t="s">
        <v>265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17</v>
      </c>
      <c r="D321" s="10">
        <v>1</v>
      </c>
      <c r="E321" s="10">
        <v>15</v>
      </c>
      <c r="F321" s="10">
        <v>1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87</v>
      </c>
      <c r="D322" s="10">
        <v>2</v>
      </c>
      <c r="E322" s="10">
        <v>80</v>
      </c>
      <c r="F322" s="10">
        <v>5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16</v>
      </c>
      <c r="D323" s="10">
        <v>2</v>
      </c>
      <c r="E323" s="10">
        <v>12</v>
      </c>
      <c r="F323" s="10">
        <v>2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20</v>
      </c>
      <c r="D324" s="10" t="s">
        <v>265</v>
      </c>
      <c r="E324" s="10">
        <v>18</v>
      </c>
      <c r="F324" s="10">
        <v>2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17</v>
      </c>
      <c r="D325" s="10" t="s">
        <v>265</v>
      </c>
      <c r="E325" s="10">
        <v>17</v>
      </c>
      <c r="F325" s="10" t="s">
        <v>265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17</v>
      </c>
      <c r="D326" s="10" t="s">
        <v>265</v>
      </c>
      <c r="E326" s="10">
        <v>16</v>
      </c>
      <c r="F326" s="10">
        <v>1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17</v>
      </c>
      <c r="D327" s="10" t="s">
        <v>265</v>
      </c>
      <c r="E327" s="10">
        <v>17</v>
      </c>
      <c r="F327" s="10" t="s">
        <v>265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46</v>
      </c>
      <c r="D328" s="10">
        <v>1</v>
      </c>
      <c r="E328" s="10">
        <v>44</v>
      </c>
      <c r="F328" s="10">
        <v>1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13</v>
      </c>
      <c r="D329" s="10">
        <v>1</v>
      </c>
      <c r="E329" s="10">
        <v>12</v>
      </c>
      <c r="F329" s="10" t="s">
        <v>265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5</v>
      </c>
      <c r="D330" s="10" t="s">
        <v>265</v>
      </c>
      <c r="E330" s="10">
        <v>5</v>
      </c>
      <c r="F330" s="10" t="s">
        <v>265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15</v>
      </c>
      <c r="D331" s="10" t="s">
        <v>265</v>
      </c>
      <c r="E331" s="10">
        <v>14</v>
      </c>
      <c r="F331" s="10">
        <v>1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10</v>
      </c>
      <c r="D332" s="10" t="s">
        <v>265</v>
      </c>
      <c r="E332" s="10">
        <v>10</v>
      </c>
      <c r="F332" s="10" t="s">
        <v>265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3</v>
      </c>
      <c r="D333" s="10" t="s">
        <v>265</v>
      </c>
      <c r="E333" s="10">
        <v>3</v>
      </c>
      <c r="F333" s="10" t="s">
        <v>265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20</v>
      </c>
      <c r="D334" s="5" t="s">
        <v>265</v>
      </c>
      <c r="E334" s="5">
        <v>17</v>
      </c>
      <c r="F334" s="5">
        <v>3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1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20.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226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21407</v>
      </c>
      <c r="D5" s="3">
        <v>6353</v>
      </c>
      <c r="E5" s="3">
        <v>14465</v>
      </c>
      <c r="F5" s="3">
        <v>589</v>
      </c>
    </row>
    <row r="6" spans="1:32" ht="12" customHeight="1">
      <c r="A6" s="33" t="s">
        <v>254</v>
      </c>
      <c r="B6" s="1" t="s">
        <v>8</v>
      </c>
      <c r="C6" s="10">
        <v>1155</v>
      </c>
      <c r="D6" s="10">
        <v>804</v>
      </c>
      <c r="E6" s="10">
        <v>17</v>
      </c>
      <c r="F6" s="10">
        <v>334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201</v>
      </c>
      <c r="D7" s="10">
        <v>36</v>
      </c>
      <c r="E7" s="10">
        <v>4</v>
      </c>
      <c r="F7" s="10">
        <v>161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198</v>
      </c>
      <c r="D8" s="10">
        <v>69</v>
      </c>
      <c r="E8" s="10">
        <v>5</v>
      </c>
      <c r="F8" s="10">
        <v>124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252</v>
      </c>
      <c r="D9" s="10">
        <v>207</v>
      </c>
      <c r="E9" s="10">
        <v>3</v>
      </c>
      <c r="F9" s="10">
        <v>42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252</v>
      </c>
      <c r="D10" s="10">
        <v>242</v>
      </c>
      <c r="E10" s="10">
        <v>5</v>
      </c>
      <c r="F10" s="10">
        <v>5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252</v>
      </c>
      <c r="D11" s="10">
        <v>250</v>
      </c>
      <c r="E11" s="10" t="s">
        <v>265</v>
      </c>
      <c r="F11" s="10">
        <v>2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1495</v>
      </c>
      <c r="D12" s="10">
        <v>1485</v>
      </c>
      <c r="E12" s="10">
        <v>5</v>
      </c>
      <c r="F12" s="10">
        <v>5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281</v>
      </c>
      <c r="D13" s="10">
        <v>279</v>
      </c>
      <c r="E13" s="10">
        <v>1</v>
      </c>
      <c r="F13" s="10">
        <v>1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325</v>
      </c>
      <c r="D14" s="10">
        <v>324</v>
      </c>
      <c r="E14" s="10" t="s">
        <v>265</v>
      </c>
      <c r="F14" s="10">
        <v>1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290</v>
      </c>
      <c r="D15" s="10">
        <v>286</v>
      </c>
      <c r="E15" s="10">
        <v>3</v>
      </c>
      <c r="F15" s="10">
        <v>1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307</v>
      </c>
      <c r="D16" s="10">
        <v>304</v>
      </c>
      <c r="E16" s="10">
        <v>1</v>
      </c>
      <c r="F16" s="10">
        <v>2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292</v>
      </c>
      <c r="D17" s="10">
        <v>292</v>
      </c>
      <c r="E17" s="10" t="s">
        <v>265</v>
      </c>
      <c r="F17" s="10" t="s">
        <v>265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1479</v>
      </c>
      <c r="D18" s="10">
        <v>1460</v>
      </c>
      <c r="E18" s="10">
        <v>12</v>
      </c>
      <c r="F18" s="10">
        <v>7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284</v>
      </c>
      <c r="D19" s="10">
        <v>281</v>
      </c>
      <c r="E19" s="10">
        <v>2</v>
      </c>
      <c r="F19" s="10">
        <v>1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324</v>
      </c>
      <c r="D20" s="10">
        <v>319</v>
      </c>
      <c r="E20" s="10">
        <v>3</v>
      </c>
      <c r="F20" s="10">
        <v>2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287</v>
      </c>
      <c r="D21" s="10">
        <v>283</v>
      </c>
      <c r="E21" s="10">
        <v>3</v>
      </c>
      <c r="F21" s="10">
        <v>1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279</v>
      </c>
      <c r="D22" s="10">
        <v>277</v>
      </c>
      <c r="E22" s="10" t="s">
        <v>265</v>
      </c>
      <c r="F22" s="10">
        <v>2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305</v>
      </c>
      <c r="D23" s="10">
        <v>300</v>
      </c>
      <c r="E23" s="10">
        <v>4</v>
      </c>
      <c r="F23" s="10">
        <v>1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1456</v>
      </c>
      <c r="D24" s="10">
        <v>1238</v>
      </c>
      <c r="E24" s="10">
        <v>211</v>
      </c>
      <c r="F24" s="10">
        <v>7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326</v>
      </c>
      <c r="D25" s="10">
        <v>312</v>
      </c>
      <c r="E25" s="10">
        <v>10</v>
      </c>
      <c r="F25" s="10">
        <v>4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306</v>
      </c>
      <c r="D26" s="10">
        <v>294</v>
      </c>
      <c r="E26" s="10">
        <v>12</v>
      </c>
      <c r="F26" s="10" t="s">
        <v>265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314</v>
      </c>
      <c r="D27" s="10">
        <v>300</v>
      </c>
      <c r="E27" s="10">
        <v>13</v>
      </c>
      <c r="F27" s="10">
        <v>1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269</v>
      </c>
      <c r="D28" s="10">
        <v>214</v>
      </c>
      <c r="E28" s="10">
        <v>54</v>
      </c>
      <c r="F28" s="10">
        <v>1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241</v>
      </c>
      <c r="D29" s="10">
        <v>118</v>
      </c>
      <c r="E29" s="10">
        <v>122</v>
      </c>
      <c r="F29" s="10">
        <v>1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1269</v>
      </c>
      <c r="D30" s="10">
        <v>484</v>
      </c>
      <c r="E30" s="10">
        <v>778</v>
      </c>
      <c r="F30" s="10">
        <v>7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257</v>
      </c>
      <c r="D31" s="10">
        <v>124</v>
      </c>
      <c r="E31" s="10">
        <v>131</v>
      </c>
      <c r="F31" s="10">
        <v>2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239</v>
      </c>
      <c r="D32" s="10">
        <v>102</v>
      </c>
      <c r="E32" s="10">
        <v>137</v>
      </c>
      <c r="F32" s="10" t="s">
        <v>265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252</v>
      </c>
      <c r="D33" s="10">
        <v>93</v>
      </c>
      <c r="E33" s="10">
        <v>158</v>
      </c>
      <c r="F33" s="10">
        <v>1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261</v>
      </c>
      <c r="D34" s="10">
        <v>85</v>
      </c>
      <c r="E34" s="10">
        <v>174</v>
      </c>
      <c r="F34" s="10">
        <v>2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260</v>
      </c>
      <c r="D35" s="10">
        <v>80</v>
      </c>
      <c r="E35" s="10">
        <v>178</v>
      </c>
      <c r="F35" s="10">
        <v>2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1381</v>
      </c>
      <c r="D36" s="10">
        <v>258</v>
      </c>
      <c r="E36" s="10">
        <v>1108</v>
      </c>
      <c r="F36" s="10">
        <v>15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264</v>
      </c>
      <c r="D37" s="10">
        <v>72</v>
      </c>
      <c r="E37" s="10">
        <v>190</v>
      </c>
      <c r="F37" s="10">
        <v>2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249</v>
      </c>
      <c r="D38" s="10">
        <v>54</v>
      </c>
      <c r="E38" s="10">
        <v>193</v>
      </c>
      <c r="F38" s="10">
        <v>2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324</v>
      </c>
      <c r="D39" s="10">
        <v>64</v>
      </c>
      <c r="E39" s="10">
        <v>256</v>
      </c>
      <c r="F39" s="10">
        <v>4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271</v>
      </c>
      <c r="D40" s="10">
        <v>37</v>
      </c>
      <c r="E40" s="10">
        <v>231</v>
      </c>
      <c r="F40" s="10">
        <v>3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273</v>
      </c>
      <c r="D41" s="10">
        <v>31</v>
      </c>
      <c r="E41" s="10">
        <v>238</v>
      </c>
      <c r="F41" s="10">
        <v>4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1517</v>
      </c>
      <c r="D42" s="10">
        <v>154</v>
      </c>
      <c r="E42" s="10">
        <v>1352</v>
      </c>
      <c r="F42" s="10">
        <v>11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295</v>
      </c>
      <c r="D43" s="10">
        <v>31</v>
      </c>
      <c r="E43" s="10">
        <v>261</v>
      </c>
      <c r="F43" s="10">
        <v>3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291</v>
      </c>
      <c r="D44" s="10">
        <v>27</v>
      </c>
      <c r="E44" s="10">
        <v>259</v>
      </c>
      <c r="F44" s="10">
        <v>5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322</v>
      </c>
      <c r="D45" s="10">
        <v>39</v>
      </c>
      <c r="E45" s="10">
        <v>283</v>
      </c>
      <c r="F45" s="10" t="s">
        <v>265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320</v>
      </c>
      <c r="D46" s="10">
        <v>28</v>
      </c>
      <c r="E46" s="10">
        <v>290</v>
      </c>
      <c r="F46" s="10">
        <v>2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289</v>
      </c>
      <c r="D47" s="10">
        <v>29</v>
      </c>
      <c r="E47" s="10">
        <v>259</v>
      </c>
      <c r="F47" s="10">
        <v>1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1466</v>
      </c>
      <c r="D48" s="10">
        <v>135</v>
      </c>
      <c r="E48" s="10">
        <v>1316</v>
      </c>
      <c r="F48" s="10">
        <v>15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299</v>
      </c>
      <c r="D49" s="10">
        <v>34</v>
      </c>
      <c r="E49" s="10">
        <v>260</v>
      </c>
      <c r="F49" s="10">
        <v>5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280</v>
      </c>
      <c r="D50" s="10">
        <v>24</v>
      </c>
      <c r="E50" s="10">
        <v>255</v>
      </c>
      <c r="F50" s="10">
        <v>1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307</v>
      </c>
      <c r="D51" s="10">
        <v>27</v>
      </c>
      <c r="E51" s="10">
        <v>279</v>
      </c>
      <c r="F51" s="10">
        <v>1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273</v>
      </c>
      <c r="D52" s="10">
        <v>24</v>
      </c>
      <c r="E52" s="10">
        <v>245</v>
      </c>
      <c r="F52" s="10">
        <v>4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307</v>
      </c>
      <c r="D53" s="10">
        <v>26</v>
      </c>
      <c r="E53" s="10">
        <v>277</v>
      </c>
      <c r="F53" s="10">
        <v>4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1597</v>
      </c>
      <c r="D54" s="10">
        <v>105</v>
      </c>
      <c r="E54" s="10">
        <v>1478</v>
      </c>
      <c r="F54" s="10">
        <v>14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322</v>
      </c>
      <c r="D55" s="10">
        <v>26</v>
      </c>
      <c r="E55" s="10">
        <v>295</v>
      </c>
      <c r="F55" s="10">
        <v>1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309</v>
      </c>
      <c r="D56" s="10">
        <v>28</v>
      </c>
      <c r="E56" s="10">
        <v>279</v>
      </c>
      <c r="F56" s="10">
        <v>2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340</v>
      </c>
      <c r="D57" s="10">
        <v>15</v>
      </c>
      <c r="E57" s="10">
        <v>324</v>
      </c>
      <c r="F57" s="10">
        <v>1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301</v>
      </c>
      <c r="D58" s="10">
        <v>18</v>
      </c>
      <c r="E58" s="10">
        <v>279</v>
      </c>
      <c r="F58" s="10">
        <v>4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325</v>
      </c>
      <c r="D59" s="10">
        <v>18</v>
      </c>
      <c r="E59" s="10">
        <v>301</v>
      </c>
      <c r="F59" s="10">
        <v>6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1402</v>
      </c>
      <c r="D60" s="10">
        <v>75</v>
      </c>
      <c r="E60" s="10">
        <v>1309</v>
      </c>
      <c r="F60" s="10">
        <v>18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302</v>
      </c>
      <c r="D61" s="10">
        <v>22</v>
      </c>
      <c r="E61" s="10">
        <v>277</v>
      </c>
      <c r="F61" s="10">
        <v>3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283</v>
      </c>
      <c r="D62" s="10">
        <v>19</v>
      </c>
      <c r="E62" s="10">
        <v>262</v>
      </c>
      <c r="F62" s="10">
        <v>2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280</v>
      </c>
      <c r="D63" s="10">
        <v>16</v>
      </c>
      <c r="E63" s="10">
        <v>261</v>
      </c>
      <c r="F63" s="10">
        <v>3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270</v>
      </c>
      <c r="D64" s="10">
        <v>12</v>
      </c>
      <c r="E64" s="10">
        <v>255</v>
      </c>
      <c r="F64" s="10">
        <v>3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267</v>
      </c>
      <c r="D65" s="10">
        <v>6</v>
      </c>
      <c r="E65" s="10">
        <v>254</v>
      </c>
      <c r="F65" s="10">
        <v>7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1266</v>
      </c>
      <c r="D66" s="10">
        <v>37</v>
      </c>
      <c r="E66" s="10">
        <v>1208</v>
      </c>
      <c r="F66" s="10">
        <v>21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265</v>
      </c>
      <c r="D67" s="10">
        <v>11</v>
      </c>
      <c r="E67" s="10">
        <v>248</v>
      </c>
      <c r="F67" s="10">
        <v>6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254</v>
      </c>
      <c r="D68" s="10">
        <v>9</v>
      </c>
      <c r="E68" s="10">
        <v>241</v>
      </c>
      <c r="F68" s="10">
        <v>4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247</v>
      </c>
      <c r="D69" s="10">
        <v>8</v>
      </c>
      <c r="E69" s="10">
        <v>233</v>
      </c>
      <c r="F69" s="10">
        <v>6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253</v>
      </c>
      <c r="D70" s="10">
        <v>4</v>
      </c>
      <c r="E70" s="10">
        <v>244</v>
      </c>
      <c r="F70" s="10">
        <v>5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247</v>
      </c>
      <c r="D71" s="10">
        <v>5</v>
      </c>
      <c r="E71" s="10">
        <v>242</v>
      </c>
      <c r="F71" s="10" t="s">
        <v>265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1265</v>
      </c>
      <c r="D72" s="10">
        <v>36</v>
      </c>
      <c r="E72" s="10">
        <v>1205</v>
      </c>
      <c r="F72" s="10">
        <v>24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247</v>
      </c>
      <c r="D73" s="10">
        <v>8</v>
      </c>
      <c r="E73" s="10">
        <v>234</v>
      </c>
      <c r="F73" s="10">
        <v>5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255</v>
      </c>
      <c r="D74" s="10">
        <v>9</v>
      </c>
      <c r="E74" s="10">
        <v>243</v>
      </c>
      <c r="F74" s="10">
        <v>3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249</v>
      </c>
      <c r="D75" s="10">
        <v>7</v>
      </c>
      <c r="E75" s="10">
        <v>237</v>
      </c>
      <c r="F75" s="10">
        <v>5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251</v>
      </c>
      <c r="D76" s="10">
        <v>6</v>
      </c>
      <c r="E76" s="10">
        <v>241</v>
      </c>
      <c r="F76" s="10">
        <v>4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263</v>
      </c>
      <c r="D77" s="10">
        <v>6</v>
      </c>
      <c r="E77" s="10">
        <v>250</v>
      </c>
      <c r="F77" s="10">
        <v>7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1199</v>
      </c>
      <c r="D78" s="10">
        <v>19</v>
      </c>
      <c r="E78" s="10">
        <v>1161</v>
      </c>
      <c r="F78" s="10">
        <v>19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282</v>
      </c>
      <c r="D79" s="10">
        <v>6</v>
      </c>
      <c r="E79" s="10">
        <v>270</v>
      </c>
      <c r="F79" s="10">
        <v>6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239</v>
      </c>
      <c r="D80" s="10">
        <v>4</v>
      </c>
      <c r="E80" s="10">
        <v>230</v>
      </c>
      <c r="F80" s="10">
        <v>5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249</v>
      </c>
      <c r="D81" s="10">
        <v>3</v>
      </c>
      <c r="E81" s="10">
        <v>244</v>
      </c>
      <c r="F81" s="10">
        <v>2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207</v>
      </c>
      <c r="D82" s="10">
        <v>2</v>
      </c>
      <c r="E82" s="10">
        <v>203</v>
      </c>
      <c r="F82" s="10">
        <v>2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222</v>
      </c>
      <c r="D83" s="10">
        <v>4</v>
      </c>
      <c r="E83" s="10">
        <v>214</v>
      </c>
      <c r="F83" s="10">
        <v>4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965</v>
      </c>
      <c r="D84" s="10">
        <v>20</v>
      </c>
      <c r="E84" s="10">
        <v>926</v>
      </c>
      <c r="F84" s="10">
        <v>19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211</v>
      </c>
      <c r="D85" s="10">
        <v>6</v>
      </c>
      <c r="E85" s="10">
        <v>199</v>
      </c>
      <c r="F85" s="10">
        <v>6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215</v>
      </c>
      <c r="D86" s="10">
        <v>5</v>
      </c>
      <c r="E86" s="10">
        <v>205</v>
      </c>
      <c r="F86" s="10">
        <v>5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197</v>
      </c>
      <c r="D87" s="10">
        <v>6</v>
      </c>
      <c r="E87" s="10">
        <v>188</v>
      </c>
      <c r="F87" s="10">
        <v>3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157</v>
      </c>
      <c r="D88" s="10">
        <v>2</v>
      </c>
      <c r="E88" s="10">
        <v>152</v>
      </c>
      <c r="F88" s="10">
        <v>3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185</v>
      </c>
      <c r="D89" s="10">
        <v>1</v>
      </c>
      <c r="E89" s="10">
        <v>182</v>
      </c>
      <c r="F89" s="10">
        <v>2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932</v>
      </c>
      <c r="D90" s="10">
        <v>18</v>
      </c>
      <c r="E90" s="10">
        <v>888</v>
      </c>
      <c r="F90" s="10">
        <v>26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225</v>
      </c>
      <c r="D91" s="10">
        <v>2</v>
      </c>
      <c r="E91" s="10">
        <v>218</v>
      </c>
      <c r="F91" s="10">
        <v>5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177</v>
      </c>
      <c r="D92" s="10">
        <v>7</v>
      </c>
      <c r="E92" s="10">
        <v>163</v>
      </c>
      <c r="F92" s="10">
        <v>7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209</v>
      </c>
      <c r="D93" s="10">
        <v>3</v>
      </c>
      <c r="E93" s="10">
        <v>200</v>
      </c>
      <c r="F93" s="10">
        <v>6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169</v>
      </c>
      <c r="D94" s="10">
        <v>5</v>
      </c>
      <c r="E94" s="10">
        <v>159</v>
      </c>
      <c r="F94" s="10">
        <v>5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152</v>
      </c>
      <c r="D95" s="10">
        <v>1</v>
      </c>
      <c r="E95" s="10">
        <v>148</v>
      </c>
      <c r="F95" s="10">
        <v>3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759</v>
      </c>
      <c r="D96" s="10">
        <v>11</v>
      </c>
      <c r="E96" s="10">
        <v>725</v>
      </c>
      <c r="F96" s="10">
        <v>23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172</v>
      </c>
      <c r="D97" s="10">
        <v>3</v>
      </c>
      <c r="E97" s="10">
        <v>168</v>
      </c>
      <c r="F97" s="10">
        <v>1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164</v>
      </c>
      <c r="D98" s="10">
        <v>2</v>
      </c>
      <c r="E98" s="10">
        <v>156</v>
      </c>
      <c r="F98" s="10">
        <v>6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152</v>
      </c>
      <c r="D99" s="10">
        <v>2</v>
      </c>
      <c r="E99" s="10">
        <v>143</v>
      </c>
      <c r="F99" s="10">
        <v>7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147</v>
      </c>
      <c r="D100" s="10">
        <v>3</v>
      </c>
      <c r="E100" s="10">
        <v>138</v>
      </c>
      <c r="F100" s="10">
        <v>6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124</v>
      </c>
      <c r="D101" s="10">
        <v>1</v>
      </c>
      <c r="E101" s="10">
        <v>120</v>
      </c>
      <c r="F101" s="10">
        <v>3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406</v>
      </c>
      <c r="D102" s="10">
        <v>7</v>
      </c>
      <c r="E102" s="10">
        <v>387</v>
      </c>
      <c r="F102" s="10">
        <v>12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93</v>
      </c>
      <c r="D103" s="10">
        <v>1</v>
      </c>
      <c r="E103" s="10">
        <v>89</v>
      </c>
      <c r="F103" s="10">
        <v>3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73</v>
      </c>
      <c r="D104" s="10" t="s">
        <v>265</v>
      </c>
      <c r="E104" s="10">
        <v>73</v>
      </c>
      <c r="F104" s="10" t="s">
        <v>265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89</v>
      </c>
      <c r="D105" s="10">
        <v>2</v>
      </c>
      <c r="E105" s="10">
        <v>85</v>
      </c>
      <c r="F105" s="10">
        <v>2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84</v>
      </c>
      <c r="D106" s="10">
        <v>1</v>
      </c>
      <c r="E106" s="10">
        <v>80</v>
      </c>
      <c r="F106" s="10">
        <v>3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67</v>
      </c>
      <c r="D107" s="10">
        <v>3</v>
      </c>
      <c r="E107" s="10">
        <v>60</v>
      </c>
      <c r="F107" s="10">
        <v>4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281</v>
      </c>
      <c r="D108" s="10">
        <v>4</v>
      </c>
      <c r="E108" s="10">
        <v>272</v>
      </c>
      <c r="F108" s="10">
        <v>5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63</v>
      </c>
      <c r="D109" s="10">
        <v>2</v>
      </c>
      <c r="E109" s="10">
        <v>59</v>
      </c>
      <c r="F109" s="10">
        <v>2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76</v>
      </c>
      <c r="D110" s="10">
        <v>2</v>
      </c>
      <c r="E110" s="10">
        <v>71</v>
      </c>
      <c r="F110" s="10">
        <v>3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53</v>
      </c>
      <c r="D111" s="10" t="s">
        <v>265</v>
      </c>
      <c r="E111" s="10">
        <v>53</v>
      </c>
      <c r="F111" s="10" t="s">
        <v>265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42</v>
      </c>
      <c r="D112" s="10" t="s">
        <v>265</v>
      </c>
      <c r="E112" s="10">
        <v>42</v>
      </c>
      <c r="F112" s="10" t="s">
        <v>265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47</v>
      </c>
      <c r="D113" s="10" t="s">
        <v>265</v>
      </c>
      <c r="E113" s="10">
        <v>47</v>
      </c>
      <c r="F113" s="10" t="s">
        <v>265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117</v>
      </c>
      <c r="D114" s="10">
        <v>3</v>
      </c>
      <c r="E114" s="10">
        <v>107</v>
      </c>
      <c r="F114" s="10">
        <v>7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10980</v>
      </c>
      <c r="D115" s="3">
        <v>3343</v>
      </c>
      <c r="E115" s="3">
        <v>7349</v>
      </c>
      <c r="F115" s="3">
        <v>288</v>
      </c>
    </row>
    <row r="116" spans="1:11" ht="12" customHeight="1">
      <c r="A116" s="33" t="s">
        <v>254</v>
      </c>
      <c r="B116" s="1" t="s">
        <v>8</v>
      </c>
      <c r="C116" s="10">
        <v>549</v>
      </c>
      <c r="D116" s="10">
        <v>380</v>
      </c>
      <c r="E116" s="10">
        <v>5</v>
      </c>
      <c r="F116" s="10">
        <v>164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96</v>
      </c>
      <c r="D117" s="10">
        <v>17</v>
      </c>
      <c r="E117" s="10">
        <v>2</v>
      </c>
      <c r="F117" s="10">
        <v>77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100</v>
      </c>
      <c r="D118" s="10">
        <v>34</v>
      </c>
      <c r="E118" s="10" t="s">
        <v>265</v>
      </c>
      <c r="F118" s="10">
        <v>66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118</v>
      </c>
      <c r="D119" s="10">
        <v>99</v>
      </c>
      <c r="E119" s="10" t="s">
        <v>265</v>
      </c>
      <c r="F119" s="10">
        <v>19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120</v>
      </c>
      <c r="D120" s="10">
        <v>115</v>
      </c>
      <c r="E120" s="10">
        <v>3</v>
      </c>
      <c r="F120" s="10">
        <v>2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115</v>
      </c>
      <c r="D121" s="10">
        <v>115</v>
      </c>
      <c r="E121" s="10" t="s">
        <v>265</v>
      </c>
      <c r="F121" s="10" t="s">
        <v>265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742</v>
      </c>
      <c r="D122" s="10">
        <v>736</v>
      </c>
      <c r="E122" s="10">
        <v>1</v>
      </c>
      <c r="F122" s="10">
        <v>5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144</v>
      </c>
      <c r="D123" s="10">
        <v>143</v>
      </c>
      <c r="E123" s="10" t="s">
        <v>265</v>
      </c>
      <c r="F123" s="10">
        <v>1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128</v>
      </c>
      <c r="D124" s="10">
        <v>127</v>
      </c>
      <c r="E124" s="10" t="s">
        <v>265</v>
      </c>
      <c r="F124" s="10">
        <v>1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152</v>
      </c>
      <c r="D125" s="10">
        <v>150</v>
      </c>
      <c r="E125" s="10">
        <v>1</v>
      </c>
      <c r="F125" s="10">
        <v>1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146</v>
      </c>
      <c r="D126" s="10">
        <v>144</v>
      </c>
      <c r="E126" s="10" t="s">
        <v>265</v>
      </c>
      <c r="F126" s="10">
        <v>2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172</v>
      </c>
      <c r="D127" s="10">
        <v>172</v>
      </c>
      <c r="E127" s="10" t="s">
        <v>265</v>
      </c>
      <c r="F127" s="10" t="s">
        <v>265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722</v>
      </c>
      <c r="D128" s="10">
        <v>714</v>
      </c>
      <c r="E128" s="10">
        <v>5</v>
      </c>
      <c r="F128" s="10">
        <v>3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143</v>
      </c>
      <c r="D129" s="10">
        <v>141</v>
      </c>
      <c r="E129" s="10">
        <v>2</v>
      </c>
      <c r="F129" s="10" t="s">
        <v>265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165</v>
      </c>
      <c r="D130" s="10">
        <v>163</v>
      </c>
      <c r="E130" s="10">
        <v>1</v>
      </c>
      <c r="F130" s="10">
        <v>1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127</v>
      </c>
      <c r="D131" s="10">
        <v>125</v>
      </c>
      <c r="E131" s="10">
        <v>2</v>
      </c>
      <c r="F131" s="10" t="s">
        <v>265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136</v>
      </c>
      <c r="D132" s="10">
        <v>135</v>
      </c>
      <c r="E132" s="10" t="s">
        <v>265</v>
      </c>
      <c r="F132" s="10">
        <v>1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151</v>
      </c>
      <c r="D133" s="10">
        <v>150</v>
      </c>
      <c r="E133" s="10" t="s">
        <v>265</v>
      </c>
      <c r="F133" s="10">
        <v>1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707</v>
      </c>
      <c r="D134" s="10">
        <v>627</v>
      </c>
      <c r="E134" s="10">
        <v>76</v>
      </c>
      <c r="F134" s="10">
        <v>4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165</v>
      </c>
      <c r="D135" s="10">
        <v>159</v>
      </c>
      <c r="E135" s="10">
        <v>3</v>
      </c>
      <c r="F135" s="10">
        <v>3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144</v>
      </c>
      <c r="D136" s="10">
        <v>142</v>
      </c>
      <c r="E136" s="10">
        <v>2</v>
      </c>
      <c r="F136" s="10" t="s">
        <v>265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149</v>
      </c>
      <c r="D137" s="10">
        <v>145</v>
      </c>
      <c r="E137" s="10">
        <v>4</v>
      </c>
      <c r="F137" s="10" t="s">
        <v>265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134</v>
      </c>
      <c r="D138" s="10">
        <v>115</v>
      </c>
      <c r="E138" s="10">
        <v>18</v>
      </c>
      <c r="F138" s="10">
        <v>1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115</v>
      </c>
      <c r="D139" s="10">
        <v>66</v>
      </c>
      <c r="E139" s="10">
        <v>49</v>
      </c>
      <c r="F139" s="10" t="s">
        <v>265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593</v>
      </c>
      <c r="D140" s="10">
        <v>284</v>
      </c>
      <c r="E140" s="10">
        <v>308</v>
      </c>
      <c r="F140" s="10">
        <v>1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124</v>
      </c>
      <c r="D141" s="10">
        <v>70</v>
      </c>
      <c r="E141" s="10">
        <v>54</v>
      </c>
      <c r="F141" s="10" t="s">
        <v>265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103</v>
      </c>
      <c r="D142" s="10">
        <v>55</v>
      </c>
      <c r="E142" s="10">
        <v>48</v>
      </c>
      <c r="F142" s="10" t="s">
        <v>265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116</v>
      </c>
      <c r="D143" s="10">
        <v>57</v>
      </c>
      <c r="E143" s="10">
        <v>59</v>
      </c>
      <c r="F143" s="10" t="s">
        <v>265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117</v>
      </c>
      <c r="D144" s="10">
        <v>50</v>
      </c>
      <c r="E144" s="10">
        <v>66</v>
      </c>
      <c r="F144" s="10">
        <v>1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133</v>
      </c>
      <c r="D145" s="10">
        <v>52</v>
      </c>
      <c r="E145" s="10">
        <v>81</v>
      </c>
      <c r="F145" s="10" t="s">
        <v>265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681</v>
      </c>
      <c r="D146" s="10">
        <v>172</v>
      </c>
      <c r="E146" s="10">
        <v>505</v>
      </c>
      <c r="F146" s="10">
        <v>4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134</v>
      </c>
      <c r="D147" s="10">
        <v>51</v>
      </c>
      <c r="E147" s="10">
        <v>82</v>
      </c>
      <c r="F147" s="10">
        <v>1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127</v>
      </c>
      <c r="D148" s="10">
        <v>37</v>
      </c>
      <c r="E148" s="10">
        <v>89</v>
      </c>
      <c r="F148" s="10">
        <v>1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155</v>
      </c>
      <c r="D149" s="10">
        <v>43</v>
      </c>
      <c r="E149" s="10">
        <v>112</v>
      </c>
      <c r="F149" s="10" t="s">
        <v>265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137</v>
      </c>
      <c r="D150" s="10">
        <v>25</v>
      </c>
      <c r="E150" s="10">
        <v>112</v>
      </c>
      <c r="F150" s="10" t="s">
        <v>265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128</v>
      </c>
      <c r="D151" s="10">
        <v>16</v>
      </c>
      <c r="E151" s="10">
        <v>110</v>
      </c>
      <c r="F151" s="10">
        <v>2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760</v>
      </c>
      <c r="D152" s="10">
        <v>108</v>
      </c>
      <c r="E152" s="10">
        <v>646</v>
      </c>
      <c r="F152" s="10">
        <v>6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146</v>
      </c>
      <c r="D153" s="10">
        <v>23</v>
      </c>
      <c r="E153" s="10">
        <v>122</v>
      </c>
      <c r="F153" s="10">
        <v>1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147</v>
      </c>
      <c r="D154" s="10">
        <v>21</v>
      </c>
      <c r="E154" s="10">
        <v>123</v>
      </c>
      <c r="F154" s="10">
        <v>3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157</v>
      </c>
      <c r="D155" s="10">
        <v>23</v>
      </c>
      <c r="E155" s="10">
        <v>134</v>
      </c>
      <c r="F155" s="10" t="s">
        <v>265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164</v>
      </c>
      <c r="D156" s="10">
        <v>18</v>
      </c>
      <c r="E156" s="10">
        <v>145</v>
      </c>
      <c r="F156" s="10">
        <v>1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146</v>
      </c>
      <c r="D157" s="10">
        <v>23</v>
      </c>
      <c r="E157" s="10">
        <v>122</v>
      </c>
      <c r="F157" s="10">
        <v>1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767</v>
      </c>
      <c r="D158" s="10">
        <v>105</v>
      </c>
      <c r="E158" s="10">
        <v>658</v>
      </c>
      <c r="F158" s="10">
        <v>4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158</v>
      </c>
      <c r="D159" s="10">
        <v>29</v>
      </c>
      <c r="E159" s="10">
        <v>128</v>
      </c>
      <c r="F159" s="10">
        <v>1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146</v>
      </c>
      <c r="D160" s="10">
        <v>19</v>
      </c>
      <c r="E160" s="10">
        <v>126</v>
      </c>
      <c r="F160" s="10">
        <v>1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148</v>
      </c>
      <c r="D161" s="10">
        <v>18</v>
      </c>
      <c r="E161" s="10">
        <v>130</v>
      </c>
      <c r="F161" s="10" t="s">
        <v>265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142</v>
      </c>
      <c r="D162" s="10">
        <v>18</v>
      </c>
      <c r="E162" s="10">
        <v>123</v>
      </c>
      <c r="F162" s="10">
        <v>1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173</v>
      </c>
      <c r="D163" s="10">
        <v>21</v>
      </c>
      <c r="E163" s="10">
        <v>151</v>
      </c>
      <c r="F163" s="10">
        <v>1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781</v>
      </c>
      <c r="D164" s="10">
        <v>70</v>
      </c>
      <c r="E164" s="10">
        <v>709</v>
      </c>
      <c r="F164" s="10">
        <v>2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164</v>
      </c>
      <c r="D165" s="10">
        <v>17</v>
      </c>
      <c r="E165" s="10">
        <v>147</v>
      </c>
      <c r="F165" s="10" t="s">
        <v>265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147</v>
      </c>
      <c r="D166" s="10">
        <v>22</v>
      </c>
      <c r="E166" s="10">
        <v>125</v>
      </c>
      <c r="F166" s="10" t="s">
        <v>265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170</v>
      </c>
      <c r="D167" s="10">
        <v>8</v>
      </c>
      <c r="E167" s="10">
        <v>162</v>
      </c>
      <c r="F167" s="10" t="s">
        <v>265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141</v>
      </c>
      <c r="D168" s="10">
        <v>11</v>
      </c>
      <c r="E168" s="10">
        <v>130</v>
      </c>
      <c r="F168" s="10" t="s">
        <v>265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159</v>
      </c>
      <c r="D169" s="10">
        <v>12</v>
      </c>
      <c r="E169" s="10">
        <v>145</v>
      </c>
      <c r="F169" s="10">
        <v>2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750</v>
      </c>
      <c r="D170" s="10">
        <v>54</v>
      </c>
      <c r="E170" s="10">
        <v>686</v>
      </c>
      <c r="F170" s="10">
        <v>10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172</v>
      </c>
      <c r="D171" s="10">
        <v>17</v>
      </c>
      <c r="E171" s="10">
        <v>153</v>
      </c>
      <c r="F171" s="10">
        <v>2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144</v>
      </c>
      <c r="D172" s="10">
        <v>11</v>
      </c>
      <c r="E172" s="10">
        <v>131</v>
      </c>
      <c r="F172" s="10">
        <v>2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142</v>
      </c>
      <c r="D173" s="10">
        <v>13</v>
      </c>
      <c r="E173" s="10">
        <v>128</v>
      </c>
      <c r="F173" s="10">
        <v>1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149</v>
      </c>
      <c r="D174" s="10">
        <v>9</v>
      </c>
      <c r="E174" s="10">
        <v>139</v>
      </c>
      <c r="F174" s="10">
        <v>1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143</v>
      </c>
      <c r="D175" s="10">
        <v>4</v>
      </c>
      <c r="E175" s="10">
        <v>135</v>
      </c>
      <c r="F175" s="10">
        <v>4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640</v>
      </c>
      <c r="D176" s="10">
        <v>24</v>
      </c>
      <c r="E176" s="10">
        <v>605</v>
      </c>
      <c r="F176" s="10">
        <v>11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138</v>
      </c>
      <c r="D177" s="10">
        <v>5</v>
      </c>
      <c r="E177" s="10">
        <v>130</v>
      </c>
      <c r="F177" s="10">
        <v>3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124</v>
      </c>
      <c r="D178" s="10">
        <v>7</v>
      </c>
      <c r="E178" s="10">
        <v>114</v>
      </c>
      <c r="F178" s="10">
        <v>3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136</v>
      </c>
      <c r="D179" s="10">
        <v>5</v>
      </c>
      <c r="E179" s="10">
        <v>127</v>
      </c>
      <c r="F179" s="10">
        <v>4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124</v>
      </c>
      <c r="D180" s="10">
        <v>2</v>
      </c>
      <c r="E180" s="10">
        <v>121</v>
      </c>
      <c r="F180" s="10">
        <v>1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118</v>
      </c>
      <c r="D181" s="10">
        <v>5</v>
      </c>
      <c r="E181" s="10">
        <v>113</v>
      </c>
      <c r="F181" s="10" t="s">
        <v>265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662</v>
      </c>
      <c r="D182" s="10">
        <v>20</v>
      </c>
      <c r="E182" s="10">
        <v>631</v>
      </c>
      <c r="F182" s="10">
        <v>11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122</v>
      </c>
      <c r="D183" s="10">
        <v>2</v>
      </c>
      <c r="E183" s="10">
        <v>117</v>
      </c>
      <c r="F183" s="10">
        <v>3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128</v>
      </c>
      <c r="D184" s="10">
        <v>6</v>
      </c>
      <c r="E184" s="10">
        <v>120</v>
      </c>
      <c r="F184" s="10">
        <v>2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140</v>
      </c>
      <c r="D185" s="10">
        <v>6</v>
      </c>
      <c r="E185" s="10">
        <v>132</v>
      </c>
      <c r="F185" s="10">
        <v>2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139</v>
      </c>
      <c r="D186" s="10">
        <v>3</v>
      </c>
      <c r="E186" s="10">
        <v>134</v>
      </c>
      <c r="F186" s="10">
        <v>2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133</v>
      </c>
      <c r="D187" s="10">
        <v>3</v>
      </c>
      <c r="E187" s="10">
        <v>128</v>
      </c>
      <c r="F187" s="10">
        <v>2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615</v>
      </c>
      <c r="D188" s="10">
        <v>11</v>
      </c>
      <c r="E188" s="10">
        <v>593</v>
      </c>
      <c r="F188" s="10">
        <v>11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145</v>
      </c>
      <c r="D189" s="10">
        <v>2</v>
      </c>
      <c r="E189" s="10">
        <v>139</v>
      </c>
      <c r="F189" s="10">
        <v>4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113</v>
      </c>
      <c r="D190" s="10">
        <v>1</v>
      </c>
      <c r="E190" s="10">
        <v>109</v>
      </c>
      <c r="F190" s="10">
        <v>3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136</v>
      </c>
      <c r="D191" s="10">
        <v>2</v>
      </c>
      <c r="E191" s="10">
        <v>133</v>
      </c>
      <c r="F191" s="10">
        <v>1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110</v>
      </c>
      <c r="D192" s="10">
        <v>2</v>
      </c>
      <c r="E192" s="10">
        <v>107</v>
      </c>
      <c r="F192" s="10">
        <v>1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111</v>
      </c>
      <c r="D193" s="10">
        <v>4</v>
      </c>
      <c r="E193" s="10">
        <v>105</v>
      </c>
      <c r="F193" s="10">
        <v>2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525</v>
      </c>
      <c r="D194" s="10">
        <v>12</v>
      </c>
      <c r="E194" s="10">
        <v>506</v>
      </c>
      <c r="F194" s="10">
        <v>7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113</v>
      </c>
      <c r="D195" s="10">
        <v>3</v>
      </c>
      <c r="E195" s="10">
        <v>107</v>
      </c>
      <c r="F195" s="10">
        <v>3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114</v>
      </c>
      <c r="D196" s="10">
        <v>3</v>
      </c>
      <c r="E196" s="10">
        <v>110</v>
      </c>
      <c r="F196" s="10">
        <v>1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108</v>
      </c>
      <c r="D197" s="10">
        <v>4</v>
      </c>
      <c r="E197" s="10">
        <v>103</v>
      </c>
      <c r="F197" s="10">
        <v>1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91</v>
      </c>
      <c r="D198" s="10">
        <v>1</v>
      </c>
      <c r="E198" s="10">
        <v>88</v>
      </c>
      <c r="F198" s="10">
        <v>2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99</v>
      </c>
      <c r="D199" s="10">
        <v>1</v>
      </c>
      <c r="E199" s="10">
        <v>98</v>
      </c>
      <c r="F199" s="10" t="s">
        <v>265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512</v>
      </c>
      <c r="D200" s="10">
        <v>11</v>
      </c>
      <c r="E200" s="10">
        <v>484</v>
      </c>
      <c r="F200" s="10">
        <v>17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110</v>
      </c>
      <c r="D201" s="10">
        <v>1</v>
      </c>
      <c r="E201" s="10">
        <v>109</v>
      </c>
      <c r="F201" s="10" t="s">
        <v>265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90</v>
      </c>
      <c r="D202" s="10">
        <v>3</v>
      </c>
      <c r="E202" s="10">
        <v>82</v>
      </c>
      <c r="F202" s="10">
        <v>5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123</v>
      </c>
      <c r="D203" s="10">
        <v>3</v>
      </c>
      <c r="E203" s="10">
        <v>115</v>
      </c>
      <c r="F203" s="10">
        <v>5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92</v>
      </c>
      <c r="D204" s="10">
        <v>3</v>
      </c>
      <c r="E204" s="10">
        <v>85</v>
      </c>
      <c r="F204" s="10">
        <v>4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97</v>
      </c>
      <c r="D205" s="10">
        <v>1</v>
      </c>
      <c r="E205" s="10">
        <v>93</v>
      </c>
      <c r="F205" s="10">
        <v>3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442</v>
      </c>
      <c r="D206" s="10">
        <v>7</v>
      </c>
      <c r="E206" s="10">
        <v>423</v>
      </c>
      <c r="F206" s="10">
        <v>12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98</v>
      </c>
      <c r="D207" s="10">
        <v>2</v>
      </c>
      <c r="E207" s="10">
        <v>96</v>
      </c>
      <c r="F207" s="10" t="s">
        <v>265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95</v>
      </c>
      <c r="D208" s="10">
        <v>1</v>
      </c>
      <c r="E208" s="10">
        <v>91</v>
      </c>
      <c r="F208" s="10">
        <v>3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99</v>
      </c>
      <c r="D209" s="10">
        <v>2</v>
      </c>
      <c r="E209" s="10">
        <v>93</v>
      </c>
      <c r="F209" s="10">
        <v>4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85</v>
      </c>
      <c r="D210" s="10">
        <v>1</v>
      </c>
      <c r="E210" s="10">
        <v>80</v>
      </c>
      <c r="F210" s="10">
        <v>4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65</v>
      </c>
      <c r="D211" s="10">
        <v>1</v>
      </c>
      <c r="E211" s="10">
        <v>63</v>
      </c>
      <c r="F211" s="10">
        <v>1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245</v>
      </c>
      <c r="D212" s="10">
        <v>4</v>
      </c>
      <c r="E212" s="10">
        <v>234</v>
      </c>
      <c r="F212" s="10">
        <v>7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59</v>
      </c>
      <c r="D213" s="10" t="s">
        <v>265</v>
      </c>
      <c r="E213" s="10">
        <v>56</v>
      </c>
      <c r="F213" s="10">
        <v>3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39</v>
      </c>
      <c r="D214" s="10" t="s">
        <v>265</v>
      </c>
      <c r="E214" s="10">
        <v>39</v>
      </c>
      <c r="F214" s="10" t="s">
        <v>265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55</v>
      </c>
      <c r="D215" s="10">
        <v>2</v>
      </c>
      <c r="E215" s="10">
        <v>51</v>
      </c>
      <c r="F215" s="10">
        <v>2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45</v>
      </c>
      <c r="D216" s="10" t="s">
        <v>265</v>
      </c>
      <c r="E216" s="10">
        <v>44</v>
      </c>
      <c r="F216" s="10">
        <v>1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47</v>
      </c>
      <c r="D217" s="10">
        <v>2</v>
      </c>
      <c r="E217" s="10">
        <v>44</v>
      </c>
      <c r="F217" s="10">
        <v>1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195</v>
      </c>
      <c r="D218" s="10">
        <v>2</v>
      </c>
      <c r="E218" s="10">
        <v>190</v>
      </c>
      <c r="F218" s="10">
        <v>3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43</v>
      </c>
      <c r="D219" s="10">
        <v>1</v>
      </c>
      <c r="E219" s="10">
        <v>40</v>
      </c>
      <c r="F219" s="10">
        <v>2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61</v>
      </c>
      <c r="D220" s="10">
        <v>1</v>
      </c>
      <c r="E220" s="10">
        <v>59</v>
      </c>
      <c r="F220" s="10">
        <v>1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35</v>
      </c>
      <c r="D221" s="10" t="s">
        <v>265</v>
      </c>
      <c r="E221" s="10">
        <v>35</v>
      </c>
      <c r="F221" s="10" t="s">
        <v>265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28</v>
      </c>
      <c r="D222" s="10" t="s">
        <v>265</v>
      </c>
      <c r="E222" s="10">
        <v>28</v>
      </c>
      <c r="F222" s="10" t="s">
        <v>265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28</v>
      </c>
      <c r="D223" s="10" t="s">
        <v>265</v>
      </c>
      <c r="E223" s="10">
        <v>28</v>
      </c>
      <c r="F223" s="10" t="s">
        <v>265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92</v>
      </c>
      <c r="D224" s="10">
        <v>2</v>
      </c>
      <c r="E224" s="10">
        <v>84</v>
      </c>
      <c r="F224" s="10">
        <v>6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10427</v>
      </c>
      <c r="D225" s="3">
        <v>3010</v>
      </c>
      <c r="E225" s="3">
        <v>7116</v>
      </c>
      <c r="F225" s="3">
        <v>301</v>
      </c>
    </row>
    <row r="226" spans="1:11" ht="12" customHeight="1">
      <c r="A226" s="33" t="s">
        <v>254</v>
      </c>
      <c r="B226" s="1" t="s">
        <v>8</v>
      </c>
      <c r="C226" s="10">
        <v>606</v>
      </c>
      <c r="D226" s="10">
        <v>424</v>
      </c>
      <c r="E226" s="10">
        <v>12</v>
      </c>
      <c r="F226" s="10">
        <v>170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105</v>
      </c>
      <c r="D227" s="10">
        <v>19</v>
      </c>
      <c r="E227" s="10">
        <v>2</v>
      </c>
      <c r="F227" s="10">
        <v>84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98</v>
      </c>
      <c r="D228" s="10">
        <v>35</v>
      </c>
      <c r="E228" s="10">
        <v>5</v>
      </c>
      <c r="F228" s="10">
        <v>58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134</v>
      </c>
      <c r="D229" s="10">
        <v>108</v>
      </c>
      <c r="E229" s="10">
        <v>3</v>
      </c>
      <c r="F229" s="10">
        <v>23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132</v>
      </c>
      <c r="D230" s="10">
        <v>127</v>
      </c>
      <c r="E230" s="10">
        <v>2</v>
      </c>
      <c r="F230" s="10">
        <v>3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137</v>
      </c>
      <c r="D231" s="10">
        <v>135</v>
      </c>
      <c r="E231" s="10" t="s">
        <v>265</v>
      </c>
      <c r="F231" s="10">
        <v>2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753</v>
      </c>
      <c r="D232" s="10">
        <v>749</v>
      </c>
      <c r="E232" s="10">
        <v>4</v>
      </c>
      <c r="F232" s="10" t="s">
        <v>265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137</v>
      </c>
      <c r="D233" s="10">
        <v>136</v>
      </c>
      <c r="E233" s="10">
        <v>1</v>
      </c>
      <c r="F233" s="10" t="s">
        <v>265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197</v>
      </c>
      <c r="D234" s="10">
        <v>197</v>
      </c>
      <c r="E234" s="10" t="s">
        <v>265</v>
      </c>
      <c r="F234" s="10" t="s">
        <v>265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138</v>
      </c>
      <c r="D235" s="10">
        <v>136</v>
      </c>
      <c r="E235" s="10">
        <v>2</v>
      </c>
      <c r="F235" s="10" t="s">
        <v>265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161</v>
      </c>
      <c r="D236" s="10">
        <v>160</v>
      </c>
      <c r="E236" s="10">
        <v>1</v>
      </c>
      <c r="F236" s="10" t="s">
        <v>265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120</v>
      </c>
      <c r="D237" s="10">
        <v>120</v>
      </c>
      <c r="E237" s="10" t="s">
        <v>265</v>
      </c>
      <c r="F237" s="10" t="s">
        <v>265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757</v>
      </c>
      <c r="D238" s="10">
        <v>746</v>
      </c>
      <c r="E238" s="10">
        <v>7</v>
      </c>
      <c r="F238" s="10">
        <v>4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141</v>
      </c>
      <c r="D239" s="10">
        <v>140</v>
      </c>
      <c r="E239" s="10" t="s">
        <v>265</v>
      </c>
      <c r="F239" s="10">
        <v>1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159</v>
      </c>
      <c r="D240" s="10">
        <v>156</v>
      </c>
      <c r="E240" s="10">
        <v>2</v>
      </c>
      <c r="F240" s="10">
        <v>1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160</v>
      </c>
      <c r="D241" s="10">
        <v>158</v>
      </c>
      <c r="E241" s="10">
        <v>1</v>
      </c>
      <c r="F241" s="10">
        <v>1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143</v>
      </c>
      <c r="D242" s="10">
        <v>142</v>
      </c>
      <c r="E242" s="10" t="s">
        <v>265</v>
      </c>
      <c r="F242" s="10">
        <v>1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154</v>
      </c>
      <c r="D243" s="10">
        <v>150</v>
      </c>
      <c r="E243" s="10">
        <v>4</v>
      </c>
      <c r="F243" s="10" t="s">
        <v>265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749</v>
      </c>
      <c r="D244" s="10">
        <v>611</v>
      </c>
      <c r="E244" s="10">
        <v>135</v>
      </c>
      <c r="F244" s="10">
        <v>3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161</v>
      </c>
      <c r="D245" s="10">
        <v>153</v>
      </c>
      <c r="E245" s="10">
        <v>7</v>
      </c>
      <c r="F245" s="10">
        <v>1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162</v>
      </c>
      <c r="D246" s="10">
        <v>152</v>
      </c>
      <c r="E246" s="10">
        <v>10</v>
      </c>
      <c r="F246" s="10" t="s">
        <v>265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165</v>
      </c>
      <c r="D247" s="10">
        <v>155</v>
      </c>
      <c r="E247" s="10">
        <v>9</v>
      </c>
      <c r="F247" s="10">
        <v>1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135</v>
      </c>
      <c r="D248" s="10">
        <v>99</v>
      </c>
      <c r="E248" s="10">
        <v>36</v>
      </c>
      <c r="F248" s="10" t="s">
        <v>265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126</v>
      </c>
      <c r="D249" s="10">
        <v>52</v>
      </c>
      <c r="E249" s="10">
        <v>73</v>
      </c>
      <c r="F249" s="10">
        <v>1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676</v>
      </c>
      <c r="D250" s="10">
        <v>200</v>
      </c>
      <c r="E250" s="10">
        <v>470</v>
      </c>
      <c r="F250" s="10">
        <v>6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133</v>
      </c>
      <c r="D251" s="10">
        <v>54</v>
      </c>
      <c r="E251" s="10">
        <v>77</v>
      </c>
      <c r="F251" s="10">
        <v>2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136</v>
      </c>
      <c r="D252" s="10">
        <v>47</v>
      </c>
      <c r="E252" s="10">
        <v>89</v>
      </c>
      <c r="F252" s="10" t="s">
        <v>265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136</v>
      </c>
      <c r="D253" s="10">
        <v>36</v>
      </c>
      <c r="E253" s="10">
        <v>99</v>
      </c>
      <c r="F253" s="10">
        <v>1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144</v>
      </c>
      <c r="D254" s="10">
        <v>35</v>
      </c>
      <c r="E254" s="10">
        <v>108</v>
      </c>
      <c r="F254" s="10">
        <v>1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127</v>
      </c>
      <c r="D255" s="10">
        <v>28</v>
      </c>
      <c r="E255" s="10">
        <v>97</v>
      </c>
      <c r="F255" s="10">
        <v>2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700</v>
      </c>
      <c r="D256" s="10">
        <v>86</v>
      </c>
      <c r="E256" s="10">
        <v>603</v>
      </c>
      <c r="F256" s="10">
        <v>11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130</v>
      </c>
      <c r="D257" s="10">
        <v>21</v>
      </c>
      <c r="E257" s="10">
        <v>108</v>
      </c>
      <c r="F257" s="10">
        <v>1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122</v>
      </c>
      <c r="D258" s="10">
        <v>17</v>
      </c>
      <c r="E258" s="10">
        <v>104</v>
      </c>
      <c r="F258" s="10">
        <v>1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169</v>
      </c>
      <c r="D259" s="10">
        <v>21</v>
      </c>
      <c r="E259" s="10">
        <v>144</v>
      </c>
      <c r="F259" s="10">
        <v>4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134</v>
      </c>
      <c r="D260" s="10">
        <v>12</v>
      </c>
      <c r="E260" s="10">
        <v>119</v>
      </c>
      <c r="F260" s="10">
        <v>3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145</v>
      </c>
      <c r="D261" s="10">
        <v>15</v>
      </c>
      <c r="E261" s="10">
        <v>128</v>
      </c>
      <c r="F261" s="10">
        <v>2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757</v>
      </c>
      <c r="D262" s="10">
        <v>46</v>
      </c>
      <c r="E262" s="10">
        <v>706</v>
      </c>
      <c r="F262" s="10">
        <v>5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149</v>
      </c>
      <c r="D263" s="10">
        <v>8</v>
      </c>
      <c r="E263" s="10">
        <v>139</v>
      </c>
      <c r="F263" s="10">
        <v>2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144</v>
      </c>
      <c r="D264" s="10">
        <v>6</v>
      </c>
      <c r="E264" s="10">
        <v>136</v>
      </c>
      <c r="F264" s="10">
        <v>2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165</v>
      </c>
      <c r="D265" s="10">
        <v>16</v>
      </c>
      <c r="E265" s="10">
        <v>149</v>
      </c>
      <c r="F265" s="10" t="s">
        <v>265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156</v>
      </c>
      <c r="D266" s="10">
        <v>10</v>
      </c>
      <c r="E266" s="10">
        <v>145</v>
      </c>
      <c r="F266" s="10">
        <v>1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143</v>
      </c>
      <c r="D267" s="10">
        <v>6</v>
      </c>
      <c r="E267" s="10">
        <v>137</v>
      </c>
      <c r="F267" s="10" t="s">
        <v>265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699</v>
      </c>
      <c r="D268" s="10">
        <v>30</v>
      </c>
      <c r="E268" s="10">
        <v>658</v>
      </c>
      <c r="F268" s="10">
        <v>11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141</v>
      </c>
      <c r="D269" s="10">
        <v>5</v>
      </c>
      <c r="E269" s="10">
        <v>132</v>
      </c>
      <c r="F269" s="10">
        <v>4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134</v>
      </c>
      <c r="D270" s="10">
        <v>5</v>
      </c>
      <c r="E270" s="10">
        <v>129</v>
      </c>
      <c r="F270" s="10" t="s">
        <v>265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159</v>
      </c>
      <c r="D271" s="10">
        <v>9</v>
      </c>
      <c r="E271" s="10">
        <v>149</v>
      </c>
      <c r="F271" s="10">
        <v>1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131</v>
      </c>
      <c r="D272" s="10">
        <v>6</v>
      </c>
      <c r="E272" s="10">
        <v>122</v>
      </c>
      <c r="F272" s="10">
        <v>3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134</v>
      </c>
      <c r="D273" s="10">
        <v>5</v>
      </c>
      <c r="E273" s="10">
        <v>126</v>
      </c>
      <c r="F273" s="10">
        <v>3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816</v>
      </c>
      <c r="D274" s="10">
        <v>35</v>
      </c>
      <c r="E274" s="10">
        <v>769</v>
      </c>
      <c r="F274" s="10">
        <v>12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158</v>
      </c>
      <c r="D275" s="10">
        <v>9</v>
      </c>
      <c r="E275" s="10">
        <v>148</v>
      </c>
      <c r="F275" s="10">
        <v>1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162</v>
      </c>
      <c r="D276" s="10">
        <v>6</v>
      </c>
      <c r="E276" s="10">
        <v>154</v>
      </c>
      <c r="F276" s="10">
        <v>2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170</v>
      </c>
      <c r="D277" s="10">
        <v>7</v>
      </c>
      <c r="E277" s="10">
        <v>162</v>
      </c>
      <c r="F277" s="10">
        <v>1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160</v>
      </c>
      <c r="D278" s="10">
        <v>7</v>
      </c>
      <c r="E278" s="10">
        <v>149</v>
      </c>
      <c r="F278" s="10">
        <v>4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166</v>
      </c>
      <c r="D279" s="10">
        <v>6</v>
      </c>
      <c r="E279" s="10">
        <v>156</v>
      </c>
      <c r="F279" s="10">
        <v>4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652</v>
      </c>
      <c r="D280" s="10">
        <v>21</v>
      </c>
      <c r="E280" s="10">
        <v>623</v>
      </c>
      <c r="F280" s="10">
        <v>8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130</v>
      </c>
      <c r="D281" s="10">
        <v>5</v>
      </c>
      <c r="E281" s="10">
        <v>124</v>
      </c>
      <c r="F281" s="10">
        <v>1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139</v>
      </c>
      <c r="D282" s="10">
        <v>8</v>
      </c>
      <c r="E282" s="10">
        <v>131</v>
      </c>
      <c r="F282" s="10" t="s">
        <v>265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138</v>
      </c>
      <c r="D283" s="10">
        <v>3</v>
      </c>
      <c r="E283" s="10">
        <v>133</v>
      </c>
      <c r="F283" s="10">
        <v>2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121</v>
      </c>
      <c r="D284" s="10">
        <v>3</v>
      </c>
      <c r="E284" s="10">
        <v>116</v>
      </c>
      <c r="F284" s="10">
        <v>2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124</v>
      </c>
      <c r="D285" s="10">
        <v>2</v>
      </c>
      <c r="E285" s="10">
        <v>119</v>
      </c>
      <c r="F285" s="10">
        <v>3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626</v>
      </c>
      <c r="D286" s="10">
        <v>13</v>
      </c>
      <c r="E286" s="10">
        <v>603</v>
      </c>
      <c r="F286" s="10">
        <v>10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127</v>
      </c>
      <c r="D287" s="10">
        <v>6</v>
      </c>
      <c r="E287" s="10">
        <v>118</v>
      </c>
      <c r="F287" s="10">
        <v>3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130</v>
      </c>
      <c r="D288" s="10">
        <v>2</v>
      </c>
      <c r="E288" s="10">
        <v>127</v>
      </c>
      <c r="F288" s="10">
        <v>1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111</v>
      </c>
      <c r="D289" s="10">
        <v>3</v>
      </c>
      <c r="E289" s="10">
        <v>106</v>
      </c>
      <c r="F289" s="10">
        <v>2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129</v>
      </c>
      <c r="D290" s="10">
        <v>2</v>
      </c>
      <c r="E290" s="10">
        <v>123</v>
      </c>
      <c r="F290" s="10">
        <v>4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129</v>
      </c>
      <c r="D291" s="10" t="s">
        <v>265</v>
      </c>
      <c r="E291" s="10">
        <v>129</v>
      </c>
      <c r="F291" s="10" t="s">
        <v>265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603</v>
      </c>
      <c r="D292" s="10">
        <v>16</v>
      </c>
      <c r="E292" s="10">
        <v>574</v>
      </c>
      <c r="F292" s="10">
        <v>13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125</v>
      </c>
      <c r="D293" s="10">
        <v>6</v>
      </c>
      <c r="E293" s="10">
        <v>117</v>
      </c>
      <c r="F293" s="10">
        <v>2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127</v>
      </c>
      <c r="D294" s="10">
        <v>3</v>
      </c>
      <c r="E294" s="10">
        <v>123</v>
      </c>
      <c r="F294" s="10">
        <v>1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109</v>
      </c>
      <c r="D295" s="10">
        <v>1</v>
      </c>
      <c r="E295" s="10">
        <v>105</v>
      </c>
      <c r="F295" s="10">
        <v>3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112</v>
      </c>
      <c r="D296" s="10">
        <v>3</v>
      </c>
      <c r="E296" s="10">
        <v>107</v>
      </c>
      <c r="F296" s="10">
        <v>2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130</v>
      </c>
      <c r="D297" s="10">
        <v>3</v>
      </c>
      <c r="E297" s="10">
        <v>122</v>
      </c>
      <c r="F297" s="10">
        <v>5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584</v>
      </c>
      <c r="D298" s="10">
        <v>8</v>
      </c>
      <c r="E298" s="10">
        <v>568</v>
      </c>
      <c r="F298" s="10">
        <v>8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137</v>
      </c>
      <c r="D299" s="10">
        <v>4</v>
      </c>
      <c r="E299" s="10">
        <v>131</v>
      </c>
      <c r="F299" s="10">
        <v>2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126</v>
      </c>
      <c r="D300" s="10">
        <v>3</v>
      </c>
      <c r="E300" s="10">
        <v>121</v>
      </c>
      <c r="F300" s="10">
        <v>2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113</v>
      </c>
      <c r="D301" s="10">
        <v>1</v>
      </c>
      <c r="E301" s="10">
        <v>111</v>
      </c>
      <c r="F301" s="10">
        <v>1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97</v>
      </c>
      <c r="D302" s="10" t="s">
        <v>265</v>
      </c>
      <c r="E302" s="10">
        <v>96</v>
      </c>
      <c r="F302" s="10">
        <v>1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111</v>
      </c>
      <c r="D303" s="10" t="s">
        <v>265</v>
      </c>
      <c r="E303" s="10">
        <v>109</v>
      </c>
      <c r="F303" s="10">
        <v>2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440</v>
      </c>
      <c r="D304" s="10">
        <v>8</v>
      </c>
      <c r="E304" s="10">
        <v>420</v>
      </c>
      <c r="F304" s="10">
        <v>12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98</v>
      </c>
      <c r="D305" s="10">
        <v>3</v>
      </c>
      <c r="E305" s="10">
        <v>92</v>
      </c>
      <c r="F305" s="10">
        <v>3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101</v>
      </c>
      <c r="D306" s="10">
        <v>2</v>
      </c>
      <c r="E306" s="10">
        <v>95</v>
      </c>
      <c r="F306" s="10">
        <v>4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89</v>
      </c>
      <c r="D307" s="10">
        <v>2</v>
      </c>
      <c r="E307" s="10">
        <v>85</v>
      </c>
      <c r="F307" s="10">
        <v>2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66</v>
      </c>
      <c r="D308" s="10">
        <v>1</v>
      </c>
      <c r="E308" s="10">
        <v>64</v>
      </c>
      <c r="F308" s="10">
        <v>1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86</v>
      </c>
      <c r="D309" s="10" t="s">
        <v>265</v>
      </c>
      <c r="E309" s="10">
        <v>84</v>
      </c>
      <c r="F309" s="10">
        <v>2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420</v>
      </c>
      <c r="D310" s="10">
        <v>7</v>
      </c>
      <c r="E310" s="10">
        <v>404</v>
      </c>
      <c r="F310" s="10">
        <v>9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115</v>
      </c>
      <c r="D311" s="10">
        <v>1</v>
      </c>
      <c r="E311" s="10">
        <v>109</v>
      </c>
      <c r="F311" s="10">
        <v>5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87</v>
      </c>
      <c r="D312" s="10">
        <v>4</v>
      </c>
      <c r="E312" s="10">
        <v>81</v>
      </c>
      <c r="F312" s="10">
        <v>2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86</v>
      </c>
      <c r="D313" s="10" t="s">
        <v>265</v>
      </c>
      <c r="E313" s="10">
        <v>85</v>
      </c>
      <c r="F313" s="10">
        <v>1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77</v>
      </c>
      <c r="D314" s="10">
        <v>2</v>
      </c>
      <c r="E314" s="10">
        <v>74</v>
      </c>
      <c r="F314" s="10">
        <v>1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55</v>
      </c>
      <c r="D315" s="10" t="s">
        <v>265</v>
      </c>
      <c r="E315" s="10">
        <v>55</v>
      </c>
      <c r="F315" s="10" t="s">
        <v>265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317</v>
      </c>
      <c r="D316" s="10">
        <v>4</v>
      </c>
      <c r="E316" s="10">
        <v>302</v>
      </c>
      <c r="F316" s="10">
        <v>11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74</v>
      </c>
      <c r="D317" s="10">
        <v>1</v>
      </c>
      <c r="E317" s="10">
        <v>72</v>
      </c>
      <c r="F317" s="10">
        <v>1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69</v>
      </c>
      <c r="D318" s="10">
        <v>1</v>
      </c>
      <c r="E318" s="10">
        <v>65</v>
      </c>
      <c r="F318" s="10">
        <v>3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53</v>
      </c>
      <c r="D319" s="10" t="s">
        <v>265</v>
      </c>
      <c r="E319" s="10">
        <v>50</v>
      </c>
      <c r="F319" s="10">
        <v>3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62</v>
      </c>
      <c r="D320" s="10">
        <v>2</v>
      </c>
      <c r="E320" s="10">
        <v>58</v>
      </c>
      <c r="F320" s="10">
        <v>2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59</v>
      </c>
      <c r="D321" s="10" t="s">
        <v>265</v>
      </c>
      <c r="E321" s="10">
        <v>57</v>
      </c>
      <c r="F321" s="10">
        <v>2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161</v>
      </c>
      <c r="D322" s="10">
        <v>3</v>
      </c>
      <c r="E322" s="10">
        <v>153</v>
      </c>
      <c r="F322" s="10">
        <v>5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34</v>
      </c>
      <c r="D323" s="10">
        <v>1</v>
      </c>
      <c r="E323" s="10">
        <v>33</v>
      </c>
      <c r="F323" s="10" t="s">
        <v>265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34</v>
      </c>
      <c r="D324" s="10" t="s">
        <v>265</v>
      </c>
      <c r="E324" s="10">
        <v>34</v>
      </c>
      <c r="F324" s="10" t="s">
        <v>265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34</v>
      </c>
      <c r="D325" s="10" t="s">
        <v>265</v>
      </c>
      <c r="E325" s="10">
        <v>34</v>
      </c>
      <c r="F325" s="10" t="s">
        <v>265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39</v>
      </c>
      <c r="D326" s="10">
        <v>1</v>
      </c>
      <c r="E326" s="10">
        <v>36</v>
      </c>
      <c r="F326" s="10">
        <v>2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20</v>
      </c>
      <c r="D327" s="10">
        <v>1</v>
      </c>
      <c r="E327" s="10">
        <v>16</v>
      </c>
      <c r="F327" s="10">
        <v>3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86</v>
      </c>
      <c r="D328" s="10">
        <v>2</v>
      </c>
      <c r="E328" s="10">
        <v>82</v>
      </c>
      <c r="F328" s="10">
        <v>2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20</v>
      </c>
      <c r="D329" s="10">
        <v>1</v>
      </c>
      <c r="E329" s="10">
        <v>19</v>
      </c>
      <c r="F329" s="10" t="s">
        <v>265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15</v>
      </c>
      <c r="D330" s="10">
        <v>1</v>
      </c>
      <c r="E330" s="10">
        <v>12</v>
      </c>
      <c r="F330" s="10">
        <v>2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18</v>
      </c>
      <c r="D331" s="10" t="s">
        <v>265</v>
      </c>
      <c r="E331" s="10">
        <v>18</v>
      </c>
      <c r="F331" s="10" t="s">
        <v>265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14</v>
      </c>
      <c r="D332" s="10" t="s">
        <v>265</v>
      </c>
      <c r="E332" s="10">
        <v>14</v>
      </c>
      <c r="F332" s="10" t="s">
        <v>265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19</v>
      </c>
      <c r="D333" s="10" t="s">
        <v>265</v>
      </c>
      <c r="E333" s="10">
        <v>19</v>
      </c>
      <c r="F333" s="10" t="s">
        <v>265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25</v>
      </c>
      <c r="D334" s="5">
        <v>1</v>
      </c>
      <c r="E334" s="5">
        <v>23</v>
      </c>
      <c r="F334" s="5">
        <v>1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2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8.66406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227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35423</v>
      </c>
      <c r="D5" s="3">
        <v>11144</v>
      </c>
      <c r="E5" s="3">
        <v>22931</v>
      </c>
      <c r="F5" s="3">
        <v>1348</v>
      </c>
    </row>
    <row r="6" spans="1:32" ht="12" customHeight="1">
      <c r="A6" s="33" t="s">
        <v>254</v>
      </c>
      <c r="B6" s="1" t="s">
        <v>8</v>
      </c>
      <c r="C6" s="10">
        <v>2206</v>
      </c>
      <c r="D6" s="10">
        <v>1413</v>
      </c>
      <c r="E6" s="10">
        <v>55</v>
      </c>
      <c r="F6" s="10">
        <v>738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388</v>
      </c>
      <c r="D7" s="10">
        <v>80</v>
      </c>
      <c r="E7" s="10">
        <v>15</v>
      </c>
      <c r="F7" s="10">
        <v>293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406</v>
      </c>
      <c r="D8" s="10">
        <v>136</v>
      </c>
      <c r="E8" s="10">
        <v>15</v>
      </c>
      <c r="F8" s="10">
        <v>255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446</v>
      </c>
      <c r="D9" s="10">
        <v>276</v>
      </c>
      <c r="E9" s="10">
        <v>13</v>
      </c>
      <c r="F9" s="10">
        <v>157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459</v>
      </c>
      <c r="D10" s="10">
        <v>424</v>
      </c>
      <c r="E10" s="10">
        <v>7</v>
      </c>
      <c r="F10" s="10">
        <v>28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507</v>
      </c>
      <c r="D11" s="10">
        <v>497</v>
      </c>
      <c r="E11" s="10">
        <v>5</v>
      </c>
      <c r="F11" s="10">
        <v>5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2633</v>
      </c>
      <c r="D12" s="10">
        <v>2603</v>
      </c>
      <c r="E12" s="10">
        <v>26</v>
      </c>
      <c r="F12" s="10">
        <v>4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510</v>
      </c>
      <c r="D13" s="10">
        <v>502</v>
      </c>
      <c r="E13" s="10">
        <v>7</v>
      </c>
      <c r="F13" s="10">
        <v>1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501</v>
      </c>
      <c r="D14" s="10">
        <v>499</v>
      </c>
      <c r="E14" s="10">
        <v>2</v>
      </c>
      <c r="F14" s="10" t="s">
        <v>265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543</v>
      </c>
      <c r="D15" s="10">
        <v>537</v>
      </c>
      <c r="E15" s="10">
        <v>4</v>
      </c>
      <c r="F15" s="10">
        <v>2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553</v>
      </c>
      <c r="D16" s="10">
        <v>544</v>
      </c>
      <c r="E16" s="10">
        <v>8</v>
      </c>
      <c r="F16" s="10">
        <v>1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526</v>
      </c>
      <c r="D17" s="10">
        <v>521</v>
      </c>
      <c r="E17" s="10">
        <v>5</v>
      </c>
      <c r="F17" s="10" t="s">
        <v>265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2750</v>
      </c>
      <c r="D18" s="10">
        <v>2705</v>
      </c>
      <c r="E18" s="10">
        <v>42</v>
      </c>
      <c r="F18" s="10">
        <v>3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542</v>
      </c>
      <c r="D19" s="10">
        <v>538</v>
      </c>
      <c r="E19" s="10">
        <v>3</v>
      </c>
      <c r="F19" s="10">
        <v>1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548</v>
      </c>
      <c r="D20" s="10">
        <v>536</v>
      </c>
      <c r="E20" s="10">
        <v>10</v>
      </c>
      <c r="F20" s="10">
        <v>2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572</v>
      </c>
      <c r="D21" s="10">
        <v>563</v>
      </c>
      <c r="E21" s="10">
        <v>9</v>
      </c>
      <c r="F21" s="10" t="s">
        <v>265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561</v>
      </c>
      <c r="D22" s="10">
        <v>552</v>
      </c>
      <c r="E22" s="10">
        <v>9</v>
      </c>
      <c r="F22" s="10" t="s">
        <v>265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527</v>
      </c>
      <c r="D23" s="10">
        <v>516</v>
      </c>
      <c r="E23" s="10">
        <v>11</v>
      </c>
      <c r="F23" s="10" t="s">
        <v>265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2697</v>
      </c>
      <c r="D24" s="10">
        <v>2185</v>
      </c>
      <c r="E24" s="10">
        <v>502</v>
      </c>
      <c r="F24" s="10">
        <v>10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592</v>
      </c>
      <c r="D25" s="10">
        <v>567</v>
      </c>
      <c r="E25" s="10">
        <v>24</v>
      </c>
      <c r="F25" s="10">
        <v>1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567</v>
      </c>
      <c r="D26" s="10">
        <v>526</v>
      </c>
      <c r="E26" s="10">
        <v>41</v>
      </c>
      <c r="F26" s="10" t="s">
        <v>265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574</v>
      </c>
      <c r="D27" s="10">
        <v>492</v>
      </c>
      <c r="E27" s="10">
        <v>77</v>
      </c>
      <c r="F27" s="10">
        <v>5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518</v>
      </c>
      <c r="D28" s="10">
        <v>367</v>
      </c>
      <c r="E28" s="10">
        <v>147</v>
      </c>
      <c r="F28" s="10">
        <v>4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446</v>
      </c>
      <c r="D29" s="10">
        <v>233</v>
      </c>
      <c r="E29" s="10">
        <v>213</v>
      </c>
      <c r="F29" s="10" t="s">
        <v>265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2275</v>
      </c>
      <c r="D30" s="10">
        <v>832</v>
      </c>
      <c r="E30" s="10">
        <v>1425</v>
      </c>
      <c r="F30" s="10">
        <v>18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431</v>
      </c>
      <c r="D31" s="10">
        <v>199</v>
      </c>
      <c r="E31" s="10">
        <v>229</v>
      </c>
      <c r="F31" s="10">
        <v>3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454</v>
      </c>
      <c r="D32" s="10">
        <v>197</v>
      </c>
      <c r="E32" s="10">
        <v>252</v>
      </c>
      <c r="F32" s="10">
        <v>5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448</v>
      </c>
      <c r="D33" s="10">
        <v>163</v>
      </c>
      <c r="E33" s="10">
        <v>282</v>
      </c>
      <c r="F33" s="10">
        <v>3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474</v>
      </c>
      <c r="D34" s="10">
        <v>160</v>
      </c>
      <c r="E34" s="10">
        <v>309</v>
      </c>
      <c r="F34" s="10">
        <v>5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468</v>
      </c>
      <c r="D35" s="10">
        <v>113</v>
      </c>
      <c r="E35" s="10">
        <v>353</v>
      </c>
      <c r="F35" s="10">
        <v>2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2329</v>
      </c>
      <c r="D36" s="10">
        <v>427</v>
      </c>
      <c r="E36" s="10">
        <v>1886</v>
      </c>
      <c r="F36" s="10">
        <v>16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510</v>
      </c>
      <c r="D37" s="10">
        <v>115</v>
      </c>
      <c r="E37" s="10">
        <v>391</v>
      </c>
      <c r="F37" s="10">
        <v>4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464</v>
      </c>
      <c r="D38" s="10">
        <v>91</v>
      </c>
      <c r="E38" s="10">
        <v>371</v>
      </c>
      <c r="F38" s="10">
        <v>2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476</v>
      </c>
      <c r="D39" s="10">
        <v>74</v>
      </c>
      <c r="E39" s="10">
        <v>396</v>
      </c>
      <c r="F39" s="10">
        <v>6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444</v>
      </c>
      <c r="D40" s="10">
        <v>75</v>
      </c>
      <c r="E40" s="10">
        <v>368</v>
      </c>
      <c r="F40" s="10">
        <v>1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435</v>
      </c>
      <c r="D41" s="10">
        <v>72</v>
      </c>
      <c r="E41" s="10">
        <v>360</v>
      </c>
      <c r="F41" s="10">
        <v>3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2396</v>
      </c>
      <c r="D42" s="10">
        <v>265</v>
      </c>
      <c r="E42" s="10">
        <v>2111</v>
      </c>
      <c r="F42" s="10">
        <v>20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489</v>
      </c>
      <c r="D43" s="10">
        <v>56</v>
      </c>
      <c r="E43" s="10">
        <v>428</v>
      </c>
      <c r="F43" s="10">
        <v>5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479</v>
      </c>
      <c r="D44" s="10">
        <v>63</v>
      </c>
      <c r="E44" s="10">
        <v>414</v>
      </c>
      <c r="F44" s="10">
        <v>2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448</v>
      </c>
      <c r="D45" s="10">
        <v>48</v>
      </c>
      <c r="E45" s="10">
        <v>395</v>
      </c>
      <c r="F45" s="10">
        <v>5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498</v>
      </c>
      <c r="D46" s="10">
        <v>49</v>
      </c>
      <c r="E46" s="10">
        <v>446</v>
      </c>
      <c r="F46" s="10">
        <v>3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482</v>
      </c>
      <c r="D47" s="10">
        <v>49</v>
      </c>
      <c r="E47" s="10">
        <v>428</v>
      </c>
      <c r="F47" s="10">
        <v>5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2339</v>
      </c>
      <c r="D48" s="10">
        <v>186</v>
      </c>
      <c r="E48" s="10">
        <v>2129</v>
      </c>
      <c r="F48" s="10">
        <v>24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472</v>
      </c>
      <c r="D49" s="10">
        <v>44</v>
      </c>
      <c r="E49" s="10">
        <v>422</v>
      </c>
      <c r="F49" s="10">
        <v>6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461</v>
      </c>
      <c r="D50" s="10">
        <v>51</v>
      </c>
      <c r="E50" s="10">
        <v>406</v>
      </c>
      <c r="F50" s="10">
        <v>4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481</v>
      </c>
      <c r="D51" s="10">
        <v>36</v>
      </c>
      <c r="E51" s="10">
        <v>442</v>
      </c>
      <c r="F51" s="10">
        <v>3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439</v>
      </c>
      <c r="D52" s="10">
        <v>32</v>
      </c>
      <c r="E52" s="10">
        <v>402</v>
      </c>
      <c r="F52" s="10">
        <v>5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486</v>
      </c>
      <c r="D53" s="10">
        <v>23</v>
      </c>
      <c r="E53" s="10">
        <v>457</v>
      </c>
      <c r="F53" s="10">
        <v>6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2540</v>
      </c>
      <c r="D54" s="10">
        <v>160</v>
      </c>
      <c r="E54" s="10">
        <v>2337</v>
      </c>
      <c r="F54" s="10">
        <v>43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515</v>
      </c>
      <c r="D55" s="10">
        <v>36</v>
      </c>
      <c r="E55" s="10">
        <v>466</v>
      </c>
      <c r="F55" s="10">
        <v>13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505</v>
      </c>
      <c r="D56" s="10">
        <v>34</v>
      </c>
      <c r="E56" s="10">
        <v>466</v>
      </c>
      <c r="F56" s="10">
        <v>5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536</v>
      </c>
      <c r="D57" s="10">
        <v>22</v>
      </c>
      <c r="E57" s="10">
        <v>503</v>
      </c>
      <c r="F57" s="10">
        <v>11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496</v>
      </c>
      <c r="D58" s="10">
        <v>30</v>
      </c>
      <c r="E58" s="10">
        <v>458</v>
      </c>
      <c r="F58" s="10">
        <v>8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488</v>
      </c>
      <c r="D59" s="10">
        <v>38</v>
      </c>
      <c r="E59" s="10">
        <v>444</v>
      </c>
      <c r="F59" s="10">
        <v>6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2202</v>
      </c>
      <c r="D60" s="10">
        <v>91</v>
      </c>
      <c r="E60" s="10">
        <v>2065</v>
      </c>
      <c r="F60" s="10">
        <v>46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476</v>
      </c>
      <c r="D61" s="10">
        <v>25</v>
      </c>
      <c r="E61" s="10">
        <v>445</v>
      </c>
      <c r="F61" s="10">
        <v>6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447</v>
      </c>
      <c r="D62" s="10">
        <v>15</v>
      </c>
      <c r="E62" s="10">
        <v>420</v>
      </c>
      <c r="F62" s="10">
        <v>12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406</v>
      </c>
      <c r="D63" s="10">
        <v>20</v>
      </c>
      <c r="E63" s="10">
        <v>380</v>
      </c>
      <c r="F63" s="10">
        <v>6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431</v>
      </c>
      <c r="D64" s="10">
        <v>17</v>
      </c>
      <c r="E64" s="10">
        <v>401</v>
      </c>
      <c r="F64" s="10">
        <v>13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442</v>
      </c>
      <c r="D65" s="10">
        <v>14</v>
      </c>
      <c r="E65" s="10">
        <v>419</v>
      </c>
      <c r="F65" s="10">
        <v>9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1910</v>
      </c>
      <c r="D66" s="10">
        <v>64</v>
      </c>
      <c r="E66" s="10">
        <v>1801</v>
      </c>
      <c r="F66" s="10">
        <v>45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398</v>
      </c>
      <c r="D67" s="10">
        <v>17</v>
      </c>
      <c r="E67" s="10">
        <v>376</v>
      </c>
      <c r="F67" s="10">
        <v>5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409</v>
      </c>
      <c r="D68" s="10">
        <v>8</v>
      </c>
      <c r="E68" s="10">
        <v>391</v>
      </c>
      <c r="F68" s="10">
        <v>10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384</v>
      </c>
      <c r="D69" s="10">
        <v>17</v>
      </c>
      <c r="E69" s="10">
        <v>364</v>
      </c>
      <c r="F69" s="10">
        <v>3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367</v>
      </c>
      <c r="D70" s="10">
        <v>13</v>
      </c>
      <c r="E70" s="10">
        <v>342</v>
      </c>
      <c r="F70" s="10">
        <v>12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352</v>
      </c>
      <c r="D71" s="10">
        <v>9</v>
      </c>
      <c r="E71" s="10">
        <v>328</v>
      </c>
      <c r="F71" s="10">
        <v>15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1801</v>
      </c>
      <c r="D72" s="10">
        <v>61</v>
      </c>
      <c r="E72" s="10">
        <v>1692</v>
      </c>
      <c r="F72" s="10">
        <v>48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375</v>
      </c>
      <c r="D73" s="10">
        <v>14</v>
      </c>
      <c r="E73" s="10">
        <v>356</v>
      </c>
      <c r="F73" s="10">
        <v>5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368</v>
      </c>
      <c r="D74" s="10">
        <v>10</v>
      </c>
      <c r="E74" s="10">
        <v>344</v>
      </c>
      <c r="F74" s="10">
        <v>14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355</v>
      </c>
      <c r="D75" s="10">
        <v>10</v>
      </c>
      <c r="E75" s="10">
        <v>334</v>
      </c>
      <c r="F75" s="10">
        <v>11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336</v>
      </c>
      <c r="D76" s="10">
        <v>14</v>
      </c>
      <c r="E76" s="10">
        <v>310</v>
      </c>
      <c r="F76" s="10">
        <v>12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367</v>
      </c>
      <c r="D77" s="10">
        <v>13</v>
      </c>
      <c r="E77" s="10">
        <v>348</v>
      </c>
      <c r="F77" s="10">
        <v>6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1705</v>
      </c>
      <c r="D78" s="10">
        <v>47</v>
      </c>
      <c r="E78" s="10">
        <v>1613</v>
      </c>
      <c r="F78" s="10">
        <v>45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361</v>
      </c>
      <c r="D79" s="10">
        <v>6</v>
      </c>
      <c r="E79" s="10">
        <v>341</v>
      </c>
      <c r="F79" s="10">
        <v>14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340</v>
      </c>
      <c r="D80" s="10">
        <v>10</v>
      </c>
      <c r="E80" s="10">
        <v>328</v>
      </c>
      <c r="F80" s="10">
        <v>2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339</v>
      </c>
      <c r="D81" s="10">
        <v>9</v>
      </c>
      <c r="E81" s="10">
        <v>323</v>
      </c>
      <c r="F81" s="10">
        <v>7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307</v>
      </c>
      <c r="D82" s="10">
        <v>11</v>
      </c>
      <c r="E82" s="10">
        <v>288</v>
      </c>
      <c r="F82" s="10">
        <v>8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358</v>
      </c>
      <c r="D83" s="10">
        <v>11</v>
      </c>
      <c r="E83" s="10">
        <v>333</v>
      </c>
      <c r="F83" s="10">
        <v>14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1540</v>
      </c>
      <c r="D84" s="10">
        <v>29</v>
      </c>
      <c r="E84" s="10">
        <v>1456</v>
      </c>
      <c r="F84" s="10">
        <v>55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346</v>
      </c>
      <c r="D85" s="10">
        <v>3</v>
      </c>
      <c r="E85" s="10">
        <v>330</v>
      </c>
      <c r="F85" s="10">
        <v>13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302</v>
      </c>
      <c r="D86" s="10">
        <v>6</v>
      </c>
      <c r="E86" s="10">
        <v>285</v>
      </c>
      <c r="F86" s="10">
        <v>11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299</v>
      </c>
      <c r="D87" s="10">
        <v>5</v>
      </c>
      <c r="E87" s="10">
        <v>284</v>
      </c>
      <c r="F87" s="10">
        <v>10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299</v>
      </c>
      <c r="D88" s="10">
        <v>9</v>
      </c>
      <c r="E88" s="10">
        <v>276</v>
      </c>
      <c r="F88" s="10">
        <v>14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294</v>
      </c>
      <c r="D89" s="10">
        <v>6</v>
      </c>
      <c r="E89" s="10">
        <v>281</v>
      </c>
      <c r="F89" s="10">
        <v>7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1438</v>
      </c>
      <c r="D90" s="10">
        <v>25</v>
      </c>
      <c r="E90" s="10">
        <v>1344</v>
      </c>
      <c r="F90" s="10">
        <v>69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314</v>
      </c>
      <c r="D91" s="10">
        <v>6</v>
      </c>
      <c r="E91" s="10">
        <v>295</v>
      </c>
      <c r="F91" s="10">
        <v>13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307</v>
      </c>
      <c r="D92" s="10">
        <v>9</v>
      </c>
      <c r="E92" s="10">
        <v>289</v>
      </c>
      <c r="F92" s="10">
        <v>9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257</v>
      </c>
      <c r="D93" s="10">
        <v>5</v>
      </c>
      <c r="E93" s="10">
        <v>237</v>
      </c>
      <c r="F93" s="10">
        <v>15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290</v>
      </c>
      <c r="D94" s="10">
        <v>2</v>
      </c>
      <c r="E94" s="10">
        <v>273</v>
      </c>
      <c r="F94" s="10">
        <v>15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270</v>
      </c>
      <c r="D95" s="10">
        <v>3</v>
      </c>
      <c r="E95" s="10">
        <v>250</v>
      </c>
      <c r="F95" s="10">
        <v>17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1160</v>
      </c>
      <c r="D96" s="10">
        <v>17</v>
      </c>
      <c r="E96" s="10">
        <v>1089</v>
      </c>
      <c r="F96" s="10">
        <v>54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265</v>
      </c>
      <c r="D97" s="10">
        <v>2</v>
      </c>
      <c r="E97" s="10">
        <v>253</v>
      </c>
      <c r="F97" s="10">
        <v>10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267</v>
      </c>
      <c r="D98" s="10">
        <v>6</v>
      </c>
      <c r="E98" s="10">
        <v>251</v>
      </c>
      <c r="F98" s="10">
        <v>10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236</v>
      </c>
      <c r="D99" s="10">
        <v>1</v>
      </c>
      <c r="E99" s="10">
        <v>228</v>
      </c>
      <c r="F99" s="10">
        <v>7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209</v>
      </c>
      <c r="D100" s="10">
        <v>4</v>
      </c>
      <c r="E100" s="10">
        <v>189</v>
      </c>
      <c r="F100" s="10">
        <v>16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183</v>
      </c>
      <c r="D101" s="10">
        <v>4</v>
      </c>
      <c r="E101" s="10">
        <v>168</v>
      </c>
      <c r="F101" s="10">
        <v>11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833</v>
      </c>
      <c r="D102" s="10">
        <v>19</v>
      </c>
      <c r="E102" s="10">
        <v>760</v>
      </c>
      <c r="F102" s="10">
        <v>54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194</v>
      </c>
      <c r="D103" s="10">
        <v>4</v>
      </c>
      <c r="E103" s="10">
        <v>174</v>
      </c>
      <c r="F103" s="10">
        <v>16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181</v>
      </c>
      <c r="D104" s="10">
        <v>2</v>
      </c>
      <c r="E104" s="10">
        <v>171</v>
      </c>
      <c r="F104" s="10">
        <v>8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169</v>
      </c>
      <c r="D105" s="10">
        <v>3</v>
      </c>
      <c r="E105" s="10">
        <v>156</v>
      </c>
      <c r="F105" s="10">
        <v>10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138</v>
      </c>
      <c r="D106" s="10">
        <v>5</v>
      </c>
      <c r="E106" s="10">
        <v>123</v>
      </c>
      <c r="F106" s="10">
        <v>10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151</v>
      </c>
      <c r="D107" s="10">
        <v>5</v>
      </c>
      <c r="E107" s="10">
        <v>136</v>
      </c>
      <c r="F107" s="10">
        <v>10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436</v>
      </c>
      <c r="D108" s="10">
        <v>12</v>
      </c>
      <c r="E108" s="10">
        <v>396</v>
      </c>
      <c r="F108" s="10">
        <v>28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100</v>
      </c>
      <c r="D109" s="10">
        <v>7</v>
      </c>
      <c r="E109" s="10">
        <v>87</v>
      </c>
      <c r="F109" s="10">
        <v>6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104</v>
      </c>
      <c r="D110" s="10">
        <v>4</v>
      </c>
      <c r="E110" s="10">
        <v>95</v>
      </c>
      <c r="F110" s="10">
        <v>5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87</v>
      </c>
      <c r="D111" s="10" t="s">
        <v>265</v>
      </c>
      <c r="E111" s="10">
        <v>79</v>
      </c>
      <c r="F111" s="10">
        <v>8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87</v>
      </c>
      <c r="D112" s="10">
        <v>1</v>
      </c>
      <c r="E112" s="10">
        <v>84</v>
      </c>
      <c r="F112" s="10">
        <v>2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58</v>
      </c>
      <c r="D113" s="10" t="s">
        <v>265</v>
      </c>
      <c r="E113" s="10">
        <v>51</v>
      </c>
      <c r="F113" s="10">
        <v>7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233</v>
      </c>
      <c r="D114" s="10">
        <v>3</v>
      </c>
      <c r="E114" s="10">
        <v>202</v>
      </c>
      <c r="F114" s="10">
        <v>28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18172</v>
      </c>
      <c r="D115" s="3">
        <v>5924</v>
      </c>
      <c r="E115" s="3">
        <v>11595</v>
      </c>
      <c r="F115" s="3">
        <v>653</v>
      </c>
    </row>
    <row r="116" spans="1:11" ht="12" customHeight="1">
      <c r="A116" s="33" t="s">
        <v>254</v>
      </c>
      <c r="B116" s="1" t="s">
        <v>8</v>
      </c>
      <c r="C116" s="10">
        <v>1057</v>
      </c>
      <c r="D116" s="10">
        <v>699</v>
      </c>
      <c r="E116" s="10">
        <v>25</v>
      </c>
      <c r="F116" s="10">
        <v>333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174</v>
      </c>
      <c r="D117" s="10">
        <v>35</v>
      </c>
      <c r="E117" s="10">
        <v>6</v>
      </c>
      <c r="F117" s="10">
        <v>133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180</v>
      </c>
      <c r="D118" s="10">
        <v>64</v>
      </c>
      <c r="E118" s="10">
        <v>8</v>
      </c>
      <c r="F118" s="10">
        <v>108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236</v>
      </c>
      <c r="D119" s="10">
        <v>155</v>
      </c>
      <c r="E119" s="10">
        <v>6</v>
      </c>
      <c r="F119" s="10">
        <v>75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213</v>
      </c>
      <c r="D120" s="10">
        <v>199</v>
      </c>
      <c r="E120" s="10">
        <v>1</v>
      </c>
      <c r="F120" s="10">
        <v>13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254</v>
      </c>
      <c r="D121" s="10">
        <v>246</v>
      </c>
      <c r="E121" s="10">
        <v>4</v>
      </c>
      <c r="F121" s="10">
        <v>4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1332</v>
      </c>
      <c r="D122" s="10">
        <v>1321</v>
      </c>
      <c r="E122" s="10">
        <v>9</v>
      </c>
      <c r="F122" s="10">
        <v>2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265</v>
      </c>
      <c r="D123" s="10">
        <v>260</v>
      </c>
      <c r="E123" s="10">
        <v>4</v>
      </c>
      <c r="F123" s="10">
        <v>1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241</v>
      </c>
      <c r="D124" s="10">
        <v>240</v>
      </c>
      <c r="E124" s="10">
        <v>1</v>
      </c>
      <c r="F124" s="10" t="s">
        <v>265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276</v>
      </c>
      <c r="D125" s="10">
        <v>274</v>
      </c>
      <c r="E125" s="10">
        <v>1</v>
      </c>
      <c r="F125" s="10">
        <v>1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273</v>
      </c>
      <c r="D126" s="10">
        <v>270</v>
      </c>
      <c r="E126" s="10">
        <v>3</v>
      </c>
      <c r="F126" s="10" t="s">
        <v>265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277</v>
      </c>
      <c r="D127" s="10">
        <v>277</v>
      </c>
      <c r="E127" s="10" t="s">
        <v>265</v>
      </c>
      <c r="F127" s="10" t="s">
        <v>265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1374</v>
      </c>
      <c r="D128" s="10">
        <v>1347</v>
      </c>
      <c r="E128" s="10">
        <v>26</v>
      </c>
      <c r="F128" s="10">
        <v>1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277</v>
      </c>
      <c r="D129" s="10">
        <v>276</v>
      </c>
      <c r="E129" s="10">
        <v>1</v>
      </c>
      <c r="F129" s="10" t="s">
        <v>265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297</v>
      </c>
      <c r="D130" s="10">
        <v>290</v>
      </c>
      <c r="E130" s="10">
        <v>6</v>
      </c>
      <c r="F130" s="10">
        <v>1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273</v>
      </c>
      <c r="D131" s="10">
        <v>268</v>
      </c>
      <c r="E131" s="10">
        <v>5</v>
      </c>
      <c r="F131" s="10" t="s">
        <v>265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271</v>
      </c>
      <c r="D132" s="10">
        <v>264</v>
      </c>
      <c r="E132" s="10">
        <v>7</v>
      </c>
      <c r="F132" s="10" t="s">
        <v>265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256</v>
      </c>
      <c r="D133" s="10">
        <v>249</v>
      </c>
      <c r="E133" s="10">
        <v>7</v>
      </c>
      <c r="F133" s="10" t="s">
        <v>265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1298</v>
      </c>
      <c r="D134" s="10">
        <v>1099</v>
      </c>
      <c r="E134" s="10">
        <v>193</v>
      </c>
      <c r="F134" s="10">
        <v>6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287</v>
      </c>
      <c r="D135" s="10">
        <v>277</v>
      </c>
      <c r="E135" s="10">
        <v>9</v>
      </c>
      <c r="F135" s="10">
        <v>1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269</v>
      </c>
      <c r="D136" s="10">
        <v>254</v>
      </c>
      <c r="E136" s="10">
        <v>15</v>
      </c>
      <c r="F136" s="10" t="s">
        <v>265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278</v>
      </c>
      <c r="D137" s="10">
        <v>250</v>
      </c>
      <c r="E137" s="10">
        <v>26</v>
      </c>
      <c r="F137" s="10">
        <v>2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241</v>
      </c>
      <c r="D138" s="10">
        <v>191</v>
      </c>
      <c r="E138" s="10">
        <v>47</v>
      </c>
      <c r="F138" s="10">
        <v>3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223</v>
      </c>
      <c r="D139" s="10">
        <v>127</v>
      </c>
      <c r="E139" s="10">
        <v>96</v>
      </c>
      <c r="F139" s="10" t="s">
        <v>265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1074</v>
      </c>
      <c r="D140" s="10">
        <v>531</v>
      </c>
      <c r="E140" s="10">
        <v>532</v>
      </c>
      <c r="F140" s="10">
        <v>11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198</v>
      </c>
      <c r="D141" s="10">
        <v>126</v>
      </c>
      <c r="E141" s="10">
        <v>70</v>
      </c>
      <c r="F141" s="10">
        <v>2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210</v>
      </c>
      <c r="D142" s="10">
        <v>114</v>
      </c>
      <c r="E142" s="10">
        <v>93</v>
      </c>
      <c r="F142" s="10">
        <v>3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205</v>
      </c>
      <c r="D143" s="10">
        <v>110</v>
      </c>
      <c r="E143" s="10">
        <v>93</v>
      </c>
      <c r="F143" s="10">
        <v>2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220</v>
      </c>
      <c r="D144" s="10">
        <v>105</v>
      </c>
      <c r="E144" s="10">
        <v>112</v>
      </c>
      <c r="F144" s="10">
        <v>3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241</v>
      </c>
      <c r="D145" s="10">
        <v>76</v>
      </c>
      <c r="E145" s="10">
        <v>164</v>
      </c>
      <c r="F145" s="10">
        <v>1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1153</v>
      </c>
      <c r="D146" s="10">
        <v>281</v>
      </c>
      <c r="E146" s="10">
        <v>866</v>
      </c>
      <c r="F146" s="10">
        <v>6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261</v>
      </c>
      <c r="D147" s="10">
        <v>79</v>
      </c>
      <c r="E147" s="10">
        <v>180</v>
      </c>
      <c r="F147" s="10">
        <v>2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234</v>
      </c>
      <c r="D148" s="10">
        <v>65</v>
      </c>
      <c r="E148" s="10">
        <v>169</v>
      </c>
      <c r="F148" s="10" t="s">
        <v>265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232</v>
      </c>
      <c r="D149" s="10">
        <v>50</v>
      </c>
      <c r="E149" s="10">
        <v>180</v>
      </c>
      <c r="F149" s="10">
        <v>2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212</v>
      </c>
      <c r="D150" s="10">
        <v>43</v>
      </c>
      <c r="E150" s="10">
        <v>169</v>
      </c>
      <c r="F150" s="10" t="s">
        <v>265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214</v>
      </c>
      <c r="D151" s="10">
        <v>44</v>
      </c>
      <c r="E151" s="10">
        <v>168</v>
      </c>
      <c r="F151" s="10">
        <v>2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1215</v>
      </c>
      <c r="D152" s="10">
        <v>181</v>
      </c>
      <c r="E152" s="10">
        <v>1019</v>
      </c>
      <c r="F152" s="10">
        <v>15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257</v>
      </c>
      <c r="D153" s="10">
        <v>37</v>
      </c>
      <c r="E153" s="10">
        <v>216</v>
      </c>
      <c r="F153" s="10">
        <v>4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260</v>
      </c>
      <c r="D154" s="10">
        <v>50</v>
      </c>
      <c r="E154" s="10">
        <v>209</v>
      </c>
      <c r="F154" s="10">
        <v>1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213</v>
      </c>
      <c r="D155" s="10">
        <v>32</v>
      </c>
      <c r="E155" s="10">
        <v>178</v>
      </c>
      <c r="F155" s="10">
        <v>3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234</v>
      </c>
      <c r="D156" s="10">
        <v>30</v>
      </c>
      <c r="E156" s="10">
        <v>201</v>
      </c>
      <c r="F156" s="10">
        <v>3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251</v>
      </c>
      <c r="D157" s="10">
        <v>32</v>
      </c>
      <c r="E157" s="10">
        <v>215</v>
      </c>
      <c r="F157" s="10">
        <v>4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1210</v>
      </c>
      <c r="D158" s="10">
        <v>125</v>
      </c>
      <c r="E158" s="10">
        <v>1074</v>
      </c>
      <c r="F158" s="10">
        <v>11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230</v>
      </c>
      <c r="D159" s="10">
        <v>29</v>
      </c>
      <c r="E159" s="10">
        <v>197</v>
      </c>
      <c r="F159" s="10">
        <v>4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260</v>
      </c>
      <c r="D160" s="10">
        <v>35</v>
      </c>
      <c r="E160" s="10">
        <v>224</v>
      </c>
      <c r="F160" s="10">
        <v>1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267</v>
      </c>
      <c r="D161" s="10">
        <v>24</v>
      </c>
      <c r="E161" s="10">
        <v>241</v>
      </c>
      <c r="F161" s="10">
        <v>2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219</v>
      </c>
      <c r="D162" s="10">
        <v>22</v>
      </c>
      <c r="E162" s="10">
        <v>194</v>
      </c>
      <c r="F162" s="10">
        <v>3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234</v>
      </c>
      <c r="D163" s="10">
        <v>15</v>
      </c>
      <c r="E163" s="10">
        <v>218</v>
      </c>
      <c r="F163" s="10">
        <v>1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1307</v>
      </c>
      <c r="D164" s="10">
        <v>113</v>
      </c>
      <c r="E164" s="10">
        <v>1170</v>
      </c>
      <c r="F164" s="10">
        <v>24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277</v>
      </c>
      <c r="D165" s="10">
        <v>28</v>
      </c>
      <c r="E165" s="10">
        <v>241</v>
      </c>
      <c r="F165" s="10">
        <v>8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274</v>
      </c>
      <c r="D166" s="10">
        <v>28</v>
      </c>
      <c r="E166" s="10">
        <v>242</v>
      </c>
      <c r="F166" s="10">
        <v>4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260</v>
      </c>
      <c r="D167" s="10">
        <v>12</v>
      </c>
      <c r="E167" s="10">
        <v>244</v>
      </c>
      <c r="F167" s="10">
        <v>4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248</v>
      </c>
      <c r="D168" s="10">
        <v>19</v>
      </c>
      <c r="E168" s="10">
        <v>224</v>
      </c>
      <c r="F168" s="10">
        <v>5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248</v>
      </c>
      <c r="D169" s="10">
        <v>26</v>
      </c>
      <c r="E169" s="10">
        <v>219</v>
      </c>
      <c r="F169" s="10">
        <v>3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1139</v>
      </c>
      <c r="D170" s="10">
        <v>56</v>
      </c>
      <c r="E170" s="10">
        <v>1062</v>
      </c>
      <c r="F170" s="10">
        <v>21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248</v>
      </c>
      <c r="D171" s="10">
        <v>17</v>
      </c>
      <c r="E171" s="10">
        <v>228</v>
      </c>
      <c r="F171" s="10">
        <v>3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238</v>
      </c>
      <c r="D172" s="10">
        <v>12</v>
      </c>
      <c r="E172" s="10">
        <v>219</v>
      </c>
      <c r="F172" s="10">
        <v>7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201</v>
      </c>
      <c r="D173" s="10">
        <v>12</v>
      </c>
      <c r="E173" s="10">
        <v>187</v>
      </c>
      <c r="F173" s="10">
        <v>2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231</v>
      </c>
      <c r="D174" s="10">
        <v>7</v>
      </c>
      <c r="E174" s="10">
        <v>220</v>
      </c>
      <c r="F174" s="10">
        <v>4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221</v>
      </c>
      <c r="D175" s="10">
        <v>8</v>
      </c>
      <c r="E175" s="10">
        <v>208</v>
      </c>
      <c r="F175" s="10">
        <v>5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982</v>
      </c>
      <c r="D176" s="10">
        <v>42</v>
      </c>
      <c r="E176" s="10">
        <v>920</v>
      </c>
      <c r="F176" s="10">
        <v>20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217</v>
      </c>
      <c r="D177" s="10">
        <v>12</v>
      </c>
      <c r="E177" s="10">
        <v>203</v>
      </c>
      <c r="F177" s="10">
        <v>2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210</v>
      </c>
      <c r="D178" s="10">
        <v>6</v>
      </c>
      <c r="E178" s="10">
        <v>198</v>
      </c>
      <c r="F178" s="10">
        <v>6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197</v>
      </c>
      <c r="D179" s="10">
        <v>12</v>
      </c>
      <c r="E179" s="10">
        <v>184</v>
      </c>
      <c r="F179" s="10">
        <v>1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186</v>
      </c>
      <c r="D180" s="10">
        <v>7</v>
      </c>
      <c r="E180" s="10">
        <v>175</v>
      </c>
      <c r="F180" s="10">
        <v>4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172</v>
      </c>
      <c r="D181" s="10">
        <v>5</v>
      </c>
      <c r="E181" s="10">
        <v>160</v>
      </c>
      <c r="F181" s="10">
        <v>7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958</v>
      </c>
      <c r="D182" s="10">
        <v>35</v>
      </c>
      <c r="E182" s="10">
        <v>898</v>
      </c>
      <c r="F182" s="10">
        <v>25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206</v>
      </c>
      <c r="D183" s="10">
        <v>6</v>
      </c>
      <c r="E183" s="10">
        <v>199</v>
      </c>
      <c r="F183" s="10">
        <v>1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208</v>
      </c>
      <c r="D184" s="10">
        <v>6</v>
      </c>
      <c r="E184" s="10">
        <v>193</v>
      </c>
      <c r="F184" s="10">
        <v>9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187</v>
      </c>
      <c r="D185" s="10">
        <v>8</v>
      </c>
      <c r="E185" s="10">
        <v>173</v>
      </c>
      <c r="F185" s="10">
        <v>6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169</v>
      </c>
      <c r="D186" s="10">
        <v>8</v>
      </c>
      <c r="E186" s="10">
        <v>156</v>
      </c>
      <c r="F186" s="10">
        <v>5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188</v>
      </c>
      <c r="D187" s="10">
        <v>7</v>
      </c>
      <c r="E187" s="10">
        <v>177</v>
      </c>
      <c r="F187" s="10">
        <v>4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875</v>
      </c>
      <c r="D188" s="10">
        <v>29</v>
      </c>
      <c r="E188" s="10">
        <v>825</v>
      </c>
      <c r="F188" s="10">
        <v>21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183</v>
      </c>
      <c r="D189" s="10">
        <v>5</v>
      </c>
      <c r="E189" s="10">
        <v>171</v>
      </c>
      <c r="F189" s="10">
        <v>7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171</v>
      </c>
      <c r="D190" s="10">
        <v>7</v>
      </c>
      <c r="E190" s="10">
        <v>163</v>
      </c>
      <c r="F190" s="10">
        <v>1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168</v>
      </c>
      <c r="D191" s="10">
        <v>8</v>
      </c>
      <c r="E191" s="10">
        <v>155</v>
      </c>
      <c r="F191" s="10">
        <v>5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164</v>
      </c>
      <c r="D192" s="10">
        <v>5</v>
      </c>
      <c r="E192" s="10">
        <v>157</v>
      </c>
      <c r="F192" s="10">
        <v>2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189</v>
      </c>
      <c r="D193" s="10">
        <v>4</v>
      </c>
      <c r="E193" s="10">
        <v>179</v>
      </c>
      <c r="F193" s="10">
        <v>6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822</v>
      </c>
      <c r="D194" s="10">
        <v>16</v>
      </c>
      <c r="E194" s="10">
        <v>780</v>
      </c>
      <c r="F194" s="10">
        <v>26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186</v>
      </c>
      <c r="D195" s="10">
        <v>2</v>
      </c>
      <c r="E195" s="10">
        <v>180</v>
      </c>
      <c r="F195" s="10">
        <v>4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160</v>
      </c>
      <c r="D196" s="10">
        <v>4</v>
      </c>
      <c r="E196" s="10">
        <v>150</v>
      </c>
      <c r="F196" s="10">
        <v>6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163</v>
      </c>
      <c r="D197" s="10">
        <v>1</v>
      </c>
      <c r="E197" s="10">
        <v>157</v>
      </c>
      <c r="F197" s="10">
        <v>5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155</v>
      </c>
      <c r="D198" s="10">
        <v>6</v>
      </c>
      <c r="E198" s="10">
        <v>143</v>
      </c>
      <c r="F198" s="10">
        <v>6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158</v>
      </c>
      <c r="D199" s="10">
        <v>3</v>
      </c>
      <c r="E199" s="10">
        <v>150</v>
      </c>
      <c r="F199" s="10">
        <v>5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779</v>
      </c>
      <c r="D200" s="10">
        <v>17</v>
      </c>
      <c r="E200" s="10">
        <v>724</v>
      </c>
      <c r="F200" s="10">
        <v>38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168</v>
      </c>
      <c r="D201" s="10">
        <v>2</v>
      </c>
      <c r="E201" s="10">
        <v>160</v>
      </c>
      <c r="F201" s="10">
        <v>6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161</v>
      </c>
      <c r="D202" s="10">
        <v>7</v>
      </c>
      <c r="E202" s="10">
        <v>149</v>
      </c>
      <c r="F202" s="10">
        <v>5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139</v>
      </c>
      <c r="D203" s="10">
        <v>4</v>
      </c>
      <c r="E203" s="10">
        <v>124</v>
      </c>
      <c r="F203" s="10">
        <v>11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165</v>
      </c>
      <c r="D204" s="10">
        <v>1</v>
      </c>
      <c r="E204" s="10">
        <v>157</v>
      </c>
      <c r="F204" s="10">
        <v>7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146</v>
      </c>
      <c r="D205" s="10">
        <v>3</v>
      </c>
      <c r="E205" s="10">
        <v>134</v>
      </c>
      <c r="F205" s="10">
        <v>9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667</v>
      </c>
      <c r="D206" s="10">
        <v>10</v>
      </c>
      <c r="E206" s="10">
        <v>625</v>
      </c>
      <c r="F206" s="10">
        <v>32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151</v>
      </c>
      <c r="D207" s="10">
        <v>1</v>
      </c>
      <c r="E207" s="10">
        <v>142</v>
      </c>
      <c r="F207" s="10">
        <v>8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147</v>
      </c>
      <c r="D208" s="10">
        <v>3</v>
      </c>
      <c r="E208" s="10">
        <v>139</v>
      </c>
      <c r="F208" s="10">
        <v>5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143</v>
      </c>
      <c r="D209" s="10">
        <v>1</v>
      </c>
      <c r="E209" s="10">
        <v>139</v>
      </c>
      <c r="F209" s="10">
        <v>3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118</v>
      </c>
      <c r="D210" s="10">
        <v>3</v>
      </c>
      <c r="E210" s="10">
        <v>106</v>
      </c>
      <c r="F210" s="10">
        <v>9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108</v>
      </c>
      <c r="D211" s="10">
        <v>2</v>
      </c>
      <c r="E211" s="10">
        <v>99</v>
      </c>
      <c r="F211" s="10">
        <v>7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470</v>
      </c>
      <c r="D212" s="10">
        <v>14</v>
      </c>
      <c r="E212" s="10">
        <v>429</v>
      </c>
      <c r="F212" s="10">
        <v>27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104</v>
      </c>
      <c r="D213" s="10">
        <v>3</v>
      </c>
      <c r="E213" s="10">
        <v>95</v>
      </c>
      <c r="F213" s="10">
        <v>6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93</v>
      </c>
      <c r="D214" s="10" t="s">
        <v>265</v>
      </c>
      <c r="E214" s="10">
        <v>90</v>
      </c>
      <c r="F214" s="10">
        <v>3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102</v>
      </c>
      <c r="D215" s="10">
        <v>3</v>
      </c>
      <c r="E215" s="10">
        <v>94</v>
      </c>
      <c r="F215" s="10">
        <v>5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78</v>
      </c>
      <c r="D216" s="10">
        <v>4</v>
      </c>
      <c r="E216" s="10">
        <v>68</v>
      </c>
      <c r="F216" s="10">
        <v>6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93</v>
      </c>
      <c r="D217" s="10">
        <v>4</v>
      </c>
      <c r="E217" s="10">
        <v>82</v>
      </c>
      <c r="F217" s="10">
        <v>7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291</v>
      </c>
      <c r="D218" s="10">
        <v>6</v>
      </c>
      <c r="E218" s="10">
        <v>269</v>
      </c>
      <c r="F218" s="10">
        <v>16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66</v>
      </c>
      <c r="D219" s="10">
        <v>4</v>
      </c>
      <c r="E219" s="10">
        <v>59</v>
      </c>
      <c r="F219" s="10">
        <v>3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64</v>
      </c>
      <c r="D220" s="10">
        <v>2</v>
      </c>
      <c r="E220" s="10">
        <v>60</v>
      </c>
      <c r="F220" s="10">
        <v>2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59</v>
      </c>
      <c r="D221" s="10" t="s">
        <v>265</v>
      </c>
      <c r="E221" s="10">
        <v>53</v>
      </c>
      <c r="F221" s="10">
        <v>6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66</v>
      </c>
      <c r="D222" s="10" t="s">
        <v>265</v>
      </c>
      <c r="E222" s="10">
        <v>65</v>
      </c>
      <c r="F222" s="10">
        <v>1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36</v>
      </c>
      <c r="D223" s="10" t="s">
        <v>265</v>
      </c>
      <c r="E223" s="10">
        <v>32</v>
      </c>
      <c r="F223" s="10">
        <v>4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169</v>
      </c>
      <c r="D224" s="10">
        <v>2</v>
      </c>
      <c r="E224" s="10">
        <v>149</v>
      </c>
      <c r="F224" s="10">
        <v>18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17251</v>
      </c>
      <c r="D225" s="3">
        <v>5220</v>
      </c>
      <c r="E225" s="3">
        <v>11336</v>
      </c>
      <c r="F225" s="3">
        <v>695</v>
      </c>
    </row>
    <row r="226" spans="1:11" ht="12" customHeight="1">
      <c r="A226" s="33" t="s">
        <v>254</v>
      </c>
      <c r="B226" s="1" t="s">
        <v>8</v>
      </c>
      <c r="C226" s="10">
        <v>1149</v>
      </c>
      <c r="D226" s="10">
        <v>714</v>
      </c>
      <c r="E226" s="10">
        <v>30</v>
      </c>
      <c r="F226" s="10">
        <v>405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214</v>
      </c>
      <c r="D227" s="10">
        <v>45</v>
      </c>
      <c r="E227" s="10">
        <v>9</v>
      </c>
      <c r="F227" s="10">
        <v>160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226</v>
      </c>
      <c r="D228" s="10">
        <v>72</v>
      </c>
      <c r="E228" s="10">
        <v>7</v>
      </c>
      <c r="F228" s="10">
        <v>147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210</v>
      </c>
      <c r="D229" s="10">
        <v>121</v>
      </c>
      <c r="E229" s="10">
        <v>7</v>
      </c>
      <c r="F229" s="10">
        <v>82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246</v>
      </c>
      <c r="D230" s="10">
        <v>225</v>
      </c>
      <c r="E230" s="10">
        <v>6</v>
      </c>
      <c r="F230" s="10">
        <v>15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253</v>
      </c>
      <c r="D231" s="10">
        <v>251</v>
      </c>
      <c r="E231" s="10">
        <v>1</v>
      </c>
      <c r="F231" s="10">
        <v>1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1301</v>
      </c>
      <c r="D232" s="10">
        <v>1282</v>
      </c>
      <c r="E232" s="10">
        <v>17</v>
      </c>
      <c r="F232" s="10">
        <v>2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245</v>
      </c>
      <c r="D233" s="10">
        <v>242</v>
      </c>
      <c r="E233" s="10">
        <v>3</v>
      </c>
      <c r="F233" s="10" t="s">
        <v>265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260</v>
      </c>
      <c r="D234" s="10">
        <v>259</v>
      </c>
      <c r="E234" s="10">
        <v>1</v>
      </c>
      <c r="F234" s="10" t="s">
        <v>265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267</v>
      </c>
      <c r="D235" s="10">
        <v>263</v>
      </c>
      <c r="E235" s="10">
        <v>3</v>
      </c>
      <c r="F235" s="10">
        <v>1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280</v>
      </c>
      <c r="D236" s="10">
        <v>274</v>
      </c>
      <c r="E236" s="10">
        <v>5</v>
      </c>
      <c r="F236" s="10">
        <v>1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249</v>
      </c>
      <c r="D237" s="10">
        <v>244</v>
      </c>
      <c r="E237" s="10">
        <v>5</v>
      </c>
      <c r="F237" s="10" t="s">
        <v>265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1376</v>
      </c>
      <c r="D238" s="10">
        <v>1358</v>
      </c>
      <c r="E238" s="10">
        <v>16</v>
      </c>
      <c r="F238" s="10">
        <v>2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265</v>
      </c>
      <c r="D239" s="10">
        <v>262</v>
      </c>
      <c r="E239" s="10">
        <v>2</v>
      </c>
      <c r="F239" s="10">
        <v>1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251</v>
      </c>
      <c r="D240" s="10">
        <v>246</v>
      </c>
      <c r="E240" s="10">
        <v>4</v>
      </c>
      <c r="F240" s="10">
        <v>1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299</v>
      </c>
      <c r="D241" s="10">
        <v>295</v>
      </c>
      <c r="E241" s="10">
        <v>4</v>
      </c>
      <c r="F241" s="10" t="s">
        <v>265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290</v>
      </c>
      <c r="D242" s="10">
        <v>288</v>
      </c>
      <c r="E242" s="10">
        <v>2</v>
      </c>
      <c r="F242" s="10" t="s">
        <v>265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271</v>
      </c>
      <c r="D243" s="10">
        <v>267</v>
      </c>
      <c r="E243" s="10">
        <v>4</v>
      </c>
      <c r="F243" s="10" t="s">
        <v>265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1399</v>
      </c>
      <c r="D244" s="10">
        <v>1086</v>
      </c>
      <c r="E244" s="10">
        <v>309</v>
      </c>
      <c r="F244" s="10">
        <v>4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305</v>
      </c>
      <c r="D245" s="10">
        <v>290</v>
      </c>
      <c r="E245" s="10">
        <v>15</v>
      </c>
      <c r="F245" s="10" t="s">
        <v>265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298</v>
      </c>
      <c r="D246" s="10">
        <v>272</v>
      </c>
      <c r="E246" s="10">
        <v>26</v>
      </c>
      <c r="F246" s="10" t="s">
        <v>265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296</v>
      </c>
      <c r="D247" s="10">
        <v>242</v>
      </c>
      <c r="E247" s="10">
        <v>51</v>
      </c>
      <c r="F247" s="10">
        <v>3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277</v>
      </c>
      <c r="D248" s="10">
        <v>176</v>
      </c>
      <c r="E248" s="10">
        <v>100</v>
      </c>
      <c r="F248" s="10">
        <v>1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223</v>
      </c>
      <c r="D249" s="10">
        <v>106</v>
      </c>
      <c r="E249" s="10">
        <v>117</v>
      </c>
      <c r="F249" s="10" t="s">
        <v>265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1201</v>
      </c>
      <c r="D250" s="10">
        <v>301</v>
      </c>
      <c r="E250" s="10">
        <v>893</v>
      </c>
      <c r="F250" s="10">
        <v>7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233</v>
      </c>
      <c r="D251" s="10">
        <v>73</v>
      </c>
      <c r="E251" s="10">
        <v>159</v>
      </c>
      <c r="F251" s="10">
        <v>1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244</v>
      </c>
      <c r="D252" s="10">
        <v>83</v>
      </c>
      <c r="E252" s="10">
        <v>159</v>
      </c>
      <c r="F252" s="10">
        <v>2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243</v>
      </c>
      <c r="D253" s="10">
        <v>53</v>
      </c>
      <c r="E253" s="10">
        <v>189</v>
      </c>
      <c r="F253" s="10">
        <v>1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254</v>
      </c>
      <c r="D254" s="10">
        <v>55</v>
      </c>
      <c r="E254" s="10">
        <v>197</v>
      </c>
      <c r="F254" s="10">
        <v>2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227</v>
      </c>
      <c r="D255" s="10">
        <v>37</v>
      </c>
      <c r="E255" s="10">
        <v>189</v>
      </c>
      <c r="F255" s="10">
        <v>1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1176</v>
      </c>
      <c r="D256" s="10">
        <v>146</v>
      </c>
      <c r="E256" s="10">
        <v>1020</v>
      </c>
      <c r="F256" s="10">
        <v>10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249</v>
      </c>
      <c r="D257" s="10">
        <v>36</v>
      </c>
      <c r="E257" s="10">
        <v>211</v>
      </c>
      <c r="F257" s="10">
        <v>2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230</v>
      </c>
      <c r="D258" s="10">
        <v>26</v>
      </c>
      <c r="E258" s="10">
        <v>202</v>
      </c>
      <c r="F258" s="10">
        <v>2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244</v>
      </c>
      <c r="D259" s="10">
        <v>24</v>
      </c>
      <c r="E259" s="10">
        <v>216</v>
      </c>
      <c r="F259" s="10">
        <v>4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232</v>
      </c>
      <c r="D260" s="10">
        <v>32</v>
      </c>
      <c r="E260" s="10">
        <v>199</v>
      </c>
      <c r="F260" s="10">
        <v>1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221</v>
      </c>
      <c r="D261" s="10">
        <v>28</v>
      </c>
      <c r="E261" s="10">
        <v>192</v>
      </c>
      <c r="F261" s="10">
        <v>1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1181</v>
      </c>
      <c r="D262" s="10">
        <v>84</v>
      </c>
      <c r="E262" s="10">
        <v>1092</v>
      </c>
      <c r="F262" s="10">
        <v>5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232</v>
      </c>
      <c r="D263" s="10">
        <v>19</v>
      </c>
      <c r="E263" s="10">
        <v>212</v>
      </c>
      <c r="F263" s="10">
        <v>1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219</v>
      </c>
      <c r="D264" s="10">
        <v>13</v>
      </c>
      <c r="E264" s="10">
        <v>205</v>
      </c>
      <c r="F264" s="10">
        <v>1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235</v>
      </c>
      <c r="D265" s="10">
        <v>16</v>
      </c>
      <c r="E265" s="10">
        <v>217</v>
      </c>
      <c r="F265" s="10">
        <v>2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264</v>
      </c>
      <c r="D266" s="10">
        <v>19</v>
      </c>
      <c r="E266" s="10">
        <v>245</v>
      </c>
      <c r="F266" s="10" t="s">
        <v>265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231</v>
      </c>
      <c r="D267" s="10">
        <v>17</v>
      </c>
      <c r="E267" s="10">
        <v>213</v>
      </c>
      <c r="F267" s="10">
        <v>1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1129</v>
      </c>
      <c r="D268" s="10">
        <v>61</v>
      </c>
      <c r="E268" s="10">
        <v>1055</v>
      </c>
      <c r="F268" s="10">
        <v>13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242</v>
      </c>
      <c r="D269" s="10">
        <v>15</v>
      </c>
      <c r="E269" s="10">
        <v>225</v>
      </c>
      <c r="F269" s="10">
        <v>2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201</v>
      </c>
      <c r="D270" s="10">
        <v>16</v>
      </c>
      <c r="E270" s="10">
        <v>182</v>
      </c>
      <c r="F270" s="10">
        <v>3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214</v>
      </c>
      <c r="D271" s="10">
        <v>12</v>
      </c>
      <c r="E271" s="10">
        <v>201</v>
      </c>
      <c r="F271" s="10">
        <v>1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220</v>
      </c>
      <c r="D272" s="10">
        <v>10</v>
      </c>
      <c r="E272" s="10">
        <v>208</v>
      </c>
      <c r="F272" s="10">
        <v>2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252</v>
      </c>
      <c r="D273" s="10">
        <v>8</v>
      </c>
      <c r="E273" s="10">
        <v>239</v>
      </c>
      <c r="F273" s="10">
        <v>5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1233</v>
      </c>
      <c r="D274" s="10">
        <v>47</v>
      </c>
      <c r="E274" s="10">
        <v>1167</v>
      </c>
      <c r="F274" s="10">
        <v>19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238</v>
      </c>
      <c r="D275" s="10">
        <v>8</v>
      </c>
      <c r="E275" s="10">
        <v>225</v>
      </c>
      <c r="F275" s="10">
        <v>5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231</v>
      </c>
      <c r="D276" s="10">
        <v>6</v>
      </c>
      <c r="E276" s="10">
        <v>224</v>
      </c>
      <c r="F276" s="10">
        <v>1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276</v>
      </c>
      <c r="D277" s="10">
        <v>10</v>
      </c>
      <c r="E277" s="10">
        <v>259</v>
      </c>
      <c r="F277" s="10">
        <v>7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248</v>
      </c>
      <c r="D278" s="10">
        <v>11</v>
      </c>
      <c r="E278" s="10">
        <v>234</v>
      </c>
      <c r="F278" s="10">
        <v>3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240</v>
      </c>
      <c r="D279" s="10">
        <v>12</v>
      </c>
      <c r="E279" s="10">
        <v>225</v>
      </c>
      <c r="F279" s="10">
        <v>3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1063</v>
      </c>
      <c r="D280" s="10">
        <v>35</v>
      </c>
      <c r="E280" s="10">
        <v>1003</v>
      </c>
      <c r="F280" s="10">
        <v>25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228</v>
      </c>
      <c r="D281" s="10">
        <v>8</v>
      </c>
      <c r="E281" s="10">
        <v>217</v>
      </c>
      <c r="F281" s="10">
        <v>3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209</v>
      </c>
      <c r="D282" s="10">
        <v>3</v>
      </c>
      <c r="E282" s="10">
        <v>201</v>
      </c>
      <c r="F282" s="10">
        <v>5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205</v>
      </c>
      <c r="D283" s="10">
        <v>8</v>
      </c>
      <c r="E283" s="10">
        <v>193</v>
      </c>
      <c r="F283" s="10">
        <v>4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200</v>
      </c>
      <c r="D284" s="10">
        <v>10</v>
      </c>
      <c r="E284" s="10">
        <v>181</v>
      </c>
      <c r="F284" s="10">
        <v>9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221</v>
      </c>
      <c r="D285" s="10">
        <v>6</v>
      </c>
      <c r="E285" s="10">
        <v>211</v>
      </c>
      <c r="F285" s="10">
        <v>4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928</v>
      </c>
      <c r="D286" s="10">
        <v>22</v>
      </c>
      <c r="E286" s="10">
        <v>881</v>
      </c>
      <c r="F286" s="10">
        <v>25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181</v>
      </c>
      <c r="D287" s="10">
        <v>5</v>
      </c>
      <c r="E287" s="10">
        <v>173</v>
      </c>
      <c r="F287" s="10">
        <v>3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199</v>
      </c>
      <c r="D288" s="10">
        <v>2</v>
      </c>
      <c r="E288" s="10">
        <v>193</v>
      </c>
      <c r="F288" s="10">
        <v>4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187</v>
      </c>
      <c r="D289" s="10">
        <v>5</v>
      </c>
      <c r="E289" s="10">
        <v>180</v>
      </c>
      <c r="F289" s="10">
        <v>2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181</v>
      </c>
      <c r="D290" s="10">
        <v>6</v>
      </c>
      <c r="E290" s="10">
        <v>167</v>
      </c>
      <c r="F290" s="10">
        <v>8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180</v>
      </c>
      <c r="D291" s="10">
        <v>4</v>
      </c>
      <c r="E291" s="10">
        <v>168</v>
      </c>
      <c r="F291" s="10">
        <v>8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843</v>
      </c>
      <c r="D292" s="10">
        <v>26</v>
      </c>
      <c r="E292" s="10">
        <v>794</v>
      </c>
      <c r="F292" s="10">
        <v>23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169</v>
      </c>
      <c r="D293" s="10">
        <v>8</v>
      </c>
      <c r="E293" s="10">
        <v>157</v>
      </c>
      <c r="F293" s="10">
        <v>4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160</v>
      </c>
      <c r="D294" s="10">
        <v>4</v>
      </c>
      <c r="E294" s="10">
        <v>151</v>
      </c>
      <c r="F294" s="10">
        <v>5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168</v>
      </c>
      <c r="D295" s="10">
        <v>2</v>
      </c>
      <c r="E295" s="10">
        <v>161</v>
      </c>
      <c r="F295" s="10">
        <v>5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167</v>
      </c>
      <c r="D296" s="10">
        <v>6</v>
      </c>
      <c r="E296" s="10">
        <v>154</v>
      </c>
      <c r="F296" s="10">
        <v>7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179</v>
      </c>
      <c r="D297" s="10">
        <v>6</v>
      </c>
      <c r="E297" s="10">
        <v>171</v>
      </c>
      <c r="F297" s="10">
        <v>2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830</v>
      </c>
      <c r="D298" s="10">
        <v>18</v>
      </c>
      <c r="E298" s="10">
        <v>788</v>
      </c>
      <c r="F298" s="10">
        <v>24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178</v>
      </c>
      <c r="D299" s="10">
        <v>1</v>
      </c>
      <c r="E299" s="10">
        <v>170</v>
      </c>
      <c r="F299" s="10">
        <v>7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169</v>
      </c>
      <c r="D300" s="10">
        <v>3</v>
      </c>
      <c r="E300" s="10">
        <v>165</v>
      </c>
      <c r="F300" s="10">
        <v>1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171</v>
      </c>
      <c r="D301" s="10">
        <v>1</v>
      </c>
      <c r="E301" s="10">
        <v>168</v>
      </c>
      <c r="F301" s="10">
        <v>2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143</v>
      </c>
      <c r="D302" s="10">
        <v>6</v>
      </c>
      <c r="E302" s="10">
        <v>131</v>
      </c>
      <c r="F302" s="10">
        <v>6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169</v>
      </c>
      <c r="D303" s="10">
        <v>7</v>
      </c>
      <c r="E303" s="10">
        <v>154</v>
      </c>
      <c r="F303" s="10">
        <v>8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718</v>
      </c>
      <c r="D304" s="10">
        <v>13</v>
      </c>
      <c r="E304" s="10">
        <v>676</v>
      </c>
      <c r="F304" s="10">
        <v>29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160</v>
      </c>
      <c r="D305" s="10">
        <v>1</v>
      </c>
      <c r="E305" s="10">
        <v>150</v>
      </c>
      <c r="F305" s="10">
        <v>9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142</v>
      </c>
      <c r="D306" s="10">
        <v>2</v>
      </c>
      <c r="E306" s="10">
        <v>135</v>
      </c>
      <c r="F306" s="10">
        <v>5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136</v>
      </c>
      <c r="D307" s="10">
        <v>4</v>
      </c>
      <c r="E307" s="10">
        <v>127</v>
      </c>
      <c r="F307" s="10">
        <v>5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144</v>
      </c>
      <c r="D308" s="10">
        <v>3</v>
      </c>
      <c r="E308" s="10">
        <v>133</v>
      </c>
      <c r="F308" s="10">
        <v>8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136</v>
      </c>
      <c r="D309" s="10">
        <v>3</v>
      </c>
      <c r="E309" s="10">
        <v>131</v>
      </c>
      <c r="F309" s="10">
        <v>2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659</v>
      </c>
      <c r="D310" s="10">
        <v>8</v>
      </c>
      <c r="E310" s="10">
        <v>620</v>
      </c>
      <c r="F310" s="10">
        <v>31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146</v>
      </c>
      <c r="D311" s="10">
        <v>4</v>
      </c>
      <c r="E311" s="10">
        <v>135</v>
      </c>
      <c r="F311" s="10">
        <v>7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146</v>
      </c>
      <c r="D312" s="10">
        <v>2</v>
      </c>
      <c r="E312" s="10">
        <v>140</v>
      </c>
      <c r="F312" s="10">
        <v>4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118</v>
      </c>
      <c r="D313" s="10">
        <v>1</v>
      </c>
      <c r="E313" s="10">
        <v>113</v>
      </c>
      <c r="F313" s="10">
        <v>4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125</v>
      </c>
      <c r="D314" s="10">
        <v>1</v>
      </c>
      <c r="E314" s="10">
        <v>116</v>
      </c>
      <c r="F314" s="10">
        <v>8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124</v>
      </c>
      <c r="D315" s="10" t="s">
        <v>265</v>
      </c>
      <c r="E315" s="10">
        <v>116</v>
      </c>
      <c r="F315" s="10">
        <v>8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493</v>
      </c>
      <c r="D316" s="10">
        <v>7</v>
      </c>
      <c r="E316" s="10">
        <v>464</v>
      </c>
      <c r="F316" s="10">
        <v>22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114</v>
      </c>
      <c r="D317" s="10">
        <v>1</v>
      </c>
      <c r="E317" s="10">
        <v>111</v>
      </c>
      <c r="F317" s="10">
        <v>2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120</v>
      </c>
      <c r="D318" s="10">
        <v>3</v>
      </c>
      <c r="E318" s="10">
        <v>112</v>
      </c>
      <c r="F318" s="10">
        <v>5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93</v>
      </c>
      <c r="D319" s="10" t="s">
        <v>265</v>
      </c>
      <c r="E319" s="10">
        <v>89</v>
      </c>
      <c r="F319" s="10">
        <v>4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91</v>
      </c>
      <c r="D320" s="10">
        <v>1</v>
      </c>
      <c r="E320" s="10">
        <v>83</v>
      </c>
      <c r="F320" s="10">
        <v>7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75</v>
      </c>
      <c r="D321" s="10">
        <v>2</v>
      </c>
      <c r="E321" s="10">
        <v>69</v>
      </c>
      <c r="F321" s="10">
        <v>4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363</v>
      </c>
      <c r="D322" s="10">
        <v>5</v>
      </c>
      <c r="E322" s="10">
        <v>331</v>
      </c>
      <c r="F322" s="10">
        <v>27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90</v>
      </c>
      <c r="D323" s="10">
        <v>1</v>
      </c>
      <c r="E323" s="10">
        <v>79</v>
      </c>
      <c r="F323" s="10">
        <v>10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88</v>
      </c>
      <c r="D324" s="10">
        <v>2</v>
      </c>
      <c r="E324" s="10">
        <v>81</v>
      </c>
      <c r="F324" s="10">
        <v>5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67</v>
      </c>
      <c r="D325" s="10" t="s">
        <v>265</v>
      </c>
      <c r="E325" s="10">
        <v>62</v>
      </c>
      <c r="F325" s="10">
        <v>5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60</v>
      </c>
      <c r="D326" s="10">
        <v>1</v>
      </c>
      <c r="E326" s="10">
        <v>55</v>
      </c>
      <c r="F326" s="10">
        <v>4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58</v>
      </c>
      <c r="D327" s="10">
        <v>1</v>
      </c>
      <c r="E327" s="10">
        <v>54</v>
      </c>
      <c r="F327" s="10">
        <v>3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145</v>
      </c>
      <c r="D328" s="10">
        <v>6</v>
      </c>
      <c r="E328" s="10">
        <v>127</v>
      </c>
      <c r="F328" s="10">
        <v>12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34</v>
      </c>
      <c r="D329" s="10">
        <v>3</v>
      </c>
      <c r="E329" s="10">
        <v>28</v>
      </c>
      <c r="F329" s="10">
        <v>3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40</v>
      </c>
      <c r="D330" s="10">
        <v>2</v>
      </c>
      <c r="E330" s="10">
        <v>35</v>
      </c>
      <c r="F330" s="10">
        <v>3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28</v>
      </c>
      <c r="D331" s="10" t="s">
        <v>265</v>
      </c>
      <c r="E331" s="10">
        <v>26</v>
      </c>
      <c r="F331" s="10">
        <v>2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21</v>
      </c>
      <c r="D332" s="10">
        <v>1</v>
      </c>
      <c r="E332" s="10">
        <v>19</v>
      </c>
      <c r="F332" s="10">
        <v>1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22</v>
      </c>
      <c r="D333" s="10" t="s">
        <v>265</v>
      </c>
      <c r="E333" s="10">
        <v>19</v>
      </c>
      <c r="F333" s="10">
        <v>3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64</v>
      </c>
      <c r="D334" s="5">
        <v>1</v>
      </c>
      <c r="E334" s="5">
        <v>53</v>
      </c>
      <c r="F334" s="5">
        <v>10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3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6.332031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228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39257</v>
      </c>
      <c r="D5" s="3">
        <v>12351</v>
      </c>
      <c r="E5" s="3">
        <v>24979</v>
      </c>
      <c r="F5" s="3">
        <v>1927</v>
      </c>
    </row>
    <row r="6" spans="1:32" ht="12" customHeight="1">
      <c r="A6" s="33" t="s">
        <v>254</v>
      </c>
      <c r="B6" s="1" t="s">
        <v>8</v>
      </c>
      <c r="C6" s="10">
        <v>2546</v>
      </c>
      <c r="D6" s="10">
        <v>1418</v>
      </c>
      <c r="E6" s="10">
        <v>120</v>
      </c>
      <c r="F6" s="10">
        <v>1008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458</v>
      </c>
      <c r="D7" s="10">
        <v>63</v>
      </c>
      <c r="E7" s="10">
        <v>36</v>
      </c>
      <c r="F7" s="10">
        <v>359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446</v>
      </c>
      <c r="D8" s="10">
        <v>84</v>
      </c>
      <c r="E8" s="10">
        <v>22</v>
      </c>
      <c r="F8" s="10">
        <v>340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543</v>
      </c>
      <c r="D9" s="10">
        <v>253</v>
      </c>
      <c r="E9" s="10">
        <v>41</v>
      </c>
      <c r="F9" s="10">
        <v>249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522</v>
      </c>
      <c r="D10" s="10">
        <v>469</v>
      </c>
      <c r="E10" s="10">
        <v>6</v>
      </c>
      <c r="F10" s="10">
        <v>47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577</v>
      </c>
      <c r="D11" s="10">
        <v>549</v>
      </c>
      <c r="E11" s="10">
        <v>15</v>
      </c>
      <c r="F11" s="10">
        <v>13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3067</v>
      </c>
      <c r="D12" s="10">
        <v>2968</v>
      </c>
      <c r="E12" s="10">
        <v>70</v>
      </c>
      <c r="F12" s="10">
        <v>29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629</v>
      </c>
      <c r="D13" s="10">
        <v>607</v>
      </c>
      <c r="E13" s="10">
        <v>11</v>
      </c>
      <c r="F13" s="10">
        <v>11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584</v>
      </c>
      <c r="D14" s="10">
        <v>565</v>
      </c>
      <c r="E14" s="10">
        <v>14</v>
      </c>
      <c r="F14" s="10">
        <v>5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623</v>
      </c>
      <c r="D15" s="10">
        <v>605</v>
      </c>
      <c r="E15" s="10">
        <v>15</v>
      </c>
      <c r="F15" s="10">
        <v>3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626</v>
      </c>
      <c r="D16" s="10">
        <v>605</v>
      </c>
      <c r="E16" s="10">
        <v>13</v>
      </c>
      <c r="F16" s="10">
        <v>8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605</v>
      </c>
      <c r="D17" s="10">
        <v>586</v>
      </c>
      <c r="E17" s="10">
        <v>17</v>
      </c>
      <c r="F17" s="10">
        <v>2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3238</v>
      </c>
      <c r="D18" s="10">
        <v>3078</v>
      </c>
      <c r="E18" s="10">
        <v>128</v>
      </c>
      <c r="F18" s="10">
        <v>32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602</v>
      </c>
      <c r="D19" s="10">
        <v>571</v>
      </c>
      <c r="E19" s="10">
        <v>25</v>
      </c>
      <c r="F19" s="10">
        <v>6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685</v>
      </c>
      <c r="D20" s="10">
        <v>662</v>
      </c>
      <c r="E20" s="10">
        <v>15</v>
      </c>
      <c r="F20" s="10">
        <v>8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680</v>
      </c>
      <c r="D21" s="10">
        <v>653</v>
      </c>
      <c r="E21" s="10">
        <v>24</v>
      </c>
      <c r="F21" s="10">
        <v>3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654</v>
      </c>
      <c r="D22" s="10">
        <v>616</v>
      </c>
      <c r="E22" s="10">
        <v>30</v>
      </c>
      <c r="F22" s="10">
        <v>8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617</v>
      </c>
      <c r="D23" s="10">
        <v>576</v>
      </c>
      <c r="E23" s="10">
        <v>34</v>
      </c>
      <c r="F23" s="10">
        <v>7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3127</v>
      </c>
      <c r="D24" s="10">
        <v>2360</v>
      </c>
      <c r="E24" s="10">
        <v>724</v>
      </c>
      <c r="F24" s="10">
        <v>43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625</v>
      </c>
      <c r="D25" s="10">
        <v>583</v>
      </c>
      <c r="E25" s="10">
        <v>41</v>
      </c>
      <c r="F25" s="10">
        <v>1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649</v>
      </c>
      <c r="D26" s="10">
        <v>588</v>
      </c>
      <c r="E26" s="10">
        <v>51</v>
      </c>
      <c r="F26" s="10">
        <v>10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670</v>
      </c>
      <c r="D27" s="10">
        <v>551</v>
      </c>
      <c r="E27" s="10">
        <v>100</v>
      </c>
      <c r="F27" s="10">
        <v>19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579</v>
      </c>
      <c r="D28" s="10">
        <v>350</v>
      </c>
      <c r="E28" s="10">
        <v>220</v>
      </c>
      <c r="F28" s="10">
        <v>9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604</v>
      </c>
      <c r="D29" s="10">
        <v>288</v>
      </c>
      <c r="E29" s="10">
        <v>312</v>
      </c>
      <c r="F29" s="10">
        <v>4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2796</v>
      </c>
      <c r="D30" s="10">
        <v>820</v>
      </c>
      <c r="E30" s="10">
        <v>1934</v>
      </c>
      <c r="F30" s="10">
        <v>42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545</v>
      </c>
      <c r="D31" s="10">
        <v>213</v>
      </c>
      <c r="E31" s="10">
        <v>318</v>
      </c>
      <c r="F31" s="10">
        <v>14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552</v>
      </c>
      <c r="D32" s="10">
        <v>185</v>
      </c>
      <c r="E32" s="10">
        <v>363</v>
      </c>
      <c r="F32" s="10">
        <v>4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583</v>
      </c>
      <c r="D33" s="10">
        <v>159</v>
      </c>
      <c r="E33" s="10">
        <v>410</v>
      </c>
      <c r="F33" s="10">
        <v>14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558</v>
      </c>
      <c r="D34" s="10">
        <v>145</v>
      </c>
      <c r="E34" s="10">
        <v>406</v>
      </c>
      <c r="F34" s="10">
        <v>7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558</v>
      </c>
      <c r="D35" s="10">
        <v>118</v>
      </c>
      <c r="E35" s="10">
        <v>437</v>
      </c>
      <c r="F35" s="10">
        <v>3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2823</v>
      </c>
      <c r="D36" s="10">
        <v>440</v>
      </c>
      <c r="E36" s="10">
        <v>2323</v>
      </c>
      <c r="F36" s="10">
        <v>60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586</v>
      </c>
      <c r="D37" s="10">
        <v>128</v>
      </c>
      <c r="E37" s="10">
        <v>452</v>
      </c>
      <c r="F37" s="10">
        <v>6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577</v>
      </c>
      <c r="D38" s="10">
        <v>85</v>
      </c>
      <c r="E38" s="10">
        <v>478</v>
      </c>
      <c r="F38" s="10">
        <v>14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602</v>
      </c>
      <c r="D39" s="10">
        <v>80</v>
      </c>
      <c r="E39" s="10">
        <v>508</v>
      </c>
      <c r="F39" s="10">
        <v>14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527</v>
      </c>
      <c r="D40" s="10">
        <v>72</v>
      </c>
      <c r="E40" s="10">
        <v>443</v>
      </c>
      <c r="F40" s="10">
        <v>12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531</v>
      </c>
      <c r="D41" s="10">
        <v>75</v>
      </c>
      <c r="E41" s="10">
        <v>442</v>
      </c>
      <c r="F41" s="10">
        <v>14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2826</v>
      </c>
      <c r="D42" s="10">
        <v>266</v>
      </c>
      <c r="E42" s="10">
        <v>2502</v>
      </c>
      <c r="F42" s="10">
        <v>58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623</v>
      </c>
      <c r="D43" s="10">
        <v>77</v>
      </c>
      <c r="E43" s="10">
        <v>537</v>
      </c>
      <c r="F43" s="10">
        <v>9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547</v>
      </c>
      <c r="D44" s="10">
        <v>50</v>
      </c>
      <c r="E44" s="10">
        <v>483</v>
      </c>
      <c r="F44" s="10">
        <v>14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557</v>
      </c>
      <c r="D45" s="10">
        <v>52</v>
      </c>
      <c r="E45" s="10">
        <v>494</v>
      </c>
      <c r="F45" s="10">
        <v>11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555</v>
      </c>
      <c r="D46" s="10">
        <v>48</v>
      </c>
      <c r="E46" s="10">
        <v>498</v>
      </c>
      <c r="F46" s="10">
        <v>9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544</v>
      </c>
      <c r="D47" s="10">
        <v>39</v>
      </c>
      <c r="E47" s="10">
        <v>490</v>
      </c>
      <c r="F47" s="10">
        <v>15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2732</v>
      </c>
      <c r="D48" s="10">
        <v>247</v>
      </c>
      <c r="E48" s="10">
        <v>2427</v>
      </c>
      <c r="F48" s="10">
        <v>58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561</v>
      </c>
      <c r="D49" s="10">
        <v>54</v>
      </c>
      <c r="E49" s="10">
        <v>493</v>
      </c>
      <c r="F49" s="10">
        <v>14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549</v>
      </c>
      <c r="D50" s="10">
        <v>51</v>
      </c>
      <c r="E50" s="10">
        <v>490</v>
      </c>
      <c r="F50" s="10">
        <v>8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556</v>
      </c>
      <c r="D51" s="10">
        <v>53</v>
      </c>
      <c r="E51" s="10">
        <v>493</v>
      </c>
      <c r="F51" s="10">
        <v>10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496</v>
      </c>
      <c r="D52" s="10">
        <v>36</v>
      </c>
      <c r="E52" s="10">
        <v>448</v>
      </c>
      <c r="F52" s="10">
        <v>12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570</v>
      </c>
      <c r="D53" s="10">
        <v>53</v>
      </c>
      <c r="E53" s="10">
        <v>503</v>
      </c>
      <c r="F53" s="10">
        <v>14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2596</v>
      </c>
      <c r="D54" s="10">
        <v>183</v>
      </c>
      <c r="E54" s="10">
        <v>2345</v>
      </c>
      <c r="F54" s="10">
        <v>68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507</v>
      </c>
      <c r="D55" s="10">
        <v>28</v>
      </c>
      <c r="E55" s="10">
        <v>473</v>
      </c>
      <c r="F55" s="10">
        <v>6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553</v>
      </c>
      <c r="D56" s="10">
        <v>51</v>
      </c>
      <c r="E56" s="10">
        <v>476</v>
      </c>
      <c r="F56" s="10">
        <v>26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536</v>
      </c>
      <c r="D57" s="10">
        <v>45</v>
      </c>
      <c r="E57" s="10">
        <v>478</v>
      </c>
      <c r="F57" s="10">
        <v>13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514</v>
      </c>
      <c r="D58" s="10">
        <v>29</v>
      </c>
      <c r="E58" s="10">
        <v>472</v>
      </c>
      <c r="F58" s="10">
        <v>13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486</v>
      </c>
      <c r="D59" s="10">
        <v>30</v>
      </c>
      <c r="E59" s="10">
        <v>446</v>
      </c>
      <c r="F59" s="10">
        <v>10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2429</v>
      </c>
      <c r="D60" s="10">
        <v>148</v>
      </c>
      <c r="E60" s="10">
        <v>2213</v>
      </c>
      <c r="F60" s="10">
        <v>68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486</v>
      </c>
      <c r="D61" s="10">
        <v>31</v>
      </c>
      <c r="E61" s="10">
        <v>443</v>
      </c>
      <c r="F61" s="10">
        <v>12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512</v>
      </c>
      <c r="D62" s="10">
        <v>37</v>
      </c>
      <c r="E62" s="10">
        <v>467</v>
      </c>
      <c r="F62" s="10">
        <v>8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483</v>
      </c>
      <c r="D63" s="10">
        <v>32</v>
      </c>
      <c r="E63" s="10">
        <v>440</v>
      </c>
      <c r="F63" s="10">
        <v>11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447</v>
      </c>
      <c r="D64" s="10">
        <v>23</v>
      </c>
      <c r="E64" s="10">
        <v>408</v>
      </c>
      <c r="F64" s="10">
        <v>16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501</v>
      </c>
      <c r="D65" s="10">
        <v>25</v>
      </c>
      <c r="E65" s="10">
        <v>455</v>
      </c>
      <c r="F65" s="10">
        <v>21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2086</v>
      </c>
      <c r="D66" s="10">
        <v>75</v>
      </c>
      <c r="E66" s="10">
        <v>1956</v>
      </c>
      <c r="F66" s="10">
        <v>55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461</v>
      </c>
      <c r="D67" s="10">
        <v>13</v>
      </c>
      <c r="E67" s="10">
        <v>436</v>
      </c>
      <c r="F67" s="10">
        <v>12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431</v>
      </c>
      <c r="D68" s="10">
        <v>19</v>
      </c>
      <c r="E68" s="10">
        <v>401</v>
      </c>
      <c r="F68" s="10">
        <v>11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425</v>
      </c>
      <c r="D69" s="10">
        <v>13</v>
      </c>
      <c r="E69" s="10">
        <v>403</v>
      </c>
      <c r="F69" s="10">
        <v>9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384</v>
      </c>
      <c r="D70" s="10">
        <v>14</v>
      </c>
      <c r="E70" s="10">
        <v>359</v>
      </c>
      <c r="F70" s="10">
        <v>11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385</v>
      </c>
      <c r="D71" s="10">
        <v>16</v>
      </c>
      <c r="E71" s="10">
        <v>357</v>
      </c>
      <c r="F71" s="10">
        <v>12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1935</v>
      </c>
      <c r="D72" s="10">
        <v>61</v>
      </c>
      <c r="E72" s="10">
        <v>1818</v>
      </c>
      <c r="F72" s="10">
        <v>56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356</v>
      </c>
      <c r="D73" s="10">
        <v>11</v>
      </c>
      <c r="E73" s="10">
        <v>334</v>
      </c>
      <c r="F73" s="10">
        <v>11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431</v>
      </c>
      <c r="D74" s="10">
        <v>11</v>
      </c>
      <c r="E74" s="10">
        <v>407</v>
      </c>
      <c r="F74" s="10">
        <v>13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387</v>
      </c>
      <c r="D75" s="10">
        <v>15</v>
      </c>
      <c r="E75" s="10">
        <v>360</v>
      </c>
      <c r="F75" s="10">
        <v>12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375</v>
      </c>
      <c r="D76" s="10">
        <v>13</v>
      </c>
      <c r="E76" s="10">
        <v>353</v>
      </c>
      <c r="F76" s="10">
        <v>9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386</v>
      </c>
      <c r="D77" s="10">
        <v>11</v>
      </c>
      <c r="E77" s="10">
        <v>364</v>
      </c>
      <c r="F77" s="10">
        <v>11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1772</v>
      </c>
      <c r="D78" s="10">
        <v>61</v>
      </c>
      <c r="E78" s="10">
        <v>1642</v>
      </c>
      <c r="F78" s="10">
        <v>69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391</v>
      </c>
      <c r="D79" s="10">
        <v>20</v>
      </c>
      <c r="E79" s="10">
        <v>349</v>
      </c>
      <c r="F79" s="10">
        <v>22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353</v>
      </c>
      <c r="D80" s="10">
        <v>12</v>
      </c>
      <c r="E80" s="10">
        <v>333</v>
      </c>
      <c r="F80" s="10">
        <v>8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360</v>
      </c>
      <c r="D81" s="10">
        <v>8</v>
      </c>
      <c r="E81" s="10">
        <v>335</v>
      </c>
      <c r="F81" s="10">
        <v>17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318</v>
      </c>
      <c r="D82" s="10">
        <v>10</v>
      </c>
      <c r="E82" s="10">
        <v>296</v>
      </c>
      <c r="F82" s="10">
        <v>12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350</v>
      </c>
      <c r="D83" s="10">
        <v>11</v>
      </c>
      <c r="E83" s="10">
        <v>329</v>
      </c>
      <c r="F83" s="10">
        <v>10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1652</v>
      </c>
      <c r="D84" s="10">
        <v>62</v>
      </c>
      <c r="E84" s="10">
        <v>1508</v>
      </c>
      <c r="F84" s="10">
        <v>82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361</v>
      </c>
      <c r="D85" s="10">
        <v>14</v>
      </c>
      <c r="E85" s="10">
        <v>332</v>
      </c>
      <c r="F85" s="10">
        <v>15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362</v>
      </c>
      <c r="D86" s="10">
        <v>18</v>
      </c>
      <c r="E86" s="10">
        <v>333</v>
      </c>
      <c r="F86" s="10">
        <v>11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303</v>
      </c>
      <c r="D87" s="10">
        <v>8</v>
      </c>
      <c r="E87" s="10">
        <v>284</v>
      </c>
      <c r="F87" s="10">
        <v>11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301</v>
      </c>
      <c r="D88" s="10">
        <v>13</v>
      </c>
      <c r="E88" s="10">
        <v>270</v>
      </c>
      <c r="F88" s="10">
        <v>18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325</v>
      </c>
      <c r="D89" s="10">
        <v>9</v>
      </c>
      <c r="E89" s="10">
        <v>289</v>
      </c>
      <c r="F89" s="10">
        <v>27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1371</v>
      </c>
      <c r="D90" s="10">
        <v>48</v>
      </c>
      <c r="E90" s="10">
        <v>1264</v>
      </c>
      <c r="F90" s="10">
        <v>59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305</v>
      </c>
      <c r="D91" s="10">
        <v>11</v>
      </c>
      <c r="E91" s="10">
        <v>284</v>
      </c>
      <c r="F91" s="10">
        <v>10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273</v>
      </c>
      <c r="D92" s="10">
        <v>10</v>
      </c>
      <c r="E92" s="10">
        <v>254</v>
      </c>
      <c r="F92" s="10">
        <v>9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310</v>
      </c>
      <c r="D93" s="10">
        <v>11</v>
      </c>
      <c r="E93" s="10">
        <v>283</v>
      </c>
      <c r="F93" s="10">
        <v>16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231</v>
      </c>
      <c r="D94" s="10">
        <v>8</v>
      </c>
      <c r="E94" s="10">
        <v>210</v>
      </c>
      <c r="F94" s="10">
        <v>13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252</v>
      </c>
      <c r="D95" s="10">
        <v>8</v>
      </c>
      <c r="E95" s="10">
        <v>233</v>
      </c>
      <c r="F95" s="10">
        <v>11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943</v>
      </c>
      <c r="D96" s="10">
        <v>42</v>
      </c>
      <c r="E96" s="10">
        <v>848</v>
      </c>
      <c r="F96" s="10">
        <v>53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215</v>
      </c>
      <c r="D97" s="10">
        <v>12</v>
      </c>
      <c r="E97" s="10">
        <v>193</v>
      </c>
      <c r="F97" s="10">
        <v>10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233</v>
      </c>
      <c r="D98" s="10">
        <v>7</v>
      </c>
      <c r="E98" s="10">
        <v>212</v>
      </c>
      <c r="F98" s="10">
        <v>14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199</v>
      </c>
      <c r="D99" s="10">
        <v>12</v>
      </c>
      <c r="E99" s="10">
        <v>174</v>
      </c>
      <c r="F99" s="10">
        <v>13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169</v>
      </c>
      <c r="D100" s="10">
        <v>4</v>
      </c>
      <c r="E100" s="10">
        <v>156</v>
      </c>
      <c r="F100" s="10">
        <v>9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127</v>
      </c>
      <c r="D101" s="10">
        <v>7</v>
      </c>
      <c r="E101" s="10">
        <v>113</v>
      </c>
      <c r="F101" s="10">
        <v>7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679</v>
      </c>
      <c r="D102" s="10">
        <v>36</v>
      </c>
      <c r="E102" s="10">
        <v>605</v>
      </c>
      <c r="F102" s="10">
        <v>38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132</v>
      </c>
      <c r="D103" s="10">
        <v>6</v>
      </c>
      <c r="E103" s="10">
        <v>121</v>
      </c>
      <c r="F103" s="10">
        <v>5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150</v>
      </c>
      <c r="D104" s="10">
        <v>5</v>
      </c>
      <c r="E104" s="10">
        <v>140</v>
      </c>
      <c r="F104" s="10">
        <v>5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138</v>
      </c>
      <c r="D105" s="10">
        <v>9</v>
      </c>
      <c r="E105" s="10">
        <v>124</v>
      </c>
      <c r="F105" s="10">
        <v>5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137</v>
      </c>
      <c r="D106" s="10">
        <v>10</v>
      </c>
      <c r="E106" s="10">
        <v>115</v>
      </c>
      <c r="F106" s="10">
        <v>12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122</v>
      </c>
      <c r="D107" s="10">
        <v>6</v>
      </c>
      <c r="E107" s="10">
        <v>105</v>
      </c>
      <c r="F107" s="10">
        <v>11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415</v>
      </c>
      <c r="D108" s="10">
        <v>25</v>
      </c>
      <c r="E108" s="10">
        <v>363</v>
      </c>
      <c r="F108" s="10">
        <v>27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115</v>
      </c>
      <c r="D109" s="10">
        <v>9</v>
      </c>
      <c r="E109" s="10">
        <v>101</v>
      </c>
      <c r="F109" s="10">
        <v>5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81</v>
      </c>
      <c r="D110" s="10">
        <v>5</v>
      </c>
      <c r="E110" s="10">
        <v>71</v>
      </c>
      <c r="F110" s="10">
        <v>5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86</v>
      </c>
      <c r="D111" s="10">
        <v>3</v>
      </c>
      <c r="E111" s="10">
        <v>77</v>
      </c>
      <c r="F111" s="10">
        <v>6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74</v>
      </c>
      <c r="D112" s="10">
        <v>5</v>
      </c>
      <c r="E112" s="10">
        <v>63</v>
      </c>
      <c r="F112" s="10">
        <v>6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59</v>
      </c>
      <c r="D113" s="10">
        <v>3</v>
      </c>
      <c r="E113" s="10">
        <v>51</v>
      </c>
      <c r="F113" s="10">
        <v>5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224</v>
      </c>
      <c r="D114" s="10">
        <v>13</v>
      </c>
      <c r="E114" s="10">
        <v>189</v>
      </c>
      <c r="F114" s="10">
        <v>22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20038</v>
      </c>
      <c r="D115" s="3">
        <v>6501</v>
      </c>
      <c r="E115" s="3">
        <v>12544</v>
      </c>
      <c r="F115" s="3">
        <v>993</v>
      </c>
    </row>
    <row r="116" spans="1:11" ht="12" customHeight="1">
      <c r="A116" s="33" t="s">
        <v>254</v>
      </c>
      <c r="B116" s="1" t="s">
        <v>8</v>
      </c>
      <c r="C116" s="10">
        <v>1290</v>
      </c>
      <c r="D116" s="10">
        <v>729</v>
      </c>
      <c r="E116" s="10">
        <v>59</v>
      </c>
      <c r="F116" s="10">
        <v>502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221</v>
      </c>
      <c r="D117" s="10">
        <v>37</v>
      </c>
      <c r="E117" s="10">
        <v>14</v>
      </c>
      <c r="F117" s="10">
        <v>170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227</v>
      </c>
      <c r="D118" s="10">
        <v>38</v>
      </c>
      <c r="E118" s="10">
        <v>11</v>
      </c>
      <c r="F118" s="10">
        <v>178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283</v>
      </c>
      <c r="D119" s="10">
        <v>135</v>
      </c>
      <c r="E119" s="10">
        <v>22</v>
      </c>
      <c r="F119" s="10">
        <v>126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265</v>
      </c>
      <c r="D120" s="10">
        <v>238</v>
      </c>
      <c r="E120" s="10">
        <v>4</v>
      </c>
      <c r="F120" s="10">
        <v>23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294</v>
      </c>
      <c r="D121" s="10">
        <v>281</v>
      </c>
      <c r="E121" s="10">
        <v>8</v>
      </c>
      <c r="F121" s="10">
        <v>5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1514</v>
      </c>
      <c r="D122" s="10">
        <v>1458</v>
      </c>
      <c r="E122" s="10">
        <v>35</v>
      </c>
      <c r="F122" s="10">
        <v>21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311</v>
      </c>
      <c r="D123" s="10">
        <v>299</v>
      </c>
      <c r="E123" s="10">
        <v>6</v>
      </c>
      <c r="F123" s="10">
        <v>6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299</v>
      </c>
      <c r="D124" s="10">
        <v>289</v>
      </c>
      <c r="E124" s="10">
        <v>5</v>
      </c>
      <c r="F124" s="10">
        <v>5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309</v>
      </c>
      <c r="D125" s="10">
        <v>297</v>
      </c>
      <c r="E125" s="10">
        <v>10</v>
      </c>
      <c r="F125" s="10">
        <v>2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309</v>
      </c>
      <c r="D126" s="10">
        <v>300</v>
      </c>
      <c r="E126" s="10">
        <v>3</v>
      </c>
      <c r="F126" s="10">
        <v>6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286</v>
      </c>
      <c r="D127" s="10">
        <v>273</v>
      </c>
      <c r="E127" s="10">
        <v>11</v>
      </c>
      <c r="F127" s="10">
        <v>2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1597</v>
      </c>
      <c r="D128" s="10">
        <v>1534</v>
      </c>
      <c r="E128" s="10">
        <v>46</v>
      </c>
      <c r="F128" s="10">
        <v>17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302</v>
      </c>
      <c r="D129" s="10">
        <v>287</v>
      </c>
      <c r="E129" s="10">
        <v>11</v>
      </c>
      <c r="F129" s="10">
        <v>4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340</v>
      </c>
      <c r="D130" s="10">
        <v>330</v>
      </c>
      <c r="E130" s="10">
        <v>3</v>
      </c>
      <c r="F130" s="10">
        <v>7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316</v>
      </c>
      <c r="D131" s="10">
        <v>308</v>
      </c>
      <c r="E131" s="10">
        <v>7</v>
      </c>
      <c r="F131" s="10">
        <v>1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333</v>
      </c>
      <c r="D132" s="10">
        <v>314</v>
      </c>
      <c r="E132" s="10">
        <v>16</v>
      </c>
      <c r="F132" s="10">
        <v>3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306</v>
      </c>
      <c r="D133" s="10">
        <v>295</v>
      </c>
      <c r="E133" s="10">
        <v>9</v>
      </c>
      <c r="F133" s="10">
        <v>2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1542</v>
      </c>
      <c r="D134" s="10">
        <v>1209</v>
      </c>
      <c r="E134" s="10">
        <v>314</v>
      </c>
      <c r="F134" s="10">
        <v>19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310</v>
      </c>
      <c r="D135" s="10">
        <v>291</v>
      </c>
      <c r="E135" s="10">
        <v>19</v>
      </c>
      <c r="F135" s="10" t="s">
        <v>265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311</v>
      </c>
      <c r="D136" s="10">
        <v>289</v>
      </c>
      <c r="E136" s="10">
        <v>18</v>
      </c>
      <c r="F136" s="10">
        <v>4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313</v>
      </c>
      <c r="D137" s="10">
        <v>263</v>
      </c>
      <c r="E137" s="10">
        <v>41</v>
      </c>
      <c r="F137" s="10">
        <v>9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306</v>
      </c>
      <c r="D138" s="10">
        <v>199</v>
      </c>
      <c r="E138" s="10">
        <v>103</v>
      </c>
      <c r="F138" s="10">
        <v>4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302</v>
      </c>
      <c r="D139" s="10">
        <v>167</v>
      </c>
      <c r="E139" s="10">
        <v>133</v>
      </c>
      <c r="F139" s="10">
        <v>2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1406</v>
      </c>
      <c r="D140" s="10">
        <v>529</v>
      </c>
      <c r="E140" s="10">
        <v>854</v>
      </c>
      <c r="F140" s="10">
        <v>23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283</v>
      </c>
      <c r="D141" s="10">
        <v>136</v>
      </c>
      <c r="E141" s="10">
        <v>139</v>
      </c>
      <c r="F141" s="10">
        <v>8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256</v>
      </c>
      <c r="D142" s="10">
        <v>114</v>
      </c>
      <c r="E142" s="10">
        <v>140</v>
      </c>
      <c r="F142" s="10">
        <v>2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297</v>
      </c>
      <c r="D143" s="10">
        <v>112</v>
      </c>
      <c r="E143" s="10">
        <v>178</v>
      </c>
      <c r="F143" s="10">
        <v>7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287</v>
      </c>
      <c r="D144" s="10">
        <v>97</v>
      </c>
      <c r="E144" s="10">
        <v>186</v>
      </c>
      <c r="F144" s="10">
        <v>4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283</v>
      </c>
      <c r="D145" s="10">
        <v>70</v>
      </c>
      <c r="E145" s="10">
        <v>211</v>
      </c>
      <c r="F145" s="10">
        <v>2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1447</v>
      </c>
      <c r="D146" s="10">
        <v>307</v>
      </c>
      <c r="E146" s="10">
        <v>1113</v>
      </c>
      <c r="F146" s="10">
        <v>27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298</v>
      </c>
      <c r="D147" s="10">
        <v>85</v>
      </c>
      <c r="E147" s="10">
        <v>210</v>
      </c>
      <c r="F147" s="10">
        <v>3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292</v>
      </c>
      <c r="D148" s="10">
        <v>64</v>
      </c>
      <c r="E148" s="10">
        <v>222</v>
      </c>
      <c r="F148" s="10">
        <v>6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302</v>
      </c>
      <c r="D149" s="10">
        <v>50</v>
      </c>
      <c r="E149" s="10">
        <v>248</v>
      </c>
      <c r="F149" s="10">
        <v>4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271</v>
      </c>
      <c r="D150" s="10">
        <v>50</v>
      </c>
      <c r="E150" s="10">
        <v>214</v>
      </c>
      <c r="F150" s="10">
        <v>7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284</v>
      </c>
      <c r="D151" s="10">
        <v>58</v>
      </c>
      <c r="E151" s="10">
        <v>219</v>
      </c>
      <c r="F151" s="10">
        <v>7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1423</v>
      </c>
      <c r="D152" s="10">
        <v>166</v>
      </c>
      <c r="E152" s="10">
        <v>1229</v>
      </c>
      <c r="F152" s="10">
        <v>28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327</v>
      </c>
      <c r="D153" s="10">
        <v>56</v>
      </c>
      <c r="E153" s="10">
        <v>267</v>
      </c>
      <c r="F153" s="10">
        <v>4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275</v>
      </c>
      <c r="D154" s="10">
        <v>29</v>
      </c>
      <c r="E154" s="10">
        <v>240</v>
      </c>
      <c r="F154" s="10">
        <v>6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280</v>
      </c>
      <c r="D155" s="10">
        <v>31</v>
      </c>
      <c r="E155" s="10">
        <v>243</v>
      </c>
      <c r="F155" s="10">
        <v>6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282</v>
      </c>
      <c r="D156" s="10">
        <v>26</v>
      </c>
      <c r="E156" s="10">
        <v>250</v>
      </c>
      <c r="F156" s="10">
        <v>6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259</v>
      </c>
      <c r="D157" s="10">
        <v>24</v>
      </c>
      <c r="E157" s="10">
        <v>229</v>
      </c>
      <c r="F157" s="10">
        <v>6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1330</v>
      </c>
      <c r="D158" s="10">
        <v>154</v>
      </c>
      <c r="E158" s="10">
        <v>1148</v>
      </c>
      <c r="F158" s="10">
        <v>28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268</v>
      </c>
      <c r="D159" s="10">
        <v>39</v>
      </c>
      <c r="E159" s="10">
        <v>222</v>
      </c>
      <c r="F159" s="10">
        <v>7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269</v>
      </c>
      <c r="D160" s="10">
        <v>30</v>
      </c>
      <c r="E160" s="10">
        <v>236</v>
      </c>
      <c r="F160" s="10">
        <v>3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265</v>
      </c>
      <c r="D161" s="10">
        <v>27</v>
      </c>
      <c r="E161" s="10">
        <v>232</v>
      </c>
      <c r="F161" s="10">
        <v>6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235</v>
      </c>
      <c r="D162" s="10">
        <v>23</v>
      </c>
      <c r="E162" s="10">
        <v>206</v>
      </c>
      <c r="F162" s="10">
        <v>6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293</v>
      </c>
      <c r="D163" s="10">
        <v>35</v>
      </c>
      <c r="E163" s="10">
        <v>252</v>
      </c>
      <c r="F163" s="10">
        <v>6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1298</v>
      </c>
      <c r="D164" s="10">
        <v>110</v>
      </c>
      <c r="E164" s="10">
        <v>1161</v>
      </c>
      <c r="F164" s="10">
        <v>27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249</v>
      </c>
      <c r="D165" s="10">
        <v>20</v>
      </c>
      <c r="E165" s="10">
        <v>229</v>
      </c>
      <c r="F165" s="10" t="s">
        <v>265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251</v>
      </c>
      <c r="D166" s="10">
        <v>21</v>
      </c>
      <c r="E166" s="10">
        <v>220</v>
      </c>
      <c r="F166" s="10">
        <v>10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277</v>
      </c>
      <c r="D167" s="10">
        <v>27</v>
      </c>
      <c r="E167" s="10">
        <v>244</v>
      </c>
      <c r="F167" s="10">
        <v>6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256</v>
      </c>
      <c r="D168" s="10">
        <v>22</v>
      </c>
      <c r="E168" s="10">
        <v>227</v>
      </c>
      <c r="F168" s="10">
        <v>7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265</v>
      </c>
      <c r="D169" s="10">
        <v>20</v>
      </c>
      <c r="E169" s="10">
        <v>241</v>
      </c>
      <c r="F169" s="10">
        <v>4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1263</v>
      </c>
      <c r="D170" s="10">
        <v>81</v>
      </c>
      <c r="E170" s="10">
        <v>1146</v>
      </c>
      <c r="F170" s="10">
        <v>36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273</v>
      </c>
      <c r="D171" s="10">
        <v>18</v>
      </c>
      <c r="E171" s="10">
        <v>250</v>
      </c>
      <c r="F171" s="10">
        <v>5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252</v>
      </c>
      <c r="D172" s="10">
        <v>15</v>
      </c>
      <c r="E172" s="10">
        <v>233</v>
      </c>
      <c r="F172" s="10">
        <v>4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254</v>
      </c>
      <c r="D173" s="10">
        <v>21</v>
      </c>
      <c r="E173" s="10">
        <v>225</v>
      </c>
      <c r="F173" s="10">
        <v>8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231</v>
      </c>
      <c r="D174" s="10">
        <v>14</v>
      </c>
      <c r="E174" s="10">
        <v>206</v>
      </c>
      <c r="F174" s="10">
        <v>11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253</v>
      </c>
      <c r="D175" s="10">
        <v>13</v>
      </c>
      <c r="E175" s="10">
        <v>232</v>
      </c>
      <c r="F175" s="10">
        <v>8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1083</v>
      </c>
      <c r="D176" s="10">
        <v>44</v>
      </c>
      <c r="E176" s="10">
        <v>1012</v>
      </c>
      <c r="F176" s="10">
        <v>27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242</v>
      </c>
      <c r="D177" s="10">
        <v>7</v>
      </c>
      <c r="E177" s="10">
        <v>231</v>
      </c>
      <c r="F177" s="10">
        <v>4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225</v>
      </c>
      <c r="D178" s="10">
        <v>10</v>
      </c>
      <c r="E178" s="10">
        <v>211</v>
      </c>
      <c r="F178" s="10">
        <v>4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216</v>
      </c>
      <c r="D179" s="10">
        <v>10</v>
      </c>
      <c r="E179" s="10">
        <v>200</v>
      </c>
      <c r="F179" s="10">
        <v>6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196</v>
      </c>
      <c r="D180" s="10">
        <v>5</v>
      </c>
      <c r="E180" s="10">
        <v>185</v>
      </c>
      <c r="F180" s="10">
        <v>6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204</v>
      </c>
      <c r="D181" s="10">
        <v>12</v>
      </c>
      <c r="E181" s="10">
        <v>185</v>
      </c>
      <c r="F181" s="10">
        <v>7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959</v>
      </c>
      <c r="D182" s="10">
        <v>31</v>
      </c>
      <c r="E182" s="10">
        <v>898</v>
      </c>
      <c r="F182" s="10">
        <v>30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173</v>
      </c>
      <c r="D183" s="10">
        <v>4</v>
      </c>
      <c r="E183" s="10">
        <v>165</v>
      </c>
      <c r="F183" s="10">
        <v>4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213</v>
      </c>
      <c r="D184" s="10">
        <v>6</v>
      </c>
      <c r="E184" s="10">
        <v>201</v>
      </c>
      <c r="F184" s="10">
        <v>6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201</v>
      </c>
      <c r="D185" s="10">
        <v>8</v>
      </c>
      <c r="E185" s="10">
        <v>186</v>
      </c>
      <c r="F185" s="10">
        <v>7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183</v>
      </c>
      <c r="D186" s="10">
        <v>7</v>
      </c>
      <c r="E186" s="10">
        <v>169</v>
      </c>
      <c r="F186" s="10">
        <v>7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189</v>
      </c>
      <c r="D187" s="10">
        <v>6</v>
      </c>
      <c r="E187" s="10">
        <v>177</v>
      </c>
      <c r="F187" s="10">
        <v>6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898</v>
      </c>
      <c r="D188" s="10">
        <v>28</v>
      </c>
      <c r="E188" s="10">
        <v>836</v>
      </c>
      <c r="F188" s="10">
        <v>34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184</v>
      </c>
      <c r="D189" s="10">
        <v>8</v>
      </c>
      <c r="E189" s="10">
        <v>165</v>
      </c>
      <c r="F189" s="10">
        <v>11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163</v>
      </c>
      <c r="D190" s="10">
        <v>5</v>
      </c>
      <c r="E190" s="10">
        <v>152</v>
      </c>
      <c r="F190" s="10">
        <v>6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187</v>
      </c>
      <c r="D191" s="10">
        <v>3</v>
      </c>
      <c r="E191" s="10">
        <v>179</v>
      </c>
      <c r="F191" s="10">
        <v>5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165</v>
      </c>
      <c r="D192" s="10">
        <v>7</v>
      </c>
      <c r="E192" s="10">
        <v>152</v>
      </c>
      <c r="F192" s="10">
        <v>6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199</v>
      </c>
      <c r="D193" s="10">
        <v>5</v>
      </c>
      <c r="E193" s="10">
        <v>188</v>
      </c>
      <c r="F193" s="10">
        <v>6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856</v>
      </c>
      <c r="D194" s="10">
        <v>31</v>
      </c>
      <c r="E194" s="10">
        <v>782</v>
      </c>
      <c r="F194" s="10">
        <v>43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175</v>
      </c>
      <c r="D195" s="10">
        <v>3</v>
      </c>
      <c r="E195" s="10">
        <v>164</v>
      </c>
      <c r="F195" s="10">
        <v>8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193</v>
      </c>
      <c r="D196" s="10">
        <v>12</v>
      </c>
      <c r="E196" s="10">
        <v>173</v>
      </c>
      <c r="F196" s="10">
        <v>8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159</v>
      </c>
      <c r="D197" s="10">
        <v>3</v>
      </c>
      <c r="E197" s="10">
        <v>149</v>
      </c>
      <c r="F197" s="10">
        <v>7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149</v>
      </c>
      <c r="D198" s="10">
        <v>7</v>
      </c>
      <c r="E198" s="10">
        <v>138</v>
      </c>
      <c r="F198" s="10">
        <v>4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180</v>
      </c>
      <c r="D199" s="10">
        <v>6</v>
      </c>
      <c r="E199" s="10">
        <v>158</v>
      </c>
      <c r="F199" s="10">
        <v>16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728</v>
      </c>
      <c r="D200" s="10">
        <v>23</v>
      </c>
      <c r="E200" s="10">
        <v>676</v>
      </c>
      <c r="F200" s="10">
        <v>29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160</v>
      </c>
      <c r="D201" s="10">
        <v>7</v>
      </c>
      <c r="E201" s="10">
        <v>150</v>
      </c>
      <c r="F201" s="10">
        <v>3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140</v>
      </c>
      <c r="D202" s="10">
        <v>4</v>
      </c>
      <c r="E202" s="10">
        <v>132</v>
      </c>
      <c r="F202" s="10">
        <v>4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164</v>
      </c>
      <c r="D203" s="10">
        <v>2</v>
      </c>
      <c r="E203" s="10">
        <v>154</v>
      </c>
      <c r="F203" s="10">
        <v>8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124</v>
      </c>
      <c r="D204" s="10">
        <v>4</v>
      </c>
      <c r="E204" s="10">
        <v>112</v>
      </c>
      <c r="F204" s="10">
        <v>8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140</v>
      </c>
      <c r="D205" s="10">
        <v>6</v>
      </c>
      <c r="E205" s="10">
        <v>128</v>
      </c>
      <c r="F205" s="10">
        <v>6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539</v>
      </c>
      <c r="D206" s="10">
        <v>21</v>
      </c>
      <c r="E206" s="10">
        <v>489</v>
      </c>
      <c r="F206" s="10">
        <v>29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117</v>
      </c>
      <c r="D207" s="10">
        <v>6</v>
      </c>
      <c r="E207" s="10">
        <v>103</v>
      </c>
      <c r="F207" s="10">
        <v>8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138</v>
      </c>
      <c r="D208" s="10">
        <v>3</v>
      </c>
      <c r="E208" s="10">
        <v>127</v>
      </c>
      <c r="F208" s="10">
        <v>8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114</v>
      </c>
      <c r="D209" s="10">
        <v>4</v>
      </c>
      <c r="E209" s="10">
        <v>104</v>
      </c>
      <c r="F209" s="10">
        <v>6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94</v>
      </c>
      <c r="D210" s="10">
        <v>3</v>
      </c>
      <c r="E210" s="10">
        <v>87</v>
      </c>
      <c r="F210" s="10">
        <v>4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76</v>
      </c>
      <c r="D211" s="10">
        <v>5</v>
      </c>
      <c r="E211" s="10">
        <v>68</v>
      </c>
      <c r="F211" s="10">
        <v>3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438</v>
      </c>
      <c r="D212" s="10">
        <v>24</v>
      </c>
      <c r="E212" s="10">
        <v>381</v>
      </c>
      <c r="F212" s="10">
        <v>33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85</v>
      </c>
      <c r="D213" s="10">
        <v>4</v>
      </c>
      <c r="E213" s="10">
        <v>76</v>
      </c>
      <c r="F213" s="10">
        <v>5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94</v>
      </c>
      <c r="D214" s="10">
        <v>3</v>
      </c>
      <c r="E214" s="10">
        <v>87</v>
      </c>
      <c r="F214" s="10">
        <v>4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77</v>
      </c>
      <c r="D215" s="10">
        <v>5</v>
      </c>
      <c r="E215" s="10">
        <v>69</v>
      </c>
      <c r="F215" s="10">
        <v>3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92</v>
      </c>
      <c r="D216" s="10">
        <v>7</v>
      </c>
      <c r="E216" s="10">
        <v>74</v>
      </c>
      <c r="F216" s="10">
        <v>11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90</v>
      </c>
      <c r="D217" s="10">
        <v>5</v>
      </c>
      <c r="E217" s="10">
        <v>75</v>
      </c>
      <c r="F217" s="10">
        <v>10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263</v>
      </c>
      <c r="D218" s="10">
        <v>13</v>
      </c>
      <c r="E218" s="10">
        <v>227</v>
      </c>
      <c r="F218" s="10">
        <v>23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77</v>
      </c>
      <c r="D219" s="10">
        <v>5</v>
      </c>
      <c r="E219" s="10">
        <v>67</v>
      </c>
      <c r="F219" s="10">
        <v>5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52</v>
      </c>
      <c r="D220" s="10">
        <v>2</v>
      </c>
      <c r="E220" s="10">
        <v>46</v>
      </c>
      <c r="F220" s="10">
        <v>4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52</v>
      </c>
      <c r="D221" s="10">
        <v>1</v>
      </c>
      <c r="E221" s="10">
        <v>46</v>
      </c>
      <c r="F221" s="10">
        <v>5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46</v>
      </c>
      <c r="D222" s="10">
        <v>3</v>
      </c>
      <c r="E222" s="10">
        <v>39</v>
      </c>
      <c r="F222" s="10">
        <v>4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36</v>
      </c>
      <c r="D223" s="10">
        <v>2</v>
      </c>
      <c r="E223" s="10">
        <v>29</v>
      </c>
      <c r="F223" s="10">
        <v>5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164</v>
      </c>
      <c r="D224" s="10">
        <v>9</v>
      </c>
      <c r="E224" s="10">
        <v>138</v>
      </c>
      <c r="F224" s="10">
        <v>17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19219</v>
      </c>
      <c r="D225" s="3">
        <v>5850</v>
      </c>
      <c r="E225" s="3">
        <v>12435</v>
      </c>
      <c r="F225" s="3">
        <v>934</v>
      </c>
    </row>
    <row r="226" spans="1:11" ht="12" customHeight="1">
      <c r="A226" s="33" t="s">
        <v>254</v>
      </c>
      <c r="B226" s="1" t="s">
        <v>8</v>
      </c>
      <c r="C226" s="10">
        <v>1256</v>
      </c>
      <c r="D226" s="10">
        <v>689</v>
      </c>
      <c r="E226" s="10">
        <v>61</v>
      </c>
      <c r="F226" s="10">
        <v>506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237</v>
      </c>
      <c r="D227" s="10">
        <v>26</v>
      </c>
      <c r="E227" s="10">
        <v>22</v>
      </c>
      <c r="F227" s="10">
        <v>189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219</v>
      </c>
      <c r="D228" s="10">
        <v>46</v>
      </c>
      <c r="E228" s="10">
        <v>11</v>
      </c>
      <c r="F228" s="10">
        <v>162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260</v>
      </c>
      <c r="D229" s="10">
        <v>118</v>
      </c>
      <c r="E229" s="10">
        <v>19</v>
      </c>
      <c r="F229" s="10">
        <v>123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257</v>
      </c>
      <c r="D230" s="10">
        <v>231</v>
      </c>
      <c r="E230" s="10">
        <v>2</v>
      </c>
      <c r="F230" s="10">
        <v>24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283</v>
      </c>
      <c r="D231" s="10">
        <v>268</v>
      </c>
      <c r="E231" s="10">
        <v>7</v>
      </c>
      <c r="F231" s="10">
        <v>8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1553</v>
      </c>
      <c r="D232" s="10">
        <v>1510</v>
      </c>
      <c r="E232" s="10">
        <v>35</v>
      </c>
      <c r="F232" s="10">
        <v>8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318</v>
      </c>
      <c r="D233" s="10">
        <v>308</v>
      </c>
      <c r="E233" s="10">
        <v>5</v>
      </c>
      <c r="F233" s="10">
        <v>5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285</v>
      </c>
      <c r="D234" s="10">
        <v>276</v>
      </c>
      <c r="E234" s="10">
        <v>9</v>
      </c>
      <c r="F234" s="10" t="s">
        <v>265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314</v>
      </c>
      <c r="D235" s="10">
        <v>308</v>
      </c>
      <c r="E235" s="10">
        <v>5</v>
      </c>
      <c r="F235" s="10">
        <v>1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317</v>
      </c>
      <c r="D236" s="10">
        <v>305</v>
      </c>
      <c r="E236" s="10">
        <v>10</v>
      </c>
      <c r="F236" s="10">
        <v>2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319</v>
      </c>
      <c r="D237" s="10">
        <v>313</v>
      </c>
      <c r="E237" s="10">
        <v>6</v>
      </c>
      <c r="F237" s="10" t="s">
        <v>265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1641</v>
      </c>
      <c r="D238" s="10">
        <v>1544</v>
      </c>
      <c r="E238" s="10">
        <v>82</v>
      </c>
      <c r="F238" s="10">
        <v>15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300</v>
      </c>
      <c r="D239" s="10">
        <v>284</v>
      </c>
      <c r="E239" s="10">
        <v>14</v>
      </c>
      <c r="F239" s="10">
        <v>2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345</v>
      </c>
      <c r="D240" s="10">
        <v>332</v>
      </c>
      <c r="E240" s="10">
        <v>12</v>
      </c>
      <c r="F240" s="10">
        <v>1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364</v>
      </c>
      <c r="D241" s="10">
        <v>345</v>
      </c>
      <c r="E241" s="10">
        <v>17</v>
      </c>
      <c r="F241" s="10">
        <v>2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321</v>
      </c>
      <c r="D242" s="10">
        <v>302</v>
      </c>
      <c r="E242" s="10">
        <v>14</v>
      </c>
      <c r="F242" s="10">
        <v>5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311</v>
      </c>
      <c r="D243" s="10">
        <v>281</v>
      </c>
      <c r="E243" s="10">
        <v>25</v>
      </c>
      <c r="F243" s="10">
        <v>5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1585</v>
      </c>
      <c r="D244" s="10">
        <v>1151</v>
      </c>
      <c r="E244" s="10">
        <v>410</v>
      </c>
      <c r="F244" s="10">
        <v>24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315</v>
      </c>
      <c r="D245" s="10">
        <v>292</v>
      </c>
      <c r="E245" s="10">
        <v>22</v>
      </c>
      <c r="F245" s="10">
        <v>1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338</v>
      </c>
      <c r="D246" s="10">
        <v>299</v>
      </c>
      <c r="E246" s="10">
        <v>33</v>
      </c>
      <c r="F246" s="10">
        <v>6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357</v>
      </c>
      <c r="D247" s="10">
        <v>288</v>
      </c>
      <c r="E247" s="10">
        <v>59</v>
      </c>
      <c r="F247" s="10">
        <v>10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273</v>
      </c>
      <c r="D248" s="10">
        <v>151</v>
      </c>
      <c r="E248" s="10">
        <v>117</v>
      </c>
      <c r="F248" s="10">
        <v>5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302</v>
      </c>
      <c r="D249" s="10">
        <v>121</v>
      </c>
      <c r="E249" s="10">
        <v>179</v>
      </c>
      <c r="F249" s="10">
        <v>2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1390</v>
      </c>
      <c r="D250" s="10">
        <v>291</v>
      </c>
      <c r="E250" s="10">
        <v>1080</v>
      </c>
      <c r="F250" s="10">
        <v>19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262</v>
      </c>
      <c r="D251" s="10">
        <v>77</v>
      </c>
      <c r="E251" s="10">
        <v>179</v>
      </c>
      <c r="F251" s="10">
        <v>6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296</v>
      </c>
      <c r="D252" s="10">
        <v>71</v>
      </c>
      <c r="E252" s="10">
        <v>223</v>
      </c>
      <c r="F252" s="10">
        <v>2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286</v>
      </c>
      <c r="D253" s="10">
        <v>47</v>
      </c>
      <c r="E253" s="10">
        <v>232</v>
      </c>
      <c r="F253" s="10">
        <v>7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271</v>
      </c>
      <c r="D254" s="10">
        <v>48</v>
      </c>
      <c r="E254" s="10">
        <v>220</v>
      </c>
      <c r="F254" s="10">
        <v>3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275</v>
      </c>
      <c r="D255" s="10">
        <v>48</v>
      </c>
      <c r="E255" s="10">
        <v>226</v>
      </c>
      <c r="F255" s="10">
        <v>1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1376</v>
      </c>
      <c r="D256" s="10">
        <v>133</v>
      </c>
      <c r="E256" s="10">
        <v>1210</v>
      </c>
      <c r="F256" s="10">
        <v>33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288</v>
      </c>
      <c r="D257" s="10">
        <v>43</v>
      </c>
      <c r="E257" s="10">
        <v>242</v>
      </c>
      <c r="F257" s="10">
        <v>3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285</v>
      </c>
      <c r="D258" s="10">
        <v>21</v>
      </c>
      <c r="E258" s="10">
        <v>256</v>
      </c>
      <c r="F258" s="10">
        <v>8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300</v>
      </c>
      <c r="D259" s="10">
        <v>30</v>
      </c>
      <c r="E259" s="10">
        <v>260</v>
      </c>
      <c r="F259" s="10">
        <v>10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256</v>
      </c>
      <c r="D260" s="10">
        <v>22</v>
      </c>
      <c r="E260" s="10">
        <v>229</v>
      </c>
      <c r="F260" s="10">
        <v>5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247</v>
      </c>
      <c r="D261" s="10">
        <v>17</v>
      </c>
      <c r="E261" s="10">
        <v>223</v>
      </c>
      <c r="F261" s="10">
        <v>7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1403</v>
      </c>
      <c r="D262" s="10">
        <v>100</v>
      </c>
      <c r="E262" s="10">
        <v>1273</v>
      </c>
      <c r="F262" s="10">
        <v>30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296</v>
      </c>
      <c r="D263" s="10">
        <v>21</v>
      </c>
      <c r="E263" s="10">
        <v>270</v>
      </c>
      <c r="F263" s="10">
        <v>5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272</v>
      </c>
      <c r="D264" s="10">
        <v>21</v>
      </c>
      <c r="E264" s="10">
        <v>243</v>
      </c>
      <c r="F264" s="10">
        <v>8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277</v>
      </c>
      <c r="D265" s="10">
        <v>21</v>
      </c>
      <c r="E265" s="10">
        <v>251</v>
      </c>
      <c r="F265" s="10">
        <v>5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273</v>
      </c>
      <c r="D266" s="10">
        <v>22</v>
      </c>
      <c r="E266" s="10">
        <v>248</v>
      </c>
      <c r="F266" s="10">
        <v>3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285</v>
      </c>
      <c r="D267" s="10">
        <v>15</v>
      </c>
      <c r="E267" s="10">
        <v>261</v>
      </c>
      <c r="F267" s="10">
        <v>9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1402</v>
      </c>
      <c r="D268" s="10">
        <v>93</v>
      </c>
      <c r="E268" s="10">
        <v>1279</v>
      </c>
      <c r="F268" s="10">
        <v>30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293</v>
      </c>
      <c r="D269" s="10">
        <v>15</v>
      </c>
      <c r="E269" s="10">
        <v>271</v>
      </c>
      <c r="F269" s="10">
        <v>7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280</v>
      </c>
      <c r="D270" s="10">
        <v>21</v>
      </c>
      <c r="E270" s="10">
        <v>254</v>
      </c>
      <c r="F270" s="10">
        <v>5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291</v>
      </c>
      <c r="D271" s="10">
        <v>26</v>
      </c>
      <c r="E271" s="10">
        <v>261</v>
      </c>
      <c r="F271" s="10">
        <v>4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261</v>
      </c>
      <c r="D272" s="10">
        <v>13</v>
      </c>
      <c r="E272" s="10">
        <v>242</v>
      </c>
      <c r="F272" s="10">
        <v>6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277</v>
      </c>
      <c r="D273" s="10">
        <v>18</v>
      </c>
      <c r="E273" s="10">
        <v>251</v>
      </c>
      <c r="F273" s="10">
        <v>8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1298</v>
      </c>
      <c r="D274" s="10">
        <v>73</v>
      </c>
      <c r="E274" s="10">
        <v>1184</v>
      </c>
      <c r="F274" s="10">
        <v>41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258</v>
      </c>
      <c r="D275" s="10">
        <v>8</v>
      </c>
      <c r="E275" s="10">
        <v>244</v>
      </c>
      <c r="F275" s="10">
        <v>6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302</v>
      </c>
      <c r="D276" s="10">
        <v>30</v>
      </c>
      <c r="E276" s="10">
        <v>256</v>
      </c>
      <c r="F276" s="10">
        <v>16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259</v>
      </c>
      <c r="D277" s="10">
        <v>18</v>
      </c>
      <c r="E277" s="10">
        <v>234</v>
      </c>
      <c r="F277" s="10">
        <v>7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258</v>
      </c>
      <c r="D278" s="10">
        <v>7</v>
      </c>
      <c r="E278" s="10">
        <v>245</v>
      </c>
      <c r="F278" s="10">
        <v>6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221</v>
      </c>
      <c r="D279" s="10">
        <v>10</v>
      </c>
      <c r="E279" s="10">
        <v>205</v>
      </c>
      <c r="F279" s="10">
        <v>6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1166</v>
      </c>
      <c r="D280" s="10">
        <v>67</v>
      </c>
      <c r="E280" s="10">
        <v>1067</v>
      </c>
      <c r="F280" s="10">
        <v>32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213</v>
      </c>
      <c r="D281" s="10">
        <v>13</v>
      </c>
      <c r="E281" s="10">
        <v>193</v>
      </c>
      <c r="F281" s="10">
        <v>7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260</v>
      </c>
      <c r="D282" s="10">
        <v>22</v>
      </c>
      <c r="E282" s="10">
        <v>234</v>
      </c>
      <c r="F282" s="10">
        <v>4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229</v>
      </c>
      <c r="D283" s="10">
        <v>11</v>
      </c>
      <c r="E283" s="10">
        <v>215</v>
      </c>
      <c r="F283" s="10">
        <v>3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216</v>
      </c>
      <c r="D284" s="10">
        <v>9</v>
      </c>
      <c r="E284" s="10">
        <v>202</v>
      </c>
      <c r="F284" s="10">
        <v>5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248</v>
      </c>
      <c r="D285" s="10">
        <v>12</v>
      </c>
      <c r="E285" s="10">
        <v>223</v>
      </c>
      <c r="F285" s="10">
        <v>13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1003</v>
      </c>
      <c r="D286" s="10">
        <v>31</v>
      </c>
      <c r="E286" s="10">
        <v>944</v>
      </c>
      <c r="F286" s="10">
        <v>28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219</v>
      </c>
      <c r="D287" s="10">
        <v>6</v>
      </c>
      <c r="E287" s="10">
        <v>205</v>
      </c>
      <c r="F287" s="10">
        <v>8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206</v>
      </c>
      <c r="D288" s="10">
        <v>9</v>
      </c>
      <c r="E288" s="10">
        <v>190</v>
      </c>
      <c r="F288" s="10">
        <v>7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209</v>
      </c>
      <c r="D289" s="10">
        <v>3</v>
      </c>
      <c r="E289" s="10">
        <v>203</v>
      </c>
      <c r="F289" s="10">
        <v>3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188</v>
      </c>
      <c r="D290" s="10">
        <v>9</v>
      </c>
      <c r="E290" s="10">
        <v>174</v>
      </c>
      <c r="F290" s="10">
        <v>5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181</v>
      </c>
      <c r="D291" s="10">
        <v>4</v>
      </c>
      <c r="E291" s="10">
        <v>172</v>
      </c>
      <c r="F291" s="10">
        <v>5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976</v>
      </c>
      <c r="D292" s="10">
        <v>30</v>
      </c>
      <c r="E292" s="10">
        <v>920</v>
      </c>
      <c r="F292" s="10">
        <v>26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183</v>
      </c>
      <c r="D293" s="10">
        <v>7</v>
      </c>
      <c r="E293" s="10">
        <v>169</v>
      </c>
      <c r="F293" s="10">
        <v>7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218</v>
      </c>
      <c r="D294" s="10">
        <v>5</v>
      </c>
      <c r="E294" s="10">
        <v>206</v>
      </c>
      <c r="F294" s="10">
        <v>7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186</v>
      </c>
      <c r="D295" s="10">
        <v>7</v>
      </c>
      <c r="E295" s="10">
        <v>174</v>
      </c>
      <c r="F295" s="10">
        <v>5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192</v>
      </c>
      <c r="D296" s="10">
        <v>6</v>
      </c>
      <c r="E296" s="10">
        <v>184</v>
      </c>
      <c r="F296" s="10">
        <v>2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197</v>
      </c>
      <c r="D297" s="10">
        <v>5</v>
      </c>
      <c r="E297" s="10">
        <v>187</v>
      </c>
      <c r="F297" s="10">
        <v>5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874</v>
      </c>
      <c r="D298" s="10">
        <v>33</v>
      </c>
      <c r="E298" s="10">
        <v>806</v>
      </c>
      <c r="F298" s="10">
        <v>35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207</v>
      </c>
      <c r="D299" s="10">
        <v>12</v>
      </c>
      <c r="E299" s="10">
        <v>184</v>
      </c>
      <c r="F299" s="10">
        <v>11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190</v>
      </c>
      <c r="D300" s="10">
        <v>7</v>
      </c>
      <c r="E300" s="10">
        <v>181</v>
      </c>
      <c r="F300" s="10">
        <v>2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173</v>
      </c>
      <c r="D301" s="10">
        <v>5</v>
      </c>
      <c r="E301" s="10">
        <v>156</v>
      </c>
      <c r="F301" s="10">
        <v>12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153</v>
      </c>
      <c r="D302" s="10">
        <v>3</v>
      </c>
      <c r="E302" s="10">
        <v>144</v>
      </c>
      <c r="F302" s="10">
        <v>6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151</v>
      </c>
      <c r="D303" s="10">
        <v>6</v>
      </c>
      <c r="E303" s="10">
        <v>141</v>
      </c>
      <c r="F303" s="10">
        <v>4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796</v>
      </c>
      <c r="D304" s="10">
        <v>31</v>
      </c>
      <c r="E304" s="10">
        <v>726</v>
      </c>
      <c r="F304" s="10">
        <v>39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186</v>
      </c>
      <c r="D305" s="10">
        <v>11</v>
      </c>
      <c r="E305" s="10">
        <v>168</v>
      </c>
      <c r="F305" s="10">
        <v>7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169</v>
      </c>
      <c r="D306" s="10">
        <v>6</v>
      </c>
      <c r="E306" s="10">
        <v>160</v>
      </c>
      <c r="F306" s="10">
        <v>3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144</v>
      </c>
      <c r="D307" s="10">
        <v>5</v>
      </c>
      <c r="E307" s="10">
        <v>135</v>
      </c>
      <c r="F307" s="10">
        <v>4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152</v>
      </c>
      <c r="D308" s="10">
        <v>6</v>
      </c>
      <c r="E308" s="10">
        <v>132</v>
      </c>
      <c r="F308" s="10">
        <v>14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145</v>
      </c>
      <c r="D309" s="10">
        <v>3</v>
      </c>
      <c r="E309" s="10">
        <v>131</v>
      </c>
      <c r="F309" s="10">
        <v>11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643</v>
      </c>
      <c r="D310" s="10">
        <v>25</v>
      </c>
      <c r="E310" s="10">
        <v>588</v>
      </c>
      <c r="F310" s="10">
        <v>30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145</v>
      </c>
      <c r="D311" s="10">
        <v>4</v>
      </c>
      <c r="E311" s="10">
        <v>134</v>
      </c>
      <c r="F311" s="10">
        <v>7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133</v>
      </c>
      <c r="D312" s="10">
        <v>6</v>
      </c>
      <c r="E312" s="10">
        <v>122</v>
      </c>
      <c r="F312" s="10">
        <v>5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146</v>
      </c>
      <c r="D313" s="10">
        <v>9</v>
      </c>
      <c r="E313" s="10">
        <v>129</v>
      </c>
      <c r="F313" s="10">
        <v>8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107</v>
      </c>
      <c r="D314" s="10">
        <v>4</v>
      </c>
      <c r="E314" s="10">
        <v>98</v>
      </c>
      <c r="F314" s="10">
        <v>5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112</v>
      </c>
      <c r="D315" s="10">
        <v>2</v>
      </c>
      <c r="E315" s="10">
        <v>105</v>
      </c>
      <c r="F315" s="10">
        <v>5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404</v>
      </c>
      <c r="D316" s="10">
        <v>21</v>
      </c>
      <c r="E316" s="10">
        <v>359</v>
      </c>
      <c r="F316" s="10">
        <v>24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98</v>
      </c>
      <c r="D317" s="10">
        <v>6</v>
      </c>
      <c r="E317" s="10">
        <v>90</v>
      </c>
      <c r="F317" s="10">
        <v>2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95</v>
      </c>
      <c r="D318" s="10">
        <v>4</v>
      </c>
      <c r="E318" s="10">
        <v>85</v>
      </c>
      <c r="F318" s="10">
        <v>6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85</v>
      </c>
      <c r="D319" s="10">
        <v>8</v>
      </c>
      <c r="E319" s="10">
        <v>70</v>
      </c>
      <c r="F319" s="10">
        <v>7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75</v>
      </c>
      <c r="D320" s="10">
        <v>1</v>
      </c>
      <c r="E320" s="10">
        <v>69</v>
      </c>
      <c r="F320" s="10">
        <v>5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51</v>
      </c>
      <c r="D321" s="10">
        <v>2</v>
      </c>
      <c r="E321" s="10">
        <v>45</v>
      </c>
      <c r="F321" s="10">
        <v>4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241</v>
      </c>
      <c r="D322" s="10">
        <v>12</v>
      </c>
      <c r="E322" s="10">
        <v>224</v>
      </c>
      <c r="F322" s="10">
        <v>5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47</v>
      </c>
      <c r="D323" s="10">
        <v>2</v>
      </c>
      <c r="E323" s="10">
        <v>45</v>
      </c>
      <c r="F323" s="10" t="s">
        <v>265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56</v>
      </c>
      <c r="D324" s="10">
        <v>2</v>
      </c>
      <c r="E324" s="10">
        <v>53</v>
      </c>
      <c r="F324" s="10">
        <v>1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61</v>
      </c>
      <c r="D325" s="10">
        <v>4</v>
      </c>
      <c r="E325" s="10">
        <v>55</v>
      </c>
      <c r="F325" s="10">
        <v>2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45</v>
      </c>
      <c r="D326" s="10">
        <v>3</v>
      </c>
      <c r="E326" s="10">
        <v>41</v>
      </c>
      <c r="F326" s="10">
        <v>1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32</v>
      </c>
      <c r="D327" s="10">
        <v>1</v>
      </c>
      <c r="E327" s="10">
        <v>30</v>
      </c>
      <c r="F327" s="10">
        <v>1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152</v>
      </c>
      <c r="D328" s="10">
        <v>12</v>
      </c>
      <c r="E328" s="10">
        <v>136</v>
      </c>
      <c r="F328" s="10">
        <v>4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38</v>
      </c>
      <c r="D329" s="10">
        <v>4</v>
      </c>
      <c r="E329" s="10">
        <v>34</v>
      </c>
      <c r="F329" s="10" t="s">
        <v>265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29</v>
      </c>
      <c r="D330" s="10">
        <v>3</v>
      </c>
      <c r="E330" s="10">
        <v>25</v>
      </c>
      <c r="F330" s="10">
        <v>1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34</v>
      </c>
      <c r="D331" s="10">
        <v>2</v>
      </c>
      <c r="E331" s="10">
        <v>31</v>
      </c>
      <c r="F331" s="10">
        <v>1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28</v>
      </c>
      <c r="D332" s="10">
        <v>2</v>
      </c>
      <c r="E332" s="10">
        <v>24</v>
      </c>
      <c r="F332" s="10">
        <v>2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23</v>
      </c>
      <c r="D333" s="10">
        <v>1</v>
      </c>
      <c r="E333" s="10">
        <v>22</v>
      </c>
      <c r="F333" s="10" t="s">
        <v>265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60</v>
      </c>
      <c r="D334" s="5">
        <v>4</v>
      </c>
      <c r="E334" s="5">
        <v>51</v>
      </c>
      <c r="F334" s="5">
        <v>5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4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9.66406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229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9344</v>
      </c>
      <c r="D5" s="3">
        <v>2920</v>
      </c>
      <c r="E5" s="3">
        <v>6117</v>
      </c>
      <c r="F5" s="3">
        <v>307</v>
      </c>
    </row>
    <row r="6" spans="1:32" ht="12" customHeight="1">
      <c r="A6" s="33" t="s">
        <v>254</v>
      </c>
      <c r="B6" s="1" t="s">
        <v>8</v>
      </c>
      <c r="C6" s="10">
        <v>526</v>
      </c>
      <c r="D6" s="10">
        <v>390</v>
      </c>
      <c r="E6" s="10">
        <v>10</v>
      </c>
      <c r="F6" s="10">
        <v>126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96</v>
      </c>
      <c r="D7" s="10">
        <v>22</v>
      </c>
      <c r="E7" s="10">
        <v>2</v>
      </c>
      <c r="F7" s="10">
        <v>72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96</v>
      </c>
      <c r="D8" s="10">
        <v>49</v>
      </c>
      <c r="E8" s="10">
        <v>4</v>
      </c>
      <c r="F8" s="10">
        <v>43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95</v>
      </c>
      <c r="D9" s="10">
        <v>87</v>
      </c>
      <c r="E9" s="10">
        <v>2</v>
      </c>
      <c r="F9" s="10">
        <v>6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109</v>
      </c>
      <c r="D10" s="10">
        <v>105</v>
      </c>
      <c r="E10" s="10">
        <v>1</v>
      </c>
      <c r="F10" s="10">
        <v>3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130</v>
      </c>
      <c r="D11" s="10">
        <v>127</v>
      </c>
      <c r="E11" s="10">
        <v>1</v>
      </c>
      <c r="F11" s="10">
        <v>2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688</v>
      </c>
      <c r="D12" s="10">
        <v>681</v>
      </c>
      <c r="E12" s="10">
        <v>6</v>
      </c>
      <c r="F12" s="10">
        <v>1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127</v>
      </c>
      <c r="D13" s="10">
        <v>127</v>
      </c>
      <c r="E13" s="10" t="s">
        <v>265</v>
      </c>
      <c r="F13" s="10" t="s">
        <v>265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154</v>
      </c>
      <c r="D14" s="10">
        <v>152</v>
      </c>
      <c r="E14" s="10">
        <v>1</v>
      </c>
      <c r="F14" s="10">
        <v>1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133</v>
      </c>
      <c r="D15" s="10">
        <v>132</v>
      </c>
      <c r="E15" s="10">
        <v>1</v>
      </c>
      <c r="F15" s="10" t="s">
        <v>265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130</v>
      </c>
      <c r="D16" s="10">
        <v>130</v>
      </c>
      <c r="E16" s="10" t="s">
        <v>265</v>
      </c>
      <c r="F16" s="10" t="s">
        <v>265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144</v>
      </c>
      <c r="D17" s="10">
        <v>140</v>
      </c>
      <c r="E17" s="10">
        <v>4</v>
      </c>
      <c r="F17" s="10" t="s">
        <v>265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692</v>
      </c>
      <c r="D18" s="10">
        <v>670</v>
      </c>
      <c r="E18" s="10">
        <v>17</v>
      </c>
      <c r="F18" s="10">
        <v>5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123</v>
      </c>
      <c r="D19" s="10">
        <v>122</v>
      </c>
      <c r="E19" s="10" t="s">
        <v>265</v>
      </c>
      <c r="F19" s="10">
        <v>1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134</v>
      </c>
      <c r="D20" s="10">
        <v>131</v>
      </c>
      <c r="E20" s="10">
        <v>2</v>
      </c>
      <c r="F20" s="10">
        <v>1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145</v>
      </c>
      <c r="D21" s="10">
        <v>140</v>
      </c>
      <c r="E21" s="10">
        <v>3</v>
      </c>
      <c r="F21" s="10">
        <v>2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137</v>
      </c>
      <c r="D22" s="10">
        <v>133</v>
      </c>
      <c r="E22" s="10">
        <v>4</v>
      </c>
      <c r="F22" s="10" t="s">
        <v>265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153</v>
      </c>
      <c r="D23" s="10">
        <v>144</v>
      </c>
      <c r="E23" s="10">
        <v>8</v>
      </c>
      <c r="F23" s="10">
        <v>1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656</v>
      </c>
      <c r="D24" s="10">
        <v>571</v>
      </c>
      <c r="E24" s="10">
        <v>82</v>
      </c>
      <c r="F24" s="10">
        <v>3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127</v>
      </c>
      <c r="D25" s="10">
        <v>126</v>
      </c>
      <c r="E25" s="10">
        <v>1</v>
      </c>
      <c r="F25" s="10" t="s">
        <v>265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150</v>
      </c>
      <c r="D26" s="10">
        <v>146</v>
      </c>
      <c r="E26" s="10">
        <v>4</v>
      </c>
      <c r="F26" s="10" t="s">
        <v>265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159</v>
      </c>
      <c r="D27" s="10">
        <v>151</v>
      </c>
      <c r="E27" s="10">
        <v>7</v>
      </c>
      <c r="F27" s="10">
        <v>1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120</v>
      </c>
      <c r="D28" s="10">
        <v>93</v>
      </c>
      <c r="E28" s="10">
        <v>27</v>
      </c>
      <c r="F28" s="10" t="s">
        <v>265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100</v>
      </c>
      <c r="D29" s="10">
        <v>55</v>
      </c>
      <c r="E29" s="10">
        <v>43</v>
      </c>
      <c r="F29" s="10">
        <v>2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569</v>
      </c>
      <c r="D30" s="10">
        <v>205</v>
      </c>
      <c r="E30" s="10">
        <v>360</v>
      </c>
      <c r="F30" s="10">
        <v>4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95</v>
      </c>
      <c r="D31" s="10">
        <v>55</v>
      </c>
      <c r="E31" s="10">
        <v>40</v>
      </c>
      <c r="F31" s="10" t="s">
        <v>265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115</v>
      </c>
      <c r="D32" s="10">
        <v>39</v>
      </c>
      <c r="E32" s="10">
        <v>76</v>
      </c>
      <c r="F32" s="10" t="s">
        <v>265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118</v>
      </c>
      <c r="D33" s="10">
        <v>37</v>
      </c>
      <c r="E33" s="10">
        <v>80</v>
      </c>
      <c r="F33" s="10">
        <v>1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122</v>
      </c>
      <c r="D34" s="10">
        <v>41</v>
      </c>
      <c r="E34" s="10">
        <v>80</v>
      </c>
      <c r="F34" s="10">
        <v>1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119</v>
      </c>
      <c r="D35" s="10">
        <v>33</v>
      </c>
      <c r="E35" s="10">
        <v>84</v>
      </c>
      <c r="F35" s="10">
        <v>2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568</v>
      </c>
      <c r="D36" s="10">
        <v>100</v>
      </c>
      <c r="E36" s="10">
        <v>459</v>
      </c>
      <c r="F36" s="10">
        <v>9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118</v>
      </c>
      <c r="D37" s="10">
        <v>31</v>
      </c>
      <c r="E37" s="10">
        <v>87</v>
      </c>
      <c r="F37" s="10" t="s">
        <v>265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120</v>
      </c>
      <c r="D38" s="10">
        <v>18</v>
      </c>
      <c r="E38" s="10">
        <v>100</v>
      </c>
      <c r="F38" s="10">
        <v>2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110</v>
      </c>
      <c r="D39" s="10">
        <v>25</v>
      </c>
      <c r="E39" s="10">
        <v>82</v>
      </c>
      <c r="F39" s="10">
        <v>3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110</v>
      </c>
      <c r="D40" s="10">
        <v>15</v>
      </c>
      <c r="E40" s="10">
        <v>93</v>
      </c>
      <c r="F40" s="10">
        <v>2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110</v>
      </c>
      <c r="D41" s="10">
        <v>11</v>
      </c>
      <c r="E41" s="10">
        <v>97</v>
      </c>
      <c r="F41" s="10">
        <v>2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645</v>
      </c>
      <c r="D42" s="10">
        <v>66</v>
      </c>
      <c r="E42" s="10">
        <v>570</v>
      </c>
      <c r="F42" s="10">
        <v>9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128</v>
      </c>
      <c r="D43" s="10">
        <v>13</v>
      </c>
      <c r="E43" s="10">
        <v>113</v>
      </c>
      <c r="F43" s="10">
        <v>2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151</v>
      </c>
      <c r="D44" s="10">
        <v>16</v>
      </c>
      <c r="E44" s="10">
        <v>132</v>
      </c>
      <c r="F44" s="10">
        <v>3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131</v>
      </c>
      <c r="D45" s="10">
        <v>10</v>
      </c>
      <c r="E45" s="10">
        <v>120</v>
      </c>
      <c r="F45" s="10">
        <v>1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114</v>
      </c>
      <c r="D46" s="10">
        <v>13</v>
      </c>
      <c r="E46" s="10">
        <v>101</v>
      </c>
      <c r="F46" s="10" t="s">
        <v>265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121</v>
      </c>
      <c r="D47" s="10">
        <v>14</v>
      </c>
      <c r="E47" s="10">
        <v>104</v>
      </c>
      <c r="F47" s="10">
        <v>3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659</v>
      </c>
      <c r="D48" s="10">
        <v>50</v>
      </c>
      <c r="E48" s="10">
        <v>600</v>
      </c>
      <c r="F48" s="10">
        <v>9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132</v>
      </c>
      <c r="D49" s="10">
        <v>7</v>
      </c>
      <c r="E49" s="10">
        <v>124</v>
      </c>
      <c r="F49" s="10">
        <v>1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139</v>
      </c>
      <c r="D50" s="10">
        <v>7</v>
      </c>
      <c r="E50" s="10">
        <v>130</v>
      </c>
      <c r="F50" s="10">
        <v>2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119</v>
      </c>
      <c r="D51" s="10">
        <v>16</v>
      </c>
      <c r="E51" s="10">
        <v>102</v>
      </c>
      <c r="F51" s="10">
        <v>1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132</v>
      </c>
      <c r="D52" s="10">
        <v>7</v>
      </c>
      <c r="E52" s="10">
        <v>123</v>
      </c>
      <c r="F52" s="10">
        <v>2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137</v>
      </c>
      <c r="D53" s="10">
        <v>13</v>
      </c>
      <c r="E53" s="10">
        <v>121</v>
      </c>
      <c r="F53" s="10">
        <v>3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678</v>
      </c>
      <c r="D54" s="10">
        <v>45</v>
      </c>
      <c r="E54" s="10">
        <v>620</v>
      </c>
      <c r="F54" s="10">
        <v>13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123</v>
      </c>
      <c r="D55" s="10">
        <v>8</v>
      </c>
      <c r="E55" s="10">
        <v>113</v>
      </c>
      <c r="F55" s="10">
        <v>2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128</v>
      </c>
      <c r="D56" s="10">
        <v>12</v>
      </c>
      <c r="E56" s="10">
        <v>113</v>
      </c>
      <c r="F56" s="10">
        <v>3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163</v>
      </c>
      <c r="D57" s="10">
        <v>16</v>
      </c>
      <c r="E57" s="10">
        <v>145</v>
      </c>
      <c r="F57" s="10">
        <v>2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148</v>
      </c>
      <c r="D58" s="10">
        <v>5</v>
      </c>
      <c r="E58" s="10">
        <v>140</v>
      </c>
      <c r="F58" s="10">
        <v>3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116</v>
      </c>
      <c r="D59" s="10">
        <v>4</v>
      </c>
      <c r="E59" s="10">
        <v>109</v>
      </c>
      <c r="F59" s="10">
        <v>3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653</v>
      </c>
      <c r="D60" s="10">
        <v>34</v>
      </c>
      <c r="E60" s="10">
        <v>599</v>
      </c>
      <c r="F60" s="10">
        <v>20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144</v>
      </c>
      <c r="D61" s="10">
        <v>13</v>
      </c>
      <c r="E61" s="10">
        <v>122</v>
      </c>
      <c r="F61" s="10">
        <v>9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140</v>
      </c>
      <c r="D62" s="10">
        <v>3</v>
      </c>
      <c r="E62" s="10">
        <v>131</v>
      </c>
      <c r="F62" s="10">
        <v>6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113</v>
      </c>
      <c r="D63" s="10">
        <v>6</v>
      </c>
      <c r="E63" s="10">
        <v>105</v>
      </c>
      <c r="F63" s="10">
        <v>2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125</v>
      </c>
      <c r="D64" s="10">
        <v>7</v>
      </c>
      <c r="E64" s="10">
        <v>117</v>
      </c>
      <c r="F64" s="10">
        <v>1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131</v>
      </c>
      <c r="D65" s="10">
        <v>5</v>
      </c>
      <c r="E65" s="10">
        <v>124</v>
      </c>
      <c r="F65" s="10">
        <v>2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512</v>
      </c>
      <c r="D66" s="10">
        <v>17</v>
      </c>
      <c r="E66" s="10">
        <v>487</v>
      </c>
      <c r="F66" s="10">
        <v>8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118</v>
      </c>
      <c r="D67" s="10">
        <v>2</v>
      </c>
      <c r="E67" s="10">
        <v>113</v>
      </c>
      <c r="F67" s="10">
        <v>3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109</v>
      </c>
      <c r="D68" s="10">
        <v>5</v>
      </c>
      <c r="E68" s="10">
        <v>104</v>
      </c>
      <c r="F68" s="10" t="s">
        <v>265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83</v>
      </c>
      <c r="D69" s="10">
        <v>3</v>
      </c>
      <c r="E69" s="10">
        <v>79</v>
      </c>
      <c r="F69" s="10">
        <v>1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102</v>
      </c>
      <c r="D70" s="10">
        <v>5</v>
      </c>
      <c r="E70" s="10">
        <v>96</v>
      </c>
      <c r="F70" s="10">
        <v>1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100</v>
      </c>
      <c r="D71" s="10">
        <v>2</v>
      </c>
      <c r="E71" s="10">
        <v>95</v>
      </c>
      <c r="F71" s="10">
        <v>3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539</v>
      </c>
      <c r="D72" s="10">
        <v>18</v>
      </c>
      <c r="E72" s="10">
        <v>501</v>
      </c>
      <c r="F72" s="10">
        <v>20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99</v>
      </c>
      <c r="D73" s="10">
        <v>4</v>
      </c>
      <c r="E73" s="10">
        <v>89</v>
      </c>
      <c r="F73" s="10">
        <v>6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107</v>
      </c>
      <c r="D74" s="10">
        <v>2</v>
      </c>
      <c r="E74" s="10">
        <v>99</v>
      </c>
      <c r="F74" s="10">
        <v>6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115</v>
      </c>
      <c r="D75" s="10">
        <v>6</v>
      </c>
      <c r="E75" s="10">
        <v>108</v>
      </c>
      <c r="F75" s="10">
        <v>1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106</v>
      </c>
      <c r="D76" s="10">
        <v>3</v>
      </c>
      <c r="E76" s="10">
        <v>100</v>
      </c>
      <c r="F76" s="10">
        <v>3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112</v>
      </c>
      <c r="D77" s="10">
        <v>3</v>
      </c>
      <c r="E77" s="10">
        <v>105</v>
      </c>
      <c r="F77" s="10">
        <v>4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492</v>
      </c>
      <c r="D78" s="10">
        <v>17</v>
      </c>
      <c r="E78" s="10">
        <v>464</v>
      </c>
      <c r="F78" s="10">
        <v>11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104</v>
      </c>
      <c r="D79" s="10">
        <v>2</v>
      </c>
      <c r="E79" s="10">
        <v>101</v>
      </c>
      <c r="F79" s="10">
        <v>1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95</v>
      </c>
      <c r="D80" s="10">
        <v>3</v>
      </c>
      <c r="E80" s="10">
        <v>90</v>
      </c>
      <c r="F80" s="10">
        <v>2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104</v>
      </c>
      <c r="D81" s="10">
        <v>4</v>
      </c>
      <c r="E81" s="10">
        <v>96</v>
      </c>
      <c r="F81" s="10">
        <v>4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91</v>
      </c>
      <c r="D82" s="10">
        <v>5</v>
      </c>
      <c r="E82" s="10">
        <v>83</v>
      </c>
      <c r="F82" s="10">
        <v>3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98</v>
      </c>
      <c r="D83" s="10">
        <v>3</v>
      </c>
      <c r="E83" s="10">
        <v>94</v>
      </c>
      <c r="F83" s="10">
        <v>1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421</v>
      </c>
      <c r="D84" s="10">
        <v>20</v>
      </c>
      <c r="E84" s="10">
        <v>386</v>
      </c>
      <c r="F84" s="10">
        <v>15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107</v>
      </c>
      <c r="D85" s="10">
        <v>4</v>
      </c>
      <c r="E85" s="10">
        <v>100</v>
      </c>
      <c r="F85" s="10">
        <v>3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75</v>
      </c>
      <c r="D86" s="10">
        <v>4</v>
      </c>
      <c r="E86" s="10">
        <v>69</v>
      </c>
      <c r="F86" s="10">
        <v>2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102</v>
      </c>
      <c r="D87" s="10">
        <v>5</v>
      </c>
      <c r="E87" s="10">
        <v>91</v>
      </c>
      <c r="F87" s="10">
        <v>6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63</v>
      </c>
      <c r="D88" s="10">
        <v>5</v>
      </c>
      <c r="E88" s="10">
        <v>56</v>
      </c>
      <c r="F88" s="10">
        <v>2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74</v>
      </c>
      <c r="D89" s="10">
        <v>2</v>
      </c>
      <c r="E89" s="10">
        <v>70</v>
      </c>
      <c r="F89" s="10">
        <v>2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398</v>
      </c>
      <c r="D90" s="10">
        <v>11</v>
      </c>
      <c r="E90" s="10">
        <v>375</v>
      </c>
      <c r="F90" s="10">
        <v>12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74</v>
      </c>
      <c r="D91" s="10" t="s">
        <v>265</v>
      </c>
      <c r="E91" s="10">
        <v>71</v>
      </c>
      <c r="F91" s="10">
        <v>3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80</v>
      </c>
      <c r="D92" s="10">
        <v>2</v>
      </c>
      <c r="E92" s="10">
        <v>74</v>
      </c>
      <c r="F92" s="10">
        <v>4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101</v>
      </c>
      <c r="D93" s="10">
        <v>4</v>
      </c>
      <c r="E93" s="10">
        <v>96</v>
      </c>
      <c r="F93" s="10">
        <v>1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69</v>
      </c>
      <c r="D94" s="10">
        <v>1</v>
      </c>
      <c r="E94" s="10">
        <v>66</v>
      </c>
      <c r="F94" s="10">
        <v>2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74</v>
      </c>
      <c r="D95" s="10">
        <v>4</v>
      </c>
      <c r="E95" s="10">
        <v>68</v>
      </c>
      <c r="F95" s="10">
        <v>2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295</v>
      </c>
      <c r="D96" s="10">
        <v>9</v>
      </c>
      <c r="E96" s="10">
        <v>272</v>
      </c>
      <c r="F96" s="10">
        <v>14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71</v>
      </c>
      <c r="D97" s="10">
        <v>1</v>
      </c>
      <c r="E97" s="10">
        <v>63</v>
      </c>
      <c r="F97" s="10">
        <v>7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64</v>
      </c>
      <c r="D98" s="10">
        <v>1</v>
      </c>
      <c r="E98" s="10">
        <v>60</v>
      </c>
      <c r="F98" s="10">
        <v>3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50</v>
      </c>
      <c r="D99" s="10">
        <v>3</v>
      </c>
      <c r="E99" s="10">
        <v>46</v>
      </c>
      <c r="F99" s="10">
        <v>1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57</v>
      </c>
      <c r="D100" s="10">
        <v>2</v>
      </c>
      <c r="E100" s="10">
        <v>54</v>
      </c>
      <c r="F100" s="10">
        <v>1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53</v>
      </c>
      <c r="D101" s="10">
        <v>2</v>
      </c>
      <c r="E101" s="10">
        <v>49</v>
      </c>
      <c r="F101" s="10">
        <v>2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199</v>
      </c>
      <c r="D102" s="10">
        <v>10</v>
      </c>
      <c r="E102" s="10">
        <v>172</v>
      </c>
      <c r="F102" s="10">
        <v>17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52</v>
      </c>
      <c r="D103" s="10">
        <v>2</v>
      </c>
      <c r="E103" s="10">
        <v>47</v>
      </c>
      <c r="F103" s="10">
        <v>3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32</v>
      </c>
      <c r="D104" s="10" t="s">
        <v>265</v>
      </c>
      <c r="E104" s="10">
        <v>29</v>
      </c>
      <c r="F104" s="10">
        <v>3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46</v>
      </c>
      <c r="D105" s="10">
        <v>2</v>
      </c>
      <c r="E105" s="10">
        <v>40</v>
      </c>
      <c r="F105" s="10">
        <v>4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39</v>
      </c>
      <c r="D106" s="10">
        <v>4</v>
      </c>
      <c r="E106" s="10">
        <v>31</v>
      </c>
      <c r="F106" s="10">
        <v>4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30</v>
      </c>
      <c r="D107" s="10">
        <v>2</v>
      </c>
      <c r="E107" s="10">
        <v>25</v>
      </c>
      <c r="F107" s="10">
        <v>3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94</v>
      </c>
      <c r="D108" s="10">
        <v>4</v>
      </c>
      <c r="E108" s="10">
        <v>85</v>
      </c>
      <c r="F108" s="10">
        <v>5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28</v>
      </c>
      <c r="D109" s="10">
        <v>2</v>
      </c>
      <c r="E109" s="10">
        <v>25</v>
      </c>
      <c r="F109" s="10">
        <v>1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15</v>
      </c>
      <c r="D110" s="10" t="s">
        <v>265</v>
      </c>
      <c r="E110" s="10">
        <v>15</v>
      </c>
      <c r="F110" s="10" t="s">
        <v>265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21</v>
      </c>
      <c r="D111" s="10">
        <v>1</v>
      </c>
      <c r="E111" s="10">
        <v>17</v>
      </c>
      <c r="F111" s="10">
        <v>3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20</v>
      </c>
      <c r="D112" s="10" t="s">
        <v>265</v>
      </c>
      <c r="E112" s="10">
        <v>20</v>
      </c>
      <c r="F112" s="10" t="s">
        <v>265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10</v>
      </c>
      <c r="D113" s="10">
        <v>1</v>
      </c>
      <c r="E113" s="10">
        <v>8</v>
      </c>
      <c r="F113" s="10">
        <v>1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60</v>
      </c>
      <c r="D114" s="10">
        <v>2</v>
      </c>
      <c r="E114" s="10">
        <v>52</v>
      </c>
      <c r="F114" s="10">
        <v>6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4750</v>
      </c>
      <c r="D115" s="3">
        <v>1513</v>
      </c>
      <c r="E115" s="3">
        <v>3081</v>
      </c>
      <c r="F115" s="3">
        <v>156</v>
      </c>
    </row>
    <row r="116" spans="1:11" ht="12" customHeight="1">
      <c r="A116" s="33" t="s">
        <v>254</v>
      </c>
      <c r="B116" s="1" t="s">
        <v>8</v>
      </c>
      <c r="C116" s="10">
        <v>262</v>
      </c>
      <c r="D116" s="10">
        <v>186</v>
      </c>
      <c r="E116" s="10">
        <v>4</v>
      </c>
      <c r="F116" s="10">
        <v>72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43</v>
      </c>
      <c r="D117" s="10">
        <v>8</v>
      </c>
      <c r="E117" s="10">
        <v>1</v>
      </c>
      <c r="F117" s="10">
        <v>34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60</v>
      </c>
      <c r="D118" s="10">
        <v>26</v>
      </c>
      <c r="E118" s="10">
        <v>3</v>
      </c>
      <c r="F118" s="10">
        <v>31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53</v>
      </c>
      <c r="D119" s="10">
        <v>50</v>
      </c>
      <c r="E119" s="10" t="s">
        <v>265</v>
      </c>
      <c r="F119" s="10">
        <v>3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49</v>
      </c>
      <c r="D120" s="10">
        <v>46</v>
      </c>
      <c r="E120" s="10" t="s">
        <v>265</v>
      </c>
      <c r="F120" s="10">
        <v>3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57</v>
      </c>
      <c r="D121" s="10">
        <v>56</v>
      </c>
      <c r="E121" s="10" t="s">
        <v>265</v>
      </c>
      <c r="F121" s="10">
        <v>1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323</v>
      </c>
      <c r="D122" s="10">
        <v>319</v>
      </c>
      <c r="E122" s="10">
        <v>4</v>
      </c>
      <c r="F122" s="10" t="s">
        <v>265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65</v>
      </c>
      <c r="D123" s="10">
        <v>65</v>
      </c>
      <c r="E123" s="10" t="s">
        <v>265</v>
      </c>
      <c r="F123" s="10" t="s">
        <v>265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62</v>
      </c>
      <c r="D124" s="10">
        <v>61</v>
      </c>
      <c r="E124" s="10">
        <v>1</v>
      </c>
      <c r="F124" s="10" t="s">
        <v>265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62</v>
      </c>
      <c r="D125" s="10">
        <v>61</v>
      </c>
      <c r="E125" s="10">
        <v>1</v>
      </c>
      <c r="F125" s="10" t="s">
        <v>265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60</v>
      </c>
      <c r="D126" s="10">
        <v>60</v>
      </c>
      <c r="E126" s="10" t="s">
        <v>265</v>
      </c>
      <c r="F126" s="10" t="s">
        <v>265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74</v>
      </c>
      <c r="D127" s="10">
        <v>72</v>
      </c>
      <c r="E127" s="10">
        <v>2</v>
      </c>
      <c r="F127" s="10" t="s">
        <v>265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342</v>
      </c>
      <c r="D128" s="10">
        <v>331</v>
      </c>
      <c r="E128" s="10">
        <v>8</v>
      </c>
      <c r="F128" s="10">
        <v>3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61</v>
      </c>
      <c r="D129" s="10">
        <v>61</v>
      </c>
      <c r="E129" s="10" t="s">
        <v>265</v>
      </c>
      <c r="F129" s="10" t="s">
        <v>265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64</v>
      </c>
      <c r="D130" s="10">
        <v>63</v>
      </c>
      <c r="E130" s="10">
        <v>1</v>
      </c>
      <c r="F130" s="10" t="s">
        <v>265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63</v>
      </c>
      <c r="D131" s="10">
        <v>59</v>
      </c>
      <c r="E131" s="10">
        <v>2</v>
      </c>
      <c r="F131" s="10">
        <v>2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69</v>
      </c>
      <c r="D132" s="10">
        <v>66</v>
      </c>
      <c r="E132" s="10">
        <v>3</v>
      </c>
      <c r="F132" s="10" t="s">
        <v>265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85</v>
      </c>
      <c r="D133" s="10">
        <v>82</v>
      </c>
      <c r="E133" s="10">
        <v>2</v>
      </c>
      <c r="F133" s="10">
        <v>1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329</v>
      </c>
      <c r="D134" s="10">
        <v>295</v>
      </c>
      <c r="E134" s="10">
        <v>33</v>
      </c>
      <c r="F134" s="10">
        <v>1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63</v>
      </c>
      <c r="D135" s="10">
        <v>63</v>
      </c>
      <c r="E135" s="10" t="s">
        <v>265</v>
      </c>
      <c r="F135" s="10" t="s">
        <v>265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56</v>
      </c>
      <c r="D136" s="10">
        <v>56</v>
      </c>
      <c r="E136" s="10" t="s">
        <v>265</v>
      </c>
      <c r="F136" s="10" t="s">
        <v>265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86</v>
      </c>
      <c r="D137" s="10">
        <v>82</v>
      </c>
      <c r="E137" s="10">
        <v>3</v>
      </c>
      <c r="F137" s="10">
        <v>1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71</v>
      </c>
      <c r="D138" s="10">
        <v>61</v>
      </c>
      <c r="E138" s="10">
        <v>10</v>
      </c>
      <c r="F138" s="10" t="s">
        <v>265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53</v>
      </c>
      <c r="D139" s="10">
        <v>33</v>
      </c>
      <c r="E139" s="10">
        <v>20</v>
      </c>
      <c r="F139" s="10" t="s">
        <v>265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284</v>
      </c>
      <c r="D140" s="10">
        <v>131</v>
      </c>
      <c r="E140" s="10">
        <v>151</v>
      </c>
      <c r="F140" s="10">
        <v>2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50</v>
      </c>
      <c r="D141" s="10">
        <v>32</v>
      </c>
      <c r="E141" s="10">
        <v>18</v>
      </c>
      <c r="F141" s="10" t="s">
        <v>265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62</v>
      </c>
      <c r="D142" s="10">
        <v>27</v>
      </c>
      <c r="E142" s="10">
        <v>35</v>
      </c>
      <c r="F142" s="10" t="s">
        <v>265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54</v>
      </c>
      <c r="D143" s="10">
        <v>25</v>
      </c>
      <c r="E143" s="10">
        <v>29</v>
      </c>
      <c r="F143" s="10" t="s">
        <v>265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58</v>
      </c>
      <c r="D144" s="10">
        <v>24</v>
      </c>
      <c r="E144" s="10">
        <v>33</v>
      </c>
      <c r="F144" s="10">
        <v>1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60</v>
      </c>
      <c r="D145" s="10">
        <v>23</v>
      </c>
      <c r="E145" s="10">
        <v>36</v>
      </c>
      <c r="F145" s="10">
        <v>1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273</v>
      </c>
      <c r="D146" s="10">
        <v>62</v>
      </c>
      <c r="E146" s="10">
        <v>206</v>
      </c>
      <c r="F146" s="10">
        <v>5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49</v>
      </c>
      <c r="D147" s="10">
        <v>19</v>
      </c>
      <c r="E147" s="10">
        <v>30</v>
      </c>
      <c r="F147" s="10" t="s">
        <v>265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65</v>
      </c>
      <c r="D148" s="10">
        <v>12</v>
      </c>
      <c r="E148" s="10">
        <v>53</v>
      </c>
      <c r="F148" s="10" t="s">
        <v>265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49</v>
      </c>
      <c r="D149" s="10">
        <v>10</v>
      </c>
      <c r="E149" s="10">
        <v>38</v>
      </c>
      <c r="F149" s="10">
        <v>1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53</v>
      </c>
      <c r="D150" s="10">
        <v>13</v>
      </c>
      <c r="E150" s="10">
        <v>38</v>
      </c>
      <c r="F150" s="10">
        <v>2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57</v>
      </c>
      <c r="D151" s="10">
        <v>8</v>
      </c>
      <c r="E151" s="10">
        <v>47</v>
      </c>
      <c r="F151" s="10">
        <v>2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325</v>
      </c>
      <c r="D152" s="10">
        <v>47</v>
      </c>
      <c r="E152" s="10">
        <v>274</v>
      </c>
      <c r="F152" s="10">
        <v>4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65</v>
      </c>
      <c r="D153" s="10">
        <v>10</v>
      </c>
      <c r="E153" s="10">
        <v>53</v>
      </c>
      <c r="F153" s="10">
        <v>2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80</v>
      </c>
      <c r="D154" s="10">
        <v>10</v>
      </c>
      <c r="E154" s="10">
        <v>69</v>
      </c>
      <c r="F154" s="10">
        <v>1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59</v>
      </c>
      <c r="D155" s="10">
        <v>6</v>
      </c>
      <c r="E155" s="10">
        <v>52</v>
      </c>
      <c r="F155" s="10">
        <v>1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63</v>
      </c>
      <c r="D156" s="10">
        <v>9</v>
      </c>
      <c r="E156" s="10">
        <v>54</v>
      </c>
      <c r="F156" s="10" t="s">
        <v>265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58</v>
      </c>
      <c r="D157" s="10">
        <v>12</v>
      </c>
      <c r="E157" s="10">
        <v>46</v>
      </c>
      <c r="F157" s="10" t="s">
        <v>265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336</v>
      </c>
      <c r="D158" s="10">
        <v>37</v>
      </c>
      <c r="E158" s="10">
        <v>296</v>
      </c>
      <c r="F158" s="10">
        <v>3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67</v>
      </c>
      <c r="D159" s="10">
        <v>4</v>
      </c>
      <c r="E159" s="10">
        <v>63</v>
      </c>
      <c r="F159" s="10" t="s">
        <v>265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66</v>
      </c>
      <c r="D160" s="10">
        <v>7</v>
      </c>
      <c r="E160" s="10">
        <v>58</v>
      </c>
      <c r="F160" s="10">
        <v>1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61</v>
      </c>
      <c r="D161" s="10">
        <v>10</v>
      </c>
      <c r="E161" s="10">
        <v>51</v>
      </c>
      <c r="F161" s="10" t="s">
        <v>265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74</v>
      </c>
      <c r="D162" s="10">
        <v>6</v>
      </c>
      <c r="E162" s="10">
        <v>67</v>
      </c>
      <c r="F162" s="10">
        <v>1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68</v>
      </c>
      <c r="D163" s="10">
        <v>10</v>
      </c>
      <c r="E163" s="10">
        <v>57</v>
      </c>
      <c r="F163" s="10">
        <v>1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337</v>
      </c>
      <c r="D164" s="10">
        <v>30</v>
      </c>
      <c r="E164" s="10">
        <v>301</v>
      </c>
      <c r="F164" s="10">
        <v>6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64</v>
      </c>
      <c r="D165" s="10">
        <v>3</v>
      </c>
      <c r="E165" s="10">
        <v>61</v>
      </c>
      <c r="F165" s="10" t="s">
        <v>265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65</v>
      </c>
      <c r="D166" s="10">
        <v>10</v>
      </c>
      <c r="E166" s="10">
        <v>53</v>
      </c>
      <c r="F166" s="10">
        <v>2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81</v>
      </c>
      <c r="D167" s="10">
        <v>12</v>
      </c>
      <c r="E167" s="10">
        <v>68</v>
      </c>
      <c r="F167" s="10">
        <v>1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72</v>
      </c>
      <c r="D168" s="10">
        <v>2</v>
      </c>
      <c r="E168" s="10">
        <v>69</v>
      </c>
      <c r="F168" s="10">
        <v>1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55</v>
      </c>
      <c r="D169" s="10">
        <v>3</v>
      </c>
      <c r="E169" s="10">
        <v>50</v>
      </c>
      <c r="F169" s="10">
        <v>2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336</v>
      </c>
      <c r="D170" s="10">
        <v>18</v>
      </c>
      <c r="E170" s="10">
        <v>310</v>
      </c>
      <c r="F170" s="10">
        <v>8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73</v>
      </c>
      <c r="D171" s="10">
        <v>7</v>
      </c>
      <c r="E171" s="10">
        <v>62</v>
      </c>
      <c r="F171" s="10">
        <v>4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64</v>
      </c>
      <c r="D172" s="10">
        <v>1</v>
      </c>
      <c r="E172" s="10">
        <v>61</v>
      </c>
      <c r="F172" s="10">
        <v>2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57</v>
      </c>
      <c r="D173" s="10">
        <v>3</v>
      </c>
      <c r="E173" s="10">
        <v>54</v>
      </c>
      <c r="F173" s="10" t="s">
        <v>265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62</v>
      </c>
      <c r="D174" s="10">
        <v>4</v>
      </c>
      <c r="E174" s="10">
        <v>57</v>
      </c>
      <c r="F174" s="10">
        <v>1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80</v>
      </c>
      <c r="D175" s="10">
        <v>3</v>
      </c>
      <c r="E175" s="10">
        <v>76</v>
      </c>
      <c r="F175" s="10">
        <v>1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273</v>
      </c>
      <c r="D176" s="10">
        <v>9</v>
      </c>
      <c r="E176" s="10">
        <v>259</v>
      </c>
      <c r="F176" s="10">
        <v>5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58</v>
      </c>
      <c r="D177" s="10">
        <v>1</v>
      </c>
      <c r="E177" s="10">
        <v>55</v>
      </c>
      <c r="F177" s="10">
        <v>2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63</v>
      </c>
      <c r="D178" s="10">
        <v>2</v>
      </c>
      <c r="E178" s="10">
        <v>61</v>
      </c>
      <c r="F178" s="10" t="s">
        <v>265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44</v>
      </c>
      <c r="D179" s="10">
        <v>2</v>
      </c>
      <c r="E179" s="10">
        <v>41</v>
      </c>
      <c r="F179" s="10">
        <v>1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61</v>
      </c>
      <c r="D180" s="10">
        <v>4</v>
      </c>
      <c r="E180" s="10">
        <v>56</v>
      </c>
      <c r="F180" s="10">
        <v>1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47</v>
      </c>
      <c r="D181" s="10" t="s">
        <v>265</v>
      </c>
      <c r="E181" s="10">
        <v>46</v>
      </c>
      <c r="F181" s="10">
        <v>1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270</v>
      </c>
      <c r="D182" s="10">
        <v>7</v>
      </c>
      <c r="E182" s="10">
        <v>257</v>
      </c>
      <c r="F182" s="10">
        <v>6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39</v>
      </c>
      <c r="D183" s="10" t="s">
        <v>265</v>
      </c>
      <c r="E183" s="10">
        <v>38</v>
      </c>
      <c r="F183" s="10">
        <v>1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53</v>
      </c>
      <c r="D184" s="10">
        <v>2</v>
      </c>
      <c r="E184" s="10">
        <v>48</v>
      </c>
      <c r="F184" s="10">
        <v>3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61</v>
      </c>
      <c r="D185" s="10">
        <v>2</v>
      </c>
      <c r="E185" s="10">
        <v>59</v>
      </c>
      <c r="F185" s="10" t="s">
        <v>265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56</v>
      </c>
      <c r="D186" s="10">
        <v>2</v>
      </c>
      <c r="E186" s="10">
        <v>53</v>
      </c>
      <c r="F186" s="10">
        <v>1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61</v>
      </c>
      <c r="D187" s="10">
        <v>1</v>
      </c>
      <c r="E187" s="10">
        <v>59</v>
      </c>
      <c r="F187" s="10">
        <v>1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249</v>
      </c>
      <c r="D188" s="10">
        <v>12</v>
      </c>
      <c r="E188" s="10">
        <v>231</v>
      </c>
      <c r="F188" s="10">
        <v>6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53</v>
      </c>
      <c r="D189" s="10">
        <v>1</v>
      </c>
      <c r="E189" s="10">
        <v>52</v>
      </c>
      <c r="F189" s="10" t="s">
        <v>265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51</v>
      </c>
      <c r="D190" s="10">
        <v>2</v>
      </c>
      <c r="E190" s="10">
        <v>49</v>
      </c>
      <c r="F190" s="10" t="s">
        <v>265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49</v>
      </c>
      <c r="D191" s="10">
        <v>3</v>
      </c>
      <c r="E191" s="10">
        <v>43</v>
      </c>
      <c r="F191" s="10">
        <v>3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44</v>
      </c>
      <c r="D192" s="10">
        <v>3</v>
      </c>
      <c r="E192" s="10">
        <v>39</v>
      </c>
      <c r="F192" s="10">
        <v>2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52</v>
      </c>
      <c r="D193" s="10">
        <v>3</v>
      </c>
      <c r="E193" s="10">
        <v>48</v>
      </c>
      <c r="F193" s="10">
        <v>1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219</v>
      </c>
      <c r="D194" s="10">
        <v>8</v>
      </c>
      <c r="E194" s="10">
        <v>206</v>
      </c>
      <c r="F194" s="10">
        <v>5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51</v>
      </c>
      <c r="D195" s="10" t="s">
        <v>265</v>
      </c>
      <c r="E195" s="10">
        <v>50</v>
      </c>
      <c r="F195" s="10">
        <v>1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42</v>
      </c>
      <c r="D196" s="10">
        <v>3</v>
      </c>
      <c r="E196" s="10">
        <v>38</v>
      </c>
      <c r="F196" s="10">
        <v>1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53</v>
      </c>
      <c r="D197" s="10">
        <v>2</v>
      </c>
      <c r="E197" s="10">
        <v>49</v>
      </c>
      <c r="F197" s="10">
        <v>2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33</v>
      </c>
      <c r="D198" s="10">
        <v>2</v>
      </c>
      <c r="E198" s="10">
        <v>30</v>
      </c>
      <c r="F198" s="10">
        <v>1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40</v>
      </c>
      <c r="D199" s="10">
        <v>1</v>
      </c>
      <c r="E199" s="10">
        <v>39</v>
      </c>
      <c r="F199" s="10" t="s">
        <v>265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212</v>
      </c>
      <c r="D200" s="10">
        <v>7</v>
      </c>
      <c r="E200" s="10">
        <v>198</v>
      </c>
      <c r="F200" s="10">
        <v>7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40</v>
      </c>
      <c r="D201" s="10" t="s">
        <v>265</v>
      </c>
      <c r="E201" s="10">
        <v>37</v>
      </c>
      <c r="F201" s="10">
        <v>3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38</v>
      </c>
      <c r="D202" s="10" t="s">
        <v>265</v>
      </c>
      <c r="E202" s="10">
        <v>37</v>
      </c>
      <c r="F202" s="10">
        <v>1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41</v>
      </c>
      <c r="D203" s="10">
        <v>3</v>
      </c>
      <c r="E203" s="10">
        <v>37</v>
      </c>
      <c r="F203" s="10">
        <v>1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45</v>
      </c>
      <c r="D204" s="10">
        <v>1</v>
      </c>
      <c r="E204" s="10">
        <v>43</v>
      </c>
      <c r="F204" s="10">
        <v>1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48</v>
      </c>
      <c r="D205" s="10">
        <v>3</v>
      </c>
      <c r="E205" s="10">
        <v>44</v>
      </c>
      <c r="F205" s="10">
        <v>1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157</v>
      </c>
      <c r="D206" s="10">
        <v>6</v>
      </c>
      <c r="E206" s="10">
        <v>146</v>
      </c>
      <c r="F206" s="10">
        <v>5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33</v>
      </c>
      <c r="D207" s="10">
        <v>1</v>
      </c>
      <c r="E207" s="10">
        <v>28</v>
      </c>
      <c r="F207" s="10">
        <v>4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37</v>
      </c>
      <c r="D208" s="10">
        <v>1</v>
      </c>
      <c r="E208" s="10">
        <v>35</v>
      </c>
      <c r="F208" s="10">
        <v>1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27</v>
      </c>
      <c r="D209" s="10">
        <v>1</v>
      </c>
      <c r="E209" s="10">
        <v>26</v>
      </c>
      <c r="F209" s="10" t="s">
        <v>265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31</v>
      </c>
      <c r="D210" s="10">
        <v>1</v>
      </c>
      <c r="E210" s="10">
        <v>30</v>
      </c>
      <c r="F210" s="10" t="s">
        <v>265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29</v>
      </c>
      <c r="D211" s="10">
        <v>2</v>
      </c>
      <c r="E211" s="10">
        <v>27</v>
      </c>
      <c r="F211" s="10" t="s">
        <v>265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119</v>
      </c>
      <c r="D212" s="10">
        <v>6</v>
      </c>
      <c r="E212" s="10">
        <v>104</v>
      </c>
      <c r="F212" s="10">
        <v>9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30</v>
      </c>
      <c r="D213" s="10">
        <v>2</v>
      </c>
      <c r="E213" s="10">
        <v>27</v>
      </c>
      <c r="F213" s="10">
        <v>1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19</v>
      </c>
      <c r="D214" s="10" t="s">
        <v>265</v>
      </c>
      <c r="E214" s="10">
        <v>17</v>
      </c>
      <c r="F214" s="10">
        <v>2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25</v>
      </c>
      <c r="D215" s="10">
        <v>1</v>
      </c>
      <c r="E215" s="10">
        <v>22</v>
      </c>
      <c r="F215" s="10">
        <v>2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27</v>
      </c>
      <c r="D216" s="10">
        <v>1</v>
      </c>
      <c r="E216" s="10">
        <v>22</v>
      </c>
      <c r="F216" s="10">
        <v>4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18</v>
      </c>
      <c r="D217" s="10">
        <v>2</v>
      </c>
      <c r="E217" s="10">
        <v>16</v>
      </c>
      <c r="F217" s="10" t="s">
        <v>265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66</v>
      </c>
      <c r="D218" s="10">
        <v>2</v>
      </c>
      <c r="E218" s="10">
        <v>60</v>
      </c>
      <c r="F218" s="10">
        <v>4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16</v>
      </c>
      <c r="D219" s="10" t="s">
        <v>265</v>
      </c>
      <c r="E219" s="10">
        <v>16</v>
      </c>
      <c r="F219" s="10" t="s">
        <v>265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10</v>
      </c>
      <c r="D220" s="10" t="s">
        <v>265</v>
      </c>
      <c r="E220" s="10">
        <v>10</v>
      </c>
      <c r="F220" s="10" t="s">
        <v>265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17</v>
      </c>
      <c r="D221" s="10">
        <v>1</v>
      </c>
      <c r="E221" s="10">
        <v>13</v>
      </c>
      <c r="F221" s="10">
        <v>3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13</v>
      </c>
      <c r="D222" s="10" t="s">
        <v>265</v>
      </c>
      <c r="E222" s="10">
        <v>13</v>
      </c>
      <c r="F222" s="10" t="s">
        <v>265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10</v>
      </c>
      <c r="D223" s="10">
        <v>1</v>
      </c>
      <c r="E223" s="10">
        <v>8</v>
      </c>
      <c r="F223" s="10">
        <v>1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38</v>
      </c>
      <c r="D224" s="10" t="s">
        <v>265</v>
      </c>
      <c r="E224" s="10">
        <v>33</v>
      </c>
      <c r="F224" s="10">
        <v>5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4594</v>
      </c>
      <c r="D225" s="3">
        <v>1407</v>
      </c>
      <c r="E225" s="3">
        <v>3036</v>
      </c>
      <c r="F225" s="3">
        <v>151</v>
      </c>
    </row>
    <row r="226" spans="1:11" ht="12" customHeight="1">
      <c r="A226" s="33" t="s">
        <v>254</v>
      </c>
      <c r="B226" s="1" t="s">
        <v>8</v>
      </c>
      <c r="C226" s="10">
        <v>264</v>
      </c>
      <c r="D226" s="10">
        <v>204</v>
      </c>
      <c r="E226" s="10">
        <v>6</v>
      </c>
      <c r="F226" s="10">
        <v>54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53</v>
      </c>
      <c r="D227" s="10">
        <v>14</v>
      </c>
      <c r="E227" s="10">
        <v>1</v>
      </c>
      <c r="F227" s="10">
        <v>38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36</v>
      </c>
      <c r="D228" s="10">
        <v>23</v>
      </c>
      <c r="E228" s="10">
        <v>1</v>
      </c>
      <c r="F228" s="10">
        <v>12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42</v>
      </c>
      <c r="D229" s="10">
        <v>37</v>
      </c>
      <c r="E229" s="10">
        <v>2</v>
      </c>
      <c r="F229" s="10">
        <v>3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60</v>
      </c>
      <c r="D230" s="10">
        <v>59</v>
      </c>
      <c r="E230" s="10">
        <v>1</v>
      </c>
      <c r="F230" s="10" t="s">
        <v>265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73</v>
      </c>
      <c r="D231" s="10">
        <v>71</v>
      </c>
      <c r="E231" s="10">
        <v>1</v>
      </c>
      <c r="F231" s="10">
        <v>1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365</v>
      </c>
      <c r="D232" s="10">
        <v>362</v>
      </c>
      <c r="E232" s="10">
        <v>2</v>
      </c>
      <c r="F232" s="10">
        <v>1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62</v>
      </c>
      <c r="D233" s="10">
        <v>62</v>
      </c>
      <c r="E233" s="10" t="s">
        <v>265</v>
      </c>
      <c r="F233" s="10" t="s">
        <v>265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92</v>
      </c>
      <c r="D234" s="10">
        <v>91</v>
      </c>
      <c r="E234" s="10" t="s">
        <v>265</v>
      </c>
      <c r="F234" s="10">
        <v>1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71</v>
      </c>
      <c r="D235" s="10">
        <v>71</v>
      </c>
      <c r="E235" s="10" t="s">
        <v>265</v>
      </c>
      <c r="F235" s="10" t="s">
        <v>265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70</v>
      </c>
      <c r="D236" s="10">
        <v>70</v>
      </c>
      <c r="E236" s="10" t="s">
        <v>265</v>
      </c>
      <c r="F236" s="10" t="s">
        <v>265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70</v>
      </c>
      <c r="D237" s="10">
        <v>68</v>
      </c>
      <c r="E237" s="10">
        <v>2</v>
      </c>
      <c r="F237" s="10" t="s">
        <v>265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350</v>
      </c>
      <c r="D238" s="10">
        <v>339</v>
      </c>
      <c r="E238" s="10">
        <v>9</v>
      </c>
      <c r="F238" s="10">
        <v>2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62</v>
      </c>
      <c r="D239" s="10">
        <v>61</v>
      </c>
      <c r="E239" s="10" t="s">
        <v>265</v>
      </c>
      <c r="F239" s="10">
        <v>1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70</v>
      </c>
      <c r="D240" s="10">
        <v>68</v>
      </c>
      <c r="E240" s="10">
        <v>1</v>
      </c>
      <c r="F240" s="10">
        <v>1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82</v>
      </c>
      <c r="D241" s="10">
        <v>81</v>
      </c>
      <c r="E241" s="10">
        <v>1</v>
      </c>
      <c r="F241" s="10" t="s">
        <v>265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68</v>
      </c>
      <c r="D242" s="10">
        <v>67</v>
      </c>
      <c r="E242" s="10">
        <v>1</v>
      </c>
      <c r="F242" s="10" t="s">
        <v>265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68</v>
      </c>
      <c r="D243" s="10">
        <v>62</v>
      </c>
      <c r="E243" s="10">
        <v>6</v>
      </c>
      <c r="F243" s="10" t="s">
        <v>265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327</v>
      </c>
      <c r="D244" s="10">
        <v>276</v>
      </c>
      <c r="E244" s="10">
        <v>49</v>
      </c>
      <c r="F244" s="10">
        <v>2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64</v>
      </c>
      <c r="D245" s="10">
        <v>63</v>
      </c>
      <c r="E245" s="10">
        <v>1</v>
      </c>
      <c r="F245" s="10" t="s">
        <v>265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94</v>
      </c>
      <c r="D246" s="10">
        <v>90</v>
      </c>
      <c r="E246" s="10">
        <v>4</v>
      </c>
      <c r="F246" s="10" t="s">
        <v>265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73</v>
      </c>
      <c r="D247" s="10">
        <v>69</v>
      </c>
      <c r="E247" s="10">
        <v>4</v>
      </c>
      <c r="F247" s="10" t="s">
        <v>265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49</v>
      </c>
      <c r="D248" s="10">
        <v>32</v>
      </c>
      <c r="E248" s="10">
        <v>17</v>
      </c>
      <c r="F248" s="10" t="s">
        <v>265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47</v>
      </c>
      <c r="D249" s="10">
        <v>22</v>
      </c>
      <c r="E249" s="10">
        <v>23</v>
      </c>
      <c r="F249" s="10">
        <v>2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285</v>
      </c>
      <c r="D250" s="10">
        <v>74</v>
      </c>
      <c r="E250" s="10">
        <v>209</v>
      </c>
      <c r="F250" s="10">
        <v>2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45</v>
      </c>
      <c r="D251" s="10">
        <v>23</v>
      </c>
      <c r="E251" s="10">
        <v>22</v>
      </c>
      <c r="F251" s="10" t="s">
        <v>265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53</v>
      </c>
      <c r="D252" s="10">
        <v>12</v>
      </c>
      <c r="E252" s="10">
        <v>41</v>
      </c>
      <c r="F252" s="10" t="s">
        <v>265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64</v>
      </c>
      <c r="D253" s="10">
        <v>12</v>
      </c>
      <c r="E253" s="10">
        <v>51</v>
      </c>
      <c r="F253" s="10">
        <v>1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64</v>
      </c>
      <c r="D254" s="10">
        <v>17</v>
      </c>
      <c r="E254" s="10">
        <v>47</v>
      </c>
      <c r="F254" s="10" t="s">
        <v>265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59</v>
      </c>
      <c r="D255" s="10">
        <v>10</v>
      </c>
      <c r="E255" s="10">
        <v>48</v>
      </c>
      <c r="F255" s="10">
        <v>1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295</v>
      </c>
      <c r="D256" s="10">
        <v>38</v>
      </c>
      <c r="E256" s="10">
        <v>253</v>
      </c>
      <c r="F256" s="10">
        <v>4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69</v>
      </c>
      <c r="D257" s="10">
        <v>12</v>
      </c>
      <c r="E257" s="10">
        <v>57</v>
      </c>
      <c r="F257" s="10" t="s">
        <v>265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55</v>
      </c>
      <c r="D258" s="10">
        <v>6</v>
      </c>
      <c r="E258" s="10">
        <v>47</v>
      </c>
      <c r="F258" s="10">
        <v>2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61</v>
      </c>
      <c r="D259" s="10">
        <v>15</v>
      </c>
      <c r="E259" s="10">
        <v>44</v>
      </c>
      <c r="F259" s="10">
        <v>2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57</v>
      </c>
      <c r="D260" s="10">
        <v>2</v>
      </c>
      <c r="E260" s="10">
        <v>55</v>
      </c>
      <c r="F260" s="10" t="s">
        <v>265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53</v>
      </c>
      <c r="D261" s="10">
        <v>3</v>
      </c>
      <c r="E261" s="10">
        <v>50</v>
      </c>
      <c r="F261" s="10" t="s">
        <v>265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320</v>
      </c>
      <c r="D262" s="10">
        <v>19</v>
      </c>
      <c r="E262" s="10">
        <v>296</v>
      </c>
      <c r="F262" s="10">
        <v>5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63</v>
      </c>
      <c r="D263" s="10">
        <v>3</v>
      </c>
      <c r="E263" s="10">
        <v>60</v>
      </c>
      <c r="F263" s="10" t="s">
        <v>265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71</v>
      </c>
      <c r="D264" s="10">
        <v>6</v>
      </c>
      <c r="E264" s="10">
        <v>63</v>
      </c>
      <c r="F264" s="10">
        <v>2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72</v>
      </c>
      <c r="D265" s="10">
        <v>4</v>
      </c>
      <c r="E265" s="10">
        <v>68</v>
      </c>
      <c r="F265" s="10" t="s">
        <v>265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51</v>
      </c>
      <c r="D266" s="10">
        <v>4</v>
      </c>
      <c r="E266" s="10">
        <v>47</v>
      </c>
      <c r="F266" s="10" t="s">
        <v>265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63</v>
      </c>
      <c r="D267" s="10">
        <v>2</v>
      </c>
      <c r="E267" s="10">
        <v>58</v>
      </c>
      <c r="F267" s="10">
        <v>3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323</v>
      </c>
      <c r="D268" s="10">
        <v>13</v>
      </c>
      <c r="E268" s="10">
        <v>304</v>
      </c>
      <c r="F268" s="10">
        <v>6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65</v>
      </c>
      <c r="D269" s="10">
        <v>3</v>
      </c>
      <c r="E269" s="10">
        <v>61</v>
      </c>
      <c r="F269" s="10">
        <v>1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73</v>
      </c>
      <c r="D270" s="10" t="s">
        <v>265</v>
      </c>
      <c r="E270" s="10">
        <v>72</v>
      </c>
      <c r="F270" s="10">
        <v>1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58</v>
      </c>
      <c r="D271" s="10">
        <v>6</v>
      </c>
      <c r="E271" s="10">
        <v>51</v>
      </c>
      <c r="F271" s="10">
        <v>1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58</v>
      </c>
      <c r="D272" s="10">
        <v>1</v>
      </c>
      <c r="E272" s="10">
        <v>56</v>
      </c>
      <c r="F272" s="10">
        <v>1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69</v>
      </c>
      <c r="D273" s="10">
        <v>3</v>
      </c>
      <c r="E273" s="10">
        <v>64</v>
      </c>
      <c r="F273" s="10">
        <v>2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341</v>
      </c>
      <c r="D274" s="10">
        <v>15</v>
      </c>
      <c r="E274" s="10">
        <v>319</v>
      </c>
      <c r="F274" s="10">
        <v>7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59</v>
      </c>
      <c r="D275" s="10">
        <v>5</v>
      </c>
      <c r="E275" s="10">
        <v>52</v>
      </c>
      <c r="F275" s="10">
        <v>2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63</v>
      </c>
      <c r="D276" s="10">
        <v>2</v>
      </c>
      <c r="E276" s="10">
        <v>60</v>
      </c>
      <c r="F276" s="10">
        <v>1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82</v>
      </c>
      <c r="D277" s="10">
        <v>4</v>
      </c>
      <c r="E277" s="10">
        <v>77</v>
      </c>
      <c r="F277" s="10">
        <v>1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76</v>
      </c>
      <c r="D278" s="10">
        <v>3</v>
      </c>
      <c r="E278" s="10">
        <v>71</v>
      </c>
      <c r="F278" s="10">
        <v>2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61</v>
      </c>
      <c r="D279" s="10">
        <v>1</v>
      </c>
      <c r="E279" s="10">
        <v>59</v>
      </c>
      <c r="F279" s="10">
        <v>1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317</v>
      </c>
      <c r="D280" s="10">
        <v>16</v>
      </c>
      <c r="E280" s="10">
        <v>289</v>
      </c>
      <c r="F280" s="10">
        <v>12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71</v>
      </c>
      <c r="D281" s="10">
        <v>6</v>
      </c>
      <c r="E281" s="10">
        <v>60</v>
      </c>
      <c r="F281" s="10">
        <v>5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76</v>
      </c>
      <c r="D282" s="10">
        <v>2</v>
      </c>
      <c r="E282" s="10">
        <v>70</v>
      </c>
      <c r="F282" s="10">
        <v>4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56</v>
      </c>
      <c r="D283" s="10">
        <v>3</v>
      </c>
      <c r="E283" s="10">
        <v>51</v>
      </c>
      <c r="F283" s="10">
        <v>2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63</v>
      </c>
      <c r="D284" s="10">
        <v>3</v>
      </c>
      <c r="E284" s="10">
        <v>60</v>
      </c>
      <c r="F284" s="10" t="s">
        <v>265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51</v>
      </c>
      <c r="D285" s="10">
        <v>2</v>
      </c>
      <c r="E285" s="10">
        <v>48</v>
      </c>
      <c r="F285" s="10">
        <v>1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239</v>
      </c>
      <c r="D286" s="10">
        <v>8</v>
      </c>
      <c r="E286" s="10">
        <v>228</v>
      </c>
      <c r="F286" s="10">
        <v>3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60</v>
      </c>
      <c r="D287" s="10">
        <v>1</v>
      </c>
      <c r="E287" s="10">
        <v>58</v>
      </c>
      <c r="F287" s="10">
        <v>1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46</v>
      </c>
      <c r="D288" s="10">
        <v>3</v>
      </c>
      <c r="E288" s="10">
        <v>43</v>
      </c>
      <c r="F288" s="10" t="s">
        <v>265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39</v>
      </c>
      <c r="D289" s="10">
        <v>1</v>
      </c>
      <c r="E289" s="10">
        <v>38</v>
      </c>
      <c r="F289" s="10" t="s">
        <v>265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41</v>
      </c>
      <c r="D290" s="10">
        <v>1</v>
      </c>
      <c r="E290" s="10">
        <v>40</v>
      </c>
      <c r="F290" s="10" t="s">
        <v>265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53</v>
      </c>
      <c r="D291" s="10">
        <v>2</v>
      </c>
      <c r="E291" s="10">
        <v>49</v>
      </c>
      <c r="F291" s="10">
        <v>2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269</v>
      </c>
      <c r="D292" s="10">
        <v>11</v>
      </c>
      <c r="E292" s="10">
        <v>244</v>
      </c>
      <c r="F292" s="10">
        <v>14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60</v>
      </c>
      <c r="D293" s="10">
        <v>4</v>
      </c>
      <c r="E293" s="10">
        <v>51</v>
      </c>
      <c r="F293" s="10">
        <v>5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54</v>
      </c>
      <c r="D294" s="10" t="s">
        <v>265</v>
      </c>
      <c r="E294" s="10">
        <v>51</v>
      </c>
      <c r="F294" s="10">
        <v>3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54</v>
      </c>
      <c r="D295" s="10">
        <v>4</v>
      </c>
      <c r="E295" s="10">
        <v>49</v>
      </c>
      <c r="F295" s="10">
        <v>1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50</v>
      </c>
      <c r="D296" s="10">
        <v>1</v>
      </c>
      <c r="E296" s="10">
        <v>47</v>
      </c>
      <c r="F296" s="10">
        <v>2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51</v>
      </c>
      <c r="D297" s="10">
        <v>2</v>
      </c>
      <c r="E297" s="10">
        <v>46</v>
      </c>
      <c r="F297" s="10">
        <v>3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243</v>
      </c>
      <c r="D298" s="10">
        <v>5</v>
      </c>
      <c r="E298" s="10">
        <v>233</v>
      </c>
      <c r="F298" s="10">
        <v>5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51</v>
      </c>
      <c r="D299" s="10">
        <v>1</v>
      </c>
      <c r="E299" s="10">
        <v>49</v>
      </c>
      <c r="F299" s="10">
        <v>1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44</v>
      </c>
      <c r="D300" s="10">
        <v>1</v>
      </c>
      <c r="E300" s="10">
        <v>41</v>
      </c>
      <c r="F300" s="10">
        <v>2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55</v>
      </c>
      <c r="D301" s="10">
        <v>1</v>
      </c>
      <c r="E301" s="10">
        <v>53</v>
      </c>
      <c r="F301" s="10">
        <v>1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47</v>
      </c>
      <c r="D302" s="10">
        <v>2</v>
      </c>
      <c r="E302" s="10">
        <v>44</v>
      </c>
      <c r="F302" s="10">
        <v>1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46</v>
      </c>
      <c r="D303" s="10" t="s">
        <v>265</v>
      </c>
      <c r="E303" s="10">
        <v>46</v>
      </c>
      <c r="F303" s="10" t="s">
        <v>265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202</v>
      </c>
      <c r="D304" s="10">
        <v>12</v>
      </c>
      <c r="E304" s="10">
        <v>180</v>
      </c>
      <c r="F304" s="10">
        <v>10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56</v>
      </c>
      <c r="D305" s="10">
        <v>4</v>
      </c>
      <c r="E305" s="10">
        <v>50</v>
      </c>
      <c r="F305" s="10">
        <v>2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33</v>
      </c>
      <c r="D306" s="10">
        <v>1</v>
      </c>
      <c r="E306" s="10">
        <v>31</v>
      </c>
      <c r="F306" s="10">
        <v>1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49</v>
      </c>
      <c r="D307" s="10">
        <v>3</v>
      </c>
      <c r="E307" s="10">
        <v>42</v>
      </c>
      <c r="F307" s="10">
        <v>4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30</v>
      </c>
      <c r="D308" s="10">
        <v>3</v>
      </c>
      <c r="E308" s="10">
        <v>26</v>
      </c>
      <c r="F308" s="10">
        <v>1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34</v>
      </c>
      <c r="D309" s="10">
        <v>1</v>
      </c>
      <c r="E309" s="10">
        <v>31</v>
      </c>
      <c r="F309" s="10">
        <v>2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186</v>
      </c>
      <c r="D310" s="10">
        <v>4</v>
      </c>
      <c r="E310" s="10">
        <v>177</v>
      </c>
      <c r="F310" s="10">
        <v>5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34</v>
      </c>
      <c r="D311" s="10" t="s">
        <v>265</v>
      </c>
      <c r="E311" s="10">
        <v>34</v>
      </c>
      <c r="F311" s="10" t="s">
        <v>265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42</v>
      </c>
      <c r="D312" s="10">
        <v>2</v>
      </c>
      <c r="E312" s="10">
        <v>37</v>
      </c>
      <c r="F312" s="10">
        <v>3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60</v>
      </c>
      <c r="D313" s="10">
        <v>1</v>
      </c>
      <c r="E313" s="10">
        <v>59</v>
      </c>
      <c r="F313" s="10" t="s">
        <v>265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24</v>
      </c>
      <c r="D314" s="10" t="s">
        <v>265</v>
      </c>
      <c r="E314" s="10">
        <v>23</v>
      </c>
      <c r="F314" s="10">
        <v>1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26</v>
      </c>
      <c r="D315" s="10">
        <v>1</v>
      </c>
      <c r="E315" s="10">
        <v>24</v>
      </c>
      <c r="F315" s="10">
        <v>1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138</v>
      </c>
      <c r="D316" s="10">
        <v>3</v>
      </c>
      <c r="E316" s="10">
        <v>126</v>
      </c>
      <c r="F316" s="10">
        <v>9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38</v>
      </c>
      <c r="D317" s="10" t="s">
        <v>265</v>
      </c>
      <c r="E317" s="10">
        <v>35</v>
      </c>
      <c r="F317" s="10">
        <v>3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27</v>
      </c>
      <c r="D318" s="10" t="s">
        <v>265</v>
      </c>
      <c r="E318" s="10">
        <v>25</v>
      </c>
      <c r="F318" s="10">
        <v>2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23</v>
      </c>
      <c r="D319" s="10">
        <v>2</v>
      </c>
      <c r="E319" s="10">
        <v>20</v>
      </c>
      <c r="F319" s="10">
        <v>1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26</v>
      </c>
      <c r="D320" s="10">
        <v>1</v>
      </c>
      <c r="E320" s="10">
        <v>24</v>
      </c>
      <c r="F320" s="10">
        <v>1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24</v>
      </c>
      <c r="D321" s="10" t="s">
        <v>265</v>
      </c>
      <c r="E321" s="10">
        <v>22</v>
      </c>
      <c r="F321" s="10">
        <v>2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80</v>
      </c>
      <c r="D322" s="10">
        <v>4</v>
      </c>
      <c r="E322" s="10">
        <v>68</v>
      </c>
      <c r="F322" s="10">
        <v>8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22</v>
      </c>
      <c r="D323" s="10" t="s">
        <v>265</v>
      </c>
      <c r="E323" s="10">
        <v>20</v>
      </c>
      <c r="F323" s="10">
        <v>2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13</v>
      </c>
      <c r="D324" s="10" t="s">
        <v>265</v>
      </c>
      <c r="E324" s="10">
        <v>12</v>
      </c>
      <c r="F324" s="10">
        <v>1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21</v>
      </c>
      <c r="D325" s="10">
        <v>1</v>
      </c>
      <c r="E325" s="10">
        <v>18</v>
      </c>
      <c r="F325" s="10">
        <v>2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12</v>
      </c>
      <c r="D326" s="10">
        <v>3</v>
      </c>
      <c r="E326" s="10">
        <v>9</v>
      </c>
      <c r="F326" s="10" t="s">
        <v>265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12</v>
      </c>
      <c r="D327" s="10" t="s">
        <v>265</v>
      </c>
      <c r="E327" s="10">
        <v>9</v>
      </c>
      <c r="F327" s="10">
        <v>3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28</v>
      </c>
      <c r="D328" s="10">
        <v>2</v>
      </c>
      <c r="E328" s="10">
        <v>25</v>
      </c>
      <c r="F328" s="10">
        <v>1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12</v>
      </c>
      <c r="D329" s="10">
        <v>2</v>
      </c>
      <c r="E329" s="10">
        <v>9</v>
      </c>
      <c r="F329" s="10">
        <v>1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5</v>
      </c>
      <c r="D330" s="10" t="s">
        <v>265</v>
      </c>
      <c r="E330" s="10">
        <v>5</v>
      </c>
      <c r="F330" s="10" t="s">
        <v>265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4</v>
      </c>
      <c r="D331" s="10" t="s">
        <v>265</v>
      </c>
      <c r="E331" s="10">
        <v>4</v>
      </c>
      <c r="F331" s="10" t="s">
        <v>265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7</v>
      </c>
      <c r="D332" s="10" t="s">
        <v>265</v>
      </c>
      <c r="E332" s="10">
        <v>7</v>
      </c>
      <c r="F332" s="10" t="s">
        <v>265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 t="s">
        <v>265</v>
      </c>
      <c r="D333" s="10" t="s">
        <v>265</v>
      </c>
      <c r="E333" s="10" t="s">
        <v>265</v>
      </c>
      <c r="F333" s="10" t="s">
        <v>265</v>
      </c>
      <c r="G333" t="s">
        <v>254</v>
      </c>
      <c r="H333" t="s">
        <v>254</v>
      </c>
      <c r="I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22</v>
      </c>
      <c r="D334" s="5">
        <v>2</v>
      </c>
      <c r="E334" s="5">
        <v>19</v>
      </c>
      <c r="F334" s="5">
        <v>1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5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7.832031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230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26399</v>
      </c>
      <c r="D5" s="3">
        <v>8909</v>
      </c>
      <c r="E5" s="3">
        <v>16510</v>
      </c>
      <c r="F5" s="3">
        <v>980</v>
      </c>
    </row>
    <row r="6" spans="1:32" ht="12" customHeight="1">
      <c r="A6" s="33" t="s">
        <v>254</v>
      </c>
      <c r="B6" s="1" t="s">
        <v>8</v>
      </c>
      <c r="C6" s="10">
        <v>1698</v>
      </c>
      <c r="D6" s="10">
        <v>1061</v>
      </c>
      <c r="E6" s="10">
        <v>37</v>
      </c>
      <c r="F6" s="10">
        <v>600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297</v>
      </c>
      <c r="D7" s="10">
        <v>42</v>
      </c>
      <c r="E7" s="10">
        <v>10</v>
      </c>
      <c r="F7" s="10">
        <v>245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266</v>
      </c>
      <c r="D8" s="10">
        <v>69</v>
      </c>
      <c r="E8" s="10">
        <v>6</v>
      </c>
      <c r="F8" s="10">
        <v>191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352</v>
      </c>
      <c r="D9" s="10">
        <v>225</v>
      </c>
      <c r="E9" s="10">
        <v>6</v>
      </c>
      <c r="F9" s="10">
        <v>121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385</v>
      </c>
      <c r="D10" s="10">
        <v>339</v>
      </c>
      <c r="E10" s="10">
        <v>6</v>
      </c>
      <c r="F10" s="10">
        <v>40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398</v>
      </c>
      <c r="D11" s="10">
        <v>386</v>
      </c>
      <c r="E11" s="10">
        <v>9</v>
      </c>
      <c r="F11" s="10">
        <v>3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2160</v>
      </c>
      <c r="D12" s="10">
        <v>2122</v>
      </c>
      <c r="E12" s="10">
        <v>31</v>
      </c>
      <c r="F12" s="10">
        <v>7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453</v>
      </c>
      <c r="D13" s="10">
        <v>448</v>
      </c>
      <c r="E13" s="10">
        <v>5</v>
      </c>
      <c r="F13" s="10" t="s">
        <v>265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445</v>
      </c>
      <c r="D14" s="10">
        <v>438</v>
      </c>
      <c r="E14" s="10">
        <v>6</v>
      </c>
      <c r="F14" s="10">
        <v>1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436</v>
      </c>
      <c r="D15" s="10">
        <v>425</v>
      </c>
      <c r="E15" s="10">
        <v>8</v>
      </c>
      <c r="F15" s="10">
        <v>3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415</v>
      </c>
      <c r="D16" s="10">
        <v>411</v>
      </c>
      <c r="E16" s="10">
        <v>2</v>
      </c>
      <c r="F16" s="10">
        <v>2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411</v>
      </c>
      <c r="D17" s="10">
        <v>400</v>
      </c>
      <c r="E17" s="10">
        <v>10</v>
      </c>
      <c r="F17" s="10">
        <v>1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2200</v>
      </c>
      <c r="D18" s="10">
        <v>2151</v>
      </c>
      <c r="E18" s="10">
        <v>48</v>
      </c>
      <c r="F18" s="10">
        <v>1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417</v>
      </c>
      <c r="D19" s="10">
        <v>414</v>
      </c>
      <c r="E19" s="10">
        <v>3</v>
      </c>
      <c r="F19" s="10" t="s">
        <v>265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475</v>
      </c>
      <c r="D20" s="10">
        <v>468</v>
      </c>
      <c r="E20" s="10">
        <v>7</v>
      </c>
      <c r="F20" s="10" t="s">
        <v>265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432</v>
      </c>
      <c r="D21" s="10">
        <v>420</v>
      </c>
      <c r="E21" s="10">
        <v>11</v>
      </c>
      <c r="F21" s="10">
        <v>1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432</v>
      </c>
      <c r="D22" s="10">
        <v>419</v>
      </c>
      <c r="E22" s="10">
        <v>13</v>
      </c>
      <c r="F22" s="10" t="s">
        <v>265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444</v>
      </c>
      <c r="D23" s="10">
        <v>430</v>
      </c>
      <c r="E23" s="10">
        <v>14</v>
      </c>
      <c r="F23" s="10" t="s">
        <v>265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2106</v>
      </c>
      <c r="D24" s="10">
        <v>1686</v>
      </c>
      <c r="E24" s="10">
        <v>416</v>
      </c>
      <c r="F24" s="10">
        <v>4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416</v>
      </c>
      <c r="D25" s="10">
        <v>394</v>
      </c>
      <c r="E25" s="10">
        <v>22</v>
      </c>
      <c r="F25" s="10" t="s">
        <v>265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432</v>
      </c>
      <c r="D26" s="10">
        <v>411</v>
      </c>
      <c r="E26" s="10">
        <v>20</v>
      </c>
      <c r="F26" s="10">
        <v>1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432</v>
      </c>
      <c r="D27" s="10">
        <v>374</v>
      </c>
      <c r="E27" s="10">
        <v>57</v>
      </c>
      <c r="F27" s="10">
        <v>1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427</v>
      </c>
      <c r="D28" s="10">
        <v>293</v>
      </c>
      <c r="E28" s="10">
        <v>133</v>
      </c>
      <c r="F28" s="10">
        <v>1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399</v>
      </c>
      <c r="D29" s="10">
        <v>214</v>
      </c>
      <c r="E29" s="10">
        <v>184</v>
      </c>
      <c r="F29" s="10">
        <v>1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1977</v>
      </c>
      <c r="D30" s="10">
        <v>701</v>
      </c>
      <c r="E30" s="10">
        <v>1265</v>
      </c>
      <c r="F30" s="10">
        <v>11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376</v>
      </c>
      <c r="D31" s="10">
        <v>167</v>
      </c>
      <c r="E31" s="10">
        <v>206</v>
      </c>
      <c r="F31" s="10">
        <v>3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391</v>
      </c>
      <c r="D32" s="10">
        <v>165</v>
      </c>
      <c r="E32" s="10">
        <v>225</v>
      </c>
      <c r="F32" s="10">
        <v>1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425</v>
      </c>
      <c r="D33" s="10">
        <v>139</v>
      </c>
      <c r="E33" s="10">
        <v>286</v>
      </c>
      <c r="F33" s="10" t="s">
        <v>265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409</v>
      </c>
      <c r="D34" s="10">
        <v>131</v>
      </c>
      <c r="E34" s="10">
        <v>274</v>
      </c>
      <c r="F34" s="10">
        <v>4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376</v>
      </c>
      <c r="D35" s="10">
        <v>99</v>
      </c>
      <c r="E35" s="10">
        <v>274</v>
      </c>
      <c r="F35" s="10">
        <v>3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1999</v>
      </c>
      <c r="D36" s="10">
        <v>366</v>
      </c>
      <c r="E36" s="10">
        <v>1623</v>
      </c>
      <c r="F36" s="10">
        <v>10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410</v>
      </c>
      <c r="D37" s="10">
        <v>84</v>
      </c>
      <c r="E37" s="10">
        <v>324</v>
      </c>
      <c r="F37" s="10">
        <v>2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363</v>
      </c>
      <c r="D38" s="10">
        <v>69</v>
      </c>
      <c r="E38" s="10">
        <v>290</v>
      </c>
      <c r="F38" s="10">
        <v>4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437</v>
      </c>
      <c r="D39" s="10">
        <v>90</v>
      </c>
      <c r="E39" s="10">
        <v>345</v>
      </c>
      <c r="F39" s="10">
        <v>2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399</v>
      </c>
      <c r="D40" s="10">
        <v>74</v>
      </c>
      <c r="E40" s="10">
        <v>324</v>
      </c>
      <c r="F40" s="10">
        <v>1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390</v>
      </c>
      <c r="D41" s="10">
        <v>49</v>
      </c>
      <c r="E41" s="10">
        <v>340</v>
      </c>
      <c r="F41" s="10">
        <v>1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2012</v>
      </c>
      <c r="D42" s="10">
        <v>241</v>
      </c>
      <c r="E42" s="10">
        <v>1748</v>
      </c>
      <c r="F42" s="10">
        <v>23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424</v>
      </c>
      <c r="D43" s="10">
        <v>63</v>
      </c>
      <c r="E43" s="10">
        <v>361</v>
      </c>
      <c r="F43" s="10" t="s">
        <v>265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413</v>
      </c>
      <c r="D44" s="10">
        <v>56</v>
      </c>
      <c r="E44" s="10">
        <v>354</v>
      </c>
      <c r="F44" s="10">
        <v>3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415</v>
      </c>
      <c r="D45" s="10">
        <v>40</v>
      </c>
      <c r="E45" s="10">
        <v>367</v>
      </c>
      <c r="F45" s="10">
        <v>8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400</v>
      </c>
      <c r="D46" s="10">
        <v>37</v>
      </c>
      <c r="E46" s="10">
        <v>357</v>
      </c>
      <c r="F46" s="10">
        <v>6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360</v>
      </c>
      <c r="D47" s="10">
        <v>45</v>
      </c>
      <c r="E47" s="10">
        <v>309</v>
      </c>
      <c r="F47" s="10">
        <v>6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1953</v>
      </c>
      <c r="D48" s="10">
        <v>169</v>
      </c>
      <c r="E48" s="10">
        <v>1757</v>
      </c>
      <c r="F48" s="10">
        <v>27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409</v>
      </c>
      <c r="D49" s="10">
        <v>44</v>
      </c>
      <c r="E49" s="10">
        <v>361</v>
      </c>
      <c r="F49" s="10">
        <v>4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418</v>
      </c>
      <c r="D50" s="10">
        <v>33</v>
      </c>
      <c r="E50" s="10">
        <v>379</v>
      </c>
      <c r="F50" s="10">
        <v>6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354</v>
      </c>
      <c r="D51" s="10">
        <v>28</v>
      </c>
      <c r="E51" s="10">
        <v>323</v>
      </c>
      <c r="F51" s="10">
        <v>3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375</v>
      </c>
      <c r="D52" s="10">
        <v>31</v>
      </c>
      <c r="E52" s="10">
        <v>338</v>
      </c>
      <c r="F52" s="10">
        <v>6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397</v>
      </c>
      <c r="D53" s="10">
        <v>33</v>
      </c>
      <c r="E53" s="10">
        <v>356</v>
      </c>
      <c r="F53" s="10">
        <v>8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1813</v>
      </c>
      <c r="D54" s="10">
        <v>116</v>
      </c>
      <c r="E54" s="10">
        <v>1664</v>
      </c>
      <c r="F54" s="10">
        <v>33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381</v>
      </c>
      <c r="D55" s="10">
        <v>28</v>
      </c>
      <c r="E55" s="10">
        <v>350</v>
      </c>
      <c r="F55" s="10">
        <v>3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331</v>
      </c>
      <c r="D56" s="10">
        <v>22</v>
      </c>
      <c r="E56" s="10">
        <v>304</v>
      </c>
      <c r="F56" s="10">
        <v>5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407</v>
      </c>
      <c r="D57" s="10">
        <v>20</v>
      </c>
      <c r="E57" s="10">
        <v>378</v>
      </c>
      <c r="F57" s="10">
        <v>9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364</v>
      </c>
      <c r="D58" s="10">
        <v>28</v>
      </c>
      <c r="E58" s="10">
        <v>326</v>
      </c>
      <c r="F58" s="10">
        <v>10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330</v>
      </c>
      <c r="D59" s="10">
        <v>18</v>
      </c>
      <c r="E59" s="10">
        <v>306</v>
      </c>
      <c r="F59" s="10">
        <v>6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1509</v>
      </c>
      <c r="D60" s="10">
        <v>83</v>
      </c>
      <c r="E60" s="10">
        <v>1405</v>
      </c>
      <c r="F60" s="10">
        <v>21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337</v>
      </c>
      <c r="D61" s="10">
        <v>20</v>
      </c>
      <c r="E61" s="10">
        <v>308</v>
      </c>
      <c r="F61" s="10">
        <v>9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322</v>
      </c>
      <c r="D62" s="10">
        <v>18</v>
      </c>
      <c r="E62" s="10">
        <v>301</v>
      </c>
      <c r="F62" s="10">
        <v>3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274</v>
      </c>
      <c r="D63" s="10">
        <v>9</v>
      </c>
      <c r="E63" s="10">
        <v>262</v>
      </c>
      <c r="F63" s="10">
        <v>3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279</v>
      </c>
      <c r="D64" s="10">
        <v>19</v>
      </c>
      <c r="E64" s="10">
        <v>255</v>
      </c>
      <c r="F64" s="10">
        <v>5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297</v>
      </c>
      <c r="D65" s="10">
        <v>17</v>
      </c>
      <c r="E65" s="10">
        <v>279</v>
      </c>
      <c r="F65" s="10">
        <v>1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1379</v>
      </c>
      <c r="D66" s="10">
        <v>65</v>
      </c>
      <c r="E66" s="10">
        <v>1284</v>
      </c>
      <c r="F66" s="10">
        <v>30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289</v>
      </c>
      <c r="D67" s="10">
        <v>15</v>
      </c>
      <c r="E67" s="10">
        <v>266</v>
      </c>
      <c r="F67" s="10">
        <v>8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285</v>
      </c>
      <c r="D68" s="10">
        <v>16</v>
      </c>
      <c r="E68" s="10">
        <v>264</v>
      </c>
      <c r="F68" s="10">
        <v>5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302</v>
      </c>
      <c r="D69" s="10">
        <v>12</v>
      </c>
      <c r="E69" s="10">
        <v>280</v>
      </c>
      <c r="F69" s="10">
        <v>10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262</v>
      </c>
      <c r="D70" s="10">
        <v>16</v>
      </c>
      <c r="E70" s="10">
        <v>242</v>
      </c>
      <c r="F70" s="10">
        <v>4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241</v>
      </c>
      <c r="D71" s="10">
        <v>6</v>
      </c>
      <c r="E71" s="10">
        <v>232</v>
      </c>
      <c r="F71" s="10">
        <v>3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1326</v>
      </c>
      <c r="D72" s="10">
        <v>32</v>
      </c>
      <c r="E72" s="10">
        <v>1267</v>
      </c>
      <c r="F72" s="10">
        <v>27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262</v>
      </c>
      <c r="D73" s="10">
        <v>11</v>
      </c>
      <c r="E73" s="10">
        <v>246</v>
      </c>
      <c r="F73" s="10">
        <v>5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258</v>
      </c>
      <c r="D74" s="10">
        <v>6</v>
      </c>
      <c r="E74" s="10">
        <v>242</v>
      </c>
      <c r="F74" s="10">
        <v>10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278</v>
      </c>
      <c r="D75" s="10">
        <v>3</v>
      </c>
      <c r="E75" s="10">
        <v>271</v>
      </c>
      <c r="F75" s="10">
        <v>4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283</v>
      </c>
      <c r="D76" s="10">
        <v>7</v>
      </c>
      <c r="E76" s="10">
        <v>270</v>
      </c>
      <c r="F76" s="10">
        <v>6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245</v>
      </c>
      <c r="D77" s="10">
        <v>5</v>
      </c>
      <c r="E77" s="10">
        <v>238</v>
      </c>
      <c r="F77" s="10">
        <v>2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1161</v>
      </c>
      <c r="D78" s="10">
        <v>36</v>
      </c>
      <c r="E78" s="10">
        <v>1088</v>
      </c>
      <c r="F78" s="10">
        <v>37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276</v>
      </c>
      <c r="D79" s="10">
        <v>14</v>
      </c>
      <c r="E79" s="10">
        <v>258</v>
      </c>
      <c r="F79" s="10">
        <v>4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224</v>
      </c>
      <c r="D80" s="10">
        <v>7</v>
      </c>
      <c r="E80" s="10">
        <v>212</v>
      </c>
      <c r="F80" s="10">
        <v>5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245</v>
      </c>
      <c r="D81" s="10">
        <v>6</v>
      </c>
      <c r="E81" s="10">
        <v>228</v>
      </c>
      <c r="F81" s="10">
        <v>11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205</v>
      </c>
      <c r="D82" s="10">
        <v>3</v>
      </c>
      <c r="E82" s="10">
        <v>195</v>
      </c>
      <c r="F82" s="10">
        <v>7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211</v>
      </c>
      <c r="D83" s="10">
        <v>6</v>
      </c>
      <c r="E83" s="10">
        <v>195</v>
      </c>
      <c r="F83" s="10">
        <v>10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986</v>
      </c>
      <c r="D84" s="10">
        <v>24</v>
      </c>
      <c r="E84" s="10">
        <v>929</v>
      </c>
      <c r="F84" s="10">
        <v>33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202</v>
      </c>
      <c r="D85" s="10">
        <v>5</v>
      </c>
      <c r="E85" s="10">
        <v>191</v>
      </c>
      <c r="F85" s="10">
        <v>6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184</v>
      </c>
      <c r="D86" s="10">
        <v>5</v>
      </c>
      <c r="E86" s="10">
        <v>173</v>
      </c>
      <c r="F86" s="10">
        <v>6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210</v>
      </c>
      <c r="D87" s="10">
        <v>5</v>
      </c>
      <c r="E87" s="10">
        <v>192</v>
      </c>
      <c r="F87" s="10">
        <v>13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204</v>
      </c>
      <c r="D88" s="10">
        <v>7</v>
      </c>
      <c r="E88" s="10">
        <v>194</v>
      </c>
      <c r="F88" s="10">
        <v>3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186</v>
      </c>
      <c r="D89" s="10">
        <v>2</v>
      </c>
      <c r="E89" s="10">
        <v>179</v>
      </c>
      <c r="F89" s="10">
        <v>5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768</v>
      </c>
      <c r="D90" s="10">
        <v>21</v>
      </c>
      <c r="E90" s="10">
        <v>708</v>
      </c>
      <c r="F90" s="10">
        <v>39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175</v>
      </c>
      <c r="D91" s="10">
        <v>2</v>
      </c>
      <c r="E91" s="10">
        <v>167</v>
      </c>
      <c r="F91" s="10">
        <v>6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147</v>
      </c>
      <c r="D92" s="10">
        <v>2</v>
      </c>
      <c r="E92" s="10">
        <v>141</v>
      </c>
      <c r="F92" s="10">
        <v>4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164</v>
      </c>
      <c r="D93" s="10">
        <v>6</v>
      </c>
      <c r="E93" s="10">
        <v>148</v>
      </c>
      <c r="F93" s="10">
        <v>10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137</v>
      </c>
      <c r="D94" s="10">
        <v>3</v>
      </c>
      <c r="E94" s="10">
        <v>124</v>
      </c>
      <c r="F94" s="10">
        <v>10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145</v>
      </c>
      <c r="D95" s="10">
        <v>8</v>
      </c>
      <c r="E95" s="10">
        <v>128</v>
      </c>
      <c r="F95" s="10">
        <v>9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585</v>
      </c>
      <c r="D96" s="10">
        <v>14</v>
      </c>
      <c r="E96" s="10">
        <v>540</v>
      </c>
      <c r="F96" s="10">
        <v>31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125</v>
      </c>
      <c r="D97" s="10">
        <v>3</v>
      </c>
      <c r="E97" s="10">
        <v>111</v>
      </c>
      <c r="F97" s="10">
        <v>11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128</v>
      </c>
      <c r="D98" s="10">
        <v>1</v>
      </c>
      <c r="E98" s="10">
        <v>121</v>
      </c>
      <c r="F98" s="10">
        <v>6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114</v>
      </c>
      <c r="D99" s="10">
        <v>3</v>
      </c>
      <c r="E99" s="10">
        <v>109</v>
      </c>
      <c r="F99" s="10">
        <v>2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114</v>
      </c>
      <c r="D100" s="10">
        <v>3</v>
      </c>
      <c r="E100" s="10">
        <v>105</v>
      </c>
      <c r="F100" s="10">
        <v>6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104</v>
      </c>
      <c r="D101" s="10">
        <v>4</v>
      </c>
      <c r="E101" s="10">
        <v>94</v>
      </c>
      <c r="F101" s="10">
        <v>6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386</v>
      </c>
      <c r="D102" s="10">
        <v>6</v>
      </c>
      <c r="E102" s="10">
        <v>354</v>
      </c>
      <c r="F102" s="10">
        <v>26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74</v>
      </c>
      <c r="D103" s="10">
        <v>1</v>
      </c>
      <c r="E103" s="10">
        <v>69</v>
      </c>
      <c r="F103" s="10">
        <v>4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95</v>
      </c>
      <c r="D104" s="10">
        <v>2</v>
      </c>
      <c r="E104" s="10">
        <v>85</v>
      </c>
      <c r="F104" s="10">
        <v>8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88</v>
      </c>
      <c r="D105" s="10" t="s">
        <v>265</v>
      </c>
      <c r="E105" s="10">
        <v>79</v>
      </c>
      <c r="F105" s="10">
        <v>9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68</v>
      </c>
      <c r="D106" s="10">
        <v>3</v>
      </c>
      <c r="E106" s="10">
        <v>64</v>
      </c>
      <c r="F106" s="10">
        <v>1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61</v>
      </c>
      <c r="D107" s="10" t="s">
        <v>265</v>
      </c>
      <c r="E107" s="10">
        <v>57</v>
      </c>
      <c r="F107" s="10">
        <v>4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220</v>
      </c>
      <c r="D108" s="10">
        <v>7</v>
      </c>
      <c r="E108" s="10">
        <v>202</v>
      </c>
      <c r="F108" s="10">
        <v>11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57</v>
      </c>
      <c r="D109" s="10">
        <v>1</v>
      </c>
      <c r="E109" s="10">
        <v>53</v>
      </c>
      <c r="F109" s="10">
        <v>3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48</v>
      </c>
      <c r="D110" s="10">
        <v>1</v>
      </c>
      <c r="E110" s="10">
        <v>45</v>
      </c>
      <c r="F110" s="10">
        <v>2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59</v>
      </c>
      <c r="D111" s="10">
        <v>3</v>
      </c>
      <c r="E111" s="10">
        <v>51</v>
      </c>
      <c r="F111" s="10">
        <v>5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34</v>
      </c>
      <c r="D112" s="10">
        <v>2</v>
      </c>
      <c r="E112" s="10">
        <v>31</v>
      </c>
      <c r="F112" s="10">
        <v>1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22</v>
      </c>
      <c r="D113" s="10" t="s">
        <v>265</v>
      </c>
      <c r="E113" s="10">
        <v>22</v>
      </c>
      <c r="F113" s="10" t="s">
        <v>265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161</v>
      </c>
      <c r="D114" s="10">
        <v>8</v>
      </c>
      <c r="E114" s="10">
        <v>144</v>
      </c>
      <c r="F114" s="10">
        <v>9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13304</v>
      </c>
      <c r="D115" s="3">
        <v>4724</v>
      </c>
      <c r="E115" s="3">
        <v>8107</v>
      </c>
      <c r="F115" s="3">
        <v>473</v>
      </c>
    </row>
    <row r="116" spans="1:11" ht="12" customHeight="1">
      <c r="A116" s="33" t="s">
        <v>254</v>
      </c>
      <c r="B116" s="1" t="s">
        <v>8</v>
      </c>
      <c r="C116" s="10">
        <v>825</v>
      </c>
      <c r="D116" s="10">
        <v>511</v>
      </c>
      <c r="E116" s="10">
        <v>18</v>
      </c>
      <c r="F116" s="10">
        <v>296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140</v>
      </c>
      <c r="D117" s="10">
        <v>24</v>
      </c>
      <c r="E117" s="10">
        <v>5</v>
      </c>
      <c r="F117" s="10">
        <v>111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132</v>
      </c>
      <c r="D118" s="10">
        <v>28</v>
      </c>
      <c r="E118" s="10">
        <v>3</v>
      </c>
      <c r="F118" s="10">
        <v>101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169</v>
      </c>
      <c r="D119" s="10">
        <v>107</v>
      </c>
      <c r="E119" s="10">
        <v>3</v>
      </c>
      <c r="F119" s="10">
        <v>59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181</v>
      </c>
      <c r="D120" s="10">
        <v>154</v>
      </c>
      <c r="E120" s="10">
        <v>4</v>
      </c>
      <c r="F120" s="10">
        <v>23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203</v>
      </c>
      <c r="D121" s="10">
        <v>198</v>
      </c>
      <c r="E121" s="10">
        <v>3</v>
      </c>
      <c r="F121" s="10">
        <v>2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1043</v>
      </c>
      <c r="D122" s="10">
        <v>1029</v>
      </c>
      <c r="E122" s="10">
        <v>11</v>
      </c>
      <c r="F122" s="10">
        <v>3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218</v>
      </c>
      <c r="D123" s="10">
        <v>217</v>
      </c>
      <c r="E123" s="10">
        <v>1</v>
      </c>
      <c r="F123" s="10" t="s">
        <v>265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220</v>
      </c>
      <c r="D124" s="10">
        <v>217</v>
      </c>
      <c r="E124" s="10">
        <v>3</v>
      </c>
      <c r="F124" s="10" t="s">
        <v>265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205</v>
      </c>
      <c r="D125" s="10">
        <v>200</v>
      </c>
      <c r="E125" s="10">
        <v>3</v>
      </c>
      <c r="F125" s="10">
        <v>2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205</v>
      </c>
      <c r="D126" s="10">
        <v>205</v>
      </c>
      <c r="E126" s="10" t="s">
        <v>265</v>
      </c>
      <c r="F126" s="10" t="s">
        <v>265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195</v>
      </c>
      <c r="D127" s="10">
        <v>190</v>
      </c>
      <c r="E127" s="10">
        <v>4</v>
      </c>
      <c r="F127" s="10">
        <v>1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1092</v>
      </c>
      <c r="D128" s="10">
        <v>1069</v>
      </c>
      <c r="E128" s="10">
        <v>22</v>
      </c>
      <c r="F128" s="10">
        <v>1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203</v>
      </c>
      <c r="D129" s="10">
        <v>203</v>
      </c>
      <c r="E129" s="10" t="s">
        <v>265</v>
      </c>
      <c r="F129" s="10" t="s">
        <v>265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239</v>
      </c>
      <c r="D130" s="10">
        <v>236</v>
      </c>
      <c r="E130" s="10">
        <v>3</v>
      </c>
      <c r="F130" s="10" t="s">
        <v>265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222</v>
      </c>
      <c r="D131" s="10">
        <v>213</v>
      </c>
      <c r="E131" s="10">
        <v>8</v>
      </c>
      <c r="F131" s="10">
        <v>1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216</v>
      </c>
      <c r="D132" s="10">
        <v>210</v>
      </c>
      <c r="E132" s="10">
        <v>6</v>
      </c>
      <c r="F132" s="10" t="s">
        <v>265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212</v>
      </c>
      <c r="D133" s="10">
        <v>207</v>
      </c>
      <c r="E133" s="10">
        <v>5</v>
      </c>
      <c r="F133" s="10" t="s">
        <v>265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1040</v>
      </c>
      <c r="D134" s="10">
        <v>886</v>
      </c>
      <c r="E134" s="10">
        <v>152</v>
      </c>
      <c r="F134" s="10">
        <v>2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202</v>
      </c>
      <c r="D135" s="10">
        <v>190</v>
      </c>
      <c r="E135" s="10">
        <v>12</v>
      </c>
      <c r="F135" s="10" t="s">
        <v>265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222</v>
      </c>
      <c r="D136" s="10">
        <v>216</v>
      </c>
      <c r="E136" s="10">
        <v>6</v>
      </c>
      <c r="F136" s="10" t="s">
        <v>265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216</v>
      </c>
      <c r="D137" s="10">
        <v>199</v>
      </c>
      <c r="E137" s="10">
        <v>16</v>
      </c>
      <c r="F137" s="10">
        <v>1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207</v>
      </c>
      <c r="D138" s="10">
        <v>152</v>
      </c>
      <c r="E138" s="10">
        <v>54</v>
      </c>
      <c r="F138" s="10">
        <v>1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193</v>
      </c>
      <c r="D139" s="10">
        <v>129</v>
      </c>
      <c r="E139" s="10">
        <v>64</v>
      </c>
      <c r="F139" s="10" t="s">
        <v>265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941</v>
      </c>
      <c r="D140" s="10">
        <v>432</v>
      </c>
      <c r="E140" s="10">
        <v>504</v>
      </c>
      <c r="F140" s="10">
        <v>5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177</v>
      </c>
      <c r="D141" s="10">
        <v>105</v>
      </c>
      <c r="E141" s="10">
        <v>71</v>
      </c>
      <c r="F141" s="10">
        <v>1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185</v>
      </c>
      <c r="D142" s="10">
        <v>100</v>
      </c>
      <c r="E142" s="10">
        <v>85</v>
      </c>
      <c r="F142" s="10" t="s">
        <v>265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193</v>
      </c>
      <c r="D143" s="10">
        <v>85</v>
      </c>
      <c r="E143" s="10">
        <v>108</v>
      </c>
      <c r="F143" s="10" t="s">
        <v>265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185</v>
      </c>
      <c r="D144" s="10">
        <v>79</v>
      </c>
      <c r="E144" s="10">
        <v>104</v>
      </c>
      <c r="F144" s="10">
        <v>2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201</v>
      </c>
      <c r="D145" s="10">
        <v>63</v>
      </c>
      <c r="E145" s="10">
        <v>136</v>
      </c>
      <c r="F145" s="10">
        <v>2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1024</v>
      </c>
      <c r="D146" s="10">
        <v>240</v>
      </c>
      <c r="E146" s="10">
        <v>780</v>
      </c>
      <c r="F146" s="10">
        <v>4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218</v>
      </c>
      <c r="D147" s="10">
        <v>49</v>
      </c>
      <c r="E147" s="10">
        <v>167</v>
      </c>
      <c r="F147" s="10">
        <v>2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193</v>
      </c>
      <c r="D148" s="10">
        <v>49</v>
      </c>
      <c r="E148" s="10">
        <v>143</v>
      </c>
      <c r="F148" s="10">
        <v>1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231</v>
      </c>
      <c r="D149" s="10">
        <v>64</v>
      </c>
      <c r="E149" s="10">
        <v>166</v>
      </c>
      <c r="F149" s="10">
        <v>1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205</v>
      </c>
      <c r="D150" s="10">
        <v>50</v>
      </c>
      <c r="E150" s="10">
        <v>155</v>
      </c>
      <c r="F150" s="10" t="s">
        <v>265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177</v>
      </c>
      <c r="D151" s="10">
        <v>28</v>
      </c>
      <c r="E151" s="10">
        <v>149</v>
      </c>
      <c r="F151" s="10" t="s">
        <v>265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1009</v>
      </c>
      <c r="D152" s="10">
        <v>168</v>
      </c>
      <c r="E152" s="10">
        <v>837</v>
      </c>
      <c r="F152" s="10">
        <v>4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206</v>
      </c>
      <c r="D153" s="10">
        <v>42</v>
      </c>
      <c r="E153" s="10">
        <v>164</v>
      </c>
      <c r="F153" s="10" t="s">
        <v>265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222</v>
      </c>
      <c r="D154" s="10">
        <v>38</v>
      </c>
      <c r="E154" s="10">
        <v>184</v>
      </c>
      <c r="F154" s="10" t="s">
        <v>265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215</v>
      </c>
      <c r="D155" s="10">
        <v>32</v>
      </c>
      <c r="E155" s="10">
        <v>182</v>
      </c>
      <c r="F155" s="10">
        <v>1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187</v>
      </c>
      <c r="D156" s="10">
        <v>24</v>
      </c>
      <c r="E156" s="10">
        <v>161</v>
      </c>
      <c r="F156" s="10">
        <v>2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179</v>
      </c>
      <c r="D157" s="10">
        <v>32</v>
      </c>
      <c r="E157" s="10">
        <v>146</v>
      </c>
      <c r="F157" s="10">
        <v>1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958</v>
      </c>
      <c r="D158" s="10">
        <v>116</v>
      </c>
      <c r="E158" s="10">
        <v>837</v>
      </c>
      <c r="F158" s="10">
        <v>5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203</v>
      </c>
      <c r="D159" s="10">
        <v>28</v>
      </c>
      <c r="E159" s="10">
        <v>171</v>
      </c>
      <c r="F159" s="10">
        <v>4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202</v>
      </c>
      <c r="D160" s="10">
        <v>24</v>
      </c>
      <c r="E160" s="10">
        <v>178</v>
      </c>
      <c r="F160" s="10" t="s">
        <v>265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162</v>
      </c>
      <c r="D161" s="10">
        <v>18</v>
      </c>
      <c r="E161" s="10">
        <v>144</v>
      </c>
      <c r="F161" s="10" t="s">
        <v>265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187</v>
      </c>
      <c r="D162" s="10">
        <v>22</v>
      </c>
      <c r="E162" s="10">
        <v>165</v>
      </c>
      <c r="F162" s="10" t="s">
        <v>265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204</v>
      </c>
      <c r="D163" s="10">
        <v>24</v>
      </c>
      <c r="E163" s="10">
        <v>179</v>
      </c>
      <c r="F163" s="10">
        <v>1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937</v>
      </c>
      <c r="D164" s="10">
        <v>85</v>
      </c>
      <c r="E164" s="10">
        <v>841</v>
      </c>
      <c r="F164" s="10">
        <v>11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200</v>
      </c>
      <c r="D165" s="10">
        <v>21</v>
      </c>
      <c r="E165" s="10">
        <v>178</v>
      </c>
      <c r="F165" s="10">
        <v>1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170</v>
      </c>
      <c r="D166" s="10">
        <v>15</v>
      </c>
      <c r="E166" s="10">
        <v>154</v>
      </c>
      <c r="F166" s="10">
        <v>1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186</v>
      </c>
      <c r="D167" s="10">
        <v>14</v>
      </c>
      <c r="E167" s="10">
        <v>169</v>
      </c>
      <c r="F167" s="10">
        <v>3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192</v>
      </c>
      <c r="D168" s="10">
        <v>21</v>
      </c>
      <c r="E168" s="10">
        <v>167</v>
      </c>
      <c r="F168" s="10">
        <v>4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189</v>
      </c>
      <c r="D169" s="10">
        <v>14</v>
      </c>
      <c r="E169" s="10">
        <v>173</v>
      </c>
      <c r="F169" s="10">
        <v>2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745</v>
      </c>
      <c r="D170" s="10">
        <v>59</v>
      </c>
      <c r="E170" s="10">
        <v>678</v>
      </c>
      <c r="F170" s="10">
        <v>8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169</v>
      </c>
      <c r="D171" s="10">
        <v>10</v>
      </c>
      <c r="E171" s="10">
        <v>156</v>
      </c>
      <c r="F171" s="10">
        <v>3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159</v>
      </c>
      <c r="D172" s="10">
        <v>13</v>
      </c>
      <c r="E172" s="10">
        <v>145</v>
      </c>
      <c r="F172" s="10">
        <v>1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131</v>
      </c>
      <c r="D173" s="10">
        <v>6</v>
      </c>
      <c r="E173" s="10">
        <v>124</v>
      </c>
      <c r="F173" s="10">
        <v>1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147</v>
      </c>
      <c r="D174" s="10">
        <v>16</v>
      </c>
      <c r="E174" s="10">
        <v>129</v>
      </c>
      <c r="F174" s="10">
        <v>2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139</v>
      </c>
      <c r="D175" s="10">
        <v>14</v>
      </c>
      <c r="E175" s="10">
        <v>124</v>
      </c>
      <c r="F175" s="10">
        <v>1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679</v>
      </c>
      <c r="D176" s="10">
        <v>37</v>
      </c>
      <c r="E176" s="10">
        <v>624</v>
      </c>
      <c r="F176" s="10">
        <v>18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147</v>
      </c>
      <c r="D177" s="10">
        <v>10</v>
      </c>
      <c r="E177" s="10">
        <v>133</v>
      </c>
      <c r="F177" s="10">
        <v>4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148</v>
      </c>
      <c r="D178" s="10">
        <v>10</v>
      </c>
      <c r="E178" s="10">
        <v>133</v>
      </c>
      <c r="F178" s="10">
        <v>5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142</v>
      </c>
      <c r="D179" s="10">
        <v>5</v>
      </c>
      <c r="E179" s="10">
        <v>131</v>
      </c>
      <c r="F179" s="10">
        <v>6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121</v>
      </c>
      <c r="D180" s="10">
        <v>8</v>
      </c>
      <c r="E180" s="10">
        <v>112</v>
      </c>
      <c r="F180" s="10">
        <v>1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121</v>
      </c>
      <c r="D181" s="10">
        <v>4</v>
      </c>
      <c r="E181" s="10">
        <v>115</v>
      </c>
      <c r="F181" s="10">
        <v>2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690</v>
      </c>
      <c r="D182" s="10">
        <v>17</v>
      </c>
      <c r="E182" s="10">
        <v>657</v>
      </c>
      <c r="F182" s="10">
        <v>16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134</v>
      </c>
      <c r="D183" s="10">
        <v>6</v>
      </c>
      <c r="E183" s="10">
        <v>124</v>
      </c>
      <c r="F183" s="10">
        <v>4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138</v>
      </c>
      <c r="D184" s="10">
        <v>2</v>
      </c>
      <c r="E184" s="10">
        <v>130</v>
      </c>
      <c r="F184" s="10">
        <v>6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150</v>
      </c>
      <c r="D185" s="10">
        <v>2</v>
      </c>
      <c r="E185" s="10">
        <v>145</v>
      </c>
      <c r="F185" s="10">
        <v>3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138</v>
      </c>
      <c r="D186" s="10">
        <v>4</v>
      </c>
      <c r="E186" s="10">
        <v>133</v>
      </c>
      <c r="F186" s="10">
        <v>1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130</v>
      </c>
      <c r="D187" s="10">
        <v>3</v>
      </c>
      <c r="E187" s="10">
        <v>125</v>
      </c>
      <c r="F187" s="10">
        <v>2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569</v>
      </c>
      <c r="D188" s="10">
        <v>24</v>
      </c>
      <c r="E188" s="10">
        <v>529</v>
      </c>
      <c r="F188" s="10">
        <v>16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135</v>
      </c>
      <c r="D189" s="10">
        <v>11</v>
      </c>
      <c r="E189" s="10">
        <v>121</v>
      </c>
      <c r="F189" s="10">
        <v>3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102</v>
      </c>
      <c r="D190" s="10">
        <v>4</v>
      </c>
      <c r="E190" s="10">
        <v>97</v>
      </c>
      <c r="F190" s="10">
        <v>1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123</v>
      </c>
      <c r="D191" s="10">
        <v>4</v>
      </c>
      <c r="E191" s="10">
        <v>114</v>
      </c>
      <c r="F191" s="10">
        <v>5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100</v>
      </c>
      <c r="D192" s="10">
        <v>1</v>
      </c>
      <c r="E192" s="10">
        <v>96</v>
      </c>
      <c r="F192" s="10">
        <v>3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109</v>
      </c>
      <c r="D193" s="10">
        <v>4</v>
      </c>
      <c r="E193" s="10">
        <v>101</v>
      </c>
      <c r="F193" s="10">
        <v>4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493</v>
      </c>
      <c r="D194" s="10">
        <v>13</v>
      </c>
      <c r="E194" s="10">
        <v>460</v>
      </c>
      <c r="F194" s="10">
        <v>20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102</v>
      </c>
      <c r="D195" s="10">
        <v>2</v>
      </c>
      <c r="E195" s="10">
        <v>97</v>
      </c>
      <c r="F195" s="10">
        <v>3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98</v>
      </c>
      <c r="D196" s="10">
        <v>2</v>
      </c>
      <c r="E196" s="10">
        <v>91</v>
      </c>
      <c r="F196" s="10">
        <v>5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105</v>
      </c>
      <c r="D197" s="10">
        <v>3</v>
      </c>
      <c r="E197" s="10">
        <v>93</v>
      </c>
      <c r="F197" s="10">
        <v>9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91</v>
      </c>
      <c r="D198" s="10">
        <v>4</v>
      </c>
      <c r="E198" s="10">
        <v>86</v>
      </c>
      <c r="F198" s="10">
        <v>1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97</v>
      </c>
      <c r="D199" s="10">
        <v>2</v>
      </c>
      <c r="E199" s="10">
        <v>93</v>
      </c>
      <c r="F199" s="10">
        <v>2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429</v>
      </c>
      <c r="D200" s="10">
        <v>14</v>
      </c>
      <c r="E200" s="10">
        <v>396</v>
      </c>
      <c r="F200" s="10">
        <v>19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89</v>
      </c>
      <c r="D201" s="10" t="s">
        <v>265</v>
      </c>
      <c r="E201" s="10">
        <v>88</v>
      </c>
      <c r="F201" s="10">
        <v>1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79</v>
      </c>
      <c r="D202" s="10">
        <v>1</v>
      </c>
      <c r="E202" s="10">
        <v>76</v>
      </c>
      <c r="F202" s="10">
        <v>2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95</v>
      </c>
      <c r="D203" s="10">
        <v>6</v>
      </c>
      <c r="E203" s="10">
        <v>84</v>
      </c>
      <c r="F203" s="10">
        <v>5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81</v>
      </c>
      <c r="D204" s="10">
        <v>3</v>
      </c>
      <c r="E204" s="10">
        <v>71</v>
      </c>
      <c r="F204" s="10">
        <v>7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85</v>
      </c>
      <c r="D205" s="10">
        <v>4</v>
      </c>
      <c r="E205" s="10">
        <v>77</v>
      </c>
      <c r="F205" s="10">
        <v>4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332</v>
      </c>
      <c r="D206" s="10">
        <v>10</v>
      </c>
      <c r="E206" s="10">
        <v>305</v>
      </c>
      <c r="F206" s="10">
        <v>17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63</v>
      </c>
      <c r="D207" s="10">
        <v>2</v>
      </c>
      <c r="E207" s="10">
        <v>57</v>
      </c>
      <c r="F207" s="10">
        <v>4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76</v>
      </c>
      <c r="D208" s="10">
        <v>1</v>
      </c>
      <c r="E208" s="10">
        <v>72</v>
      </c>
      <c r="F208" s="10">
        <v>3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54</v>
      </c>
      <c r="D209" s="10">
        <v>3</v>
      </c>
      <c r="E209" s="10">
        <v>50</v>
      </c>
      <c r="F209" s="10">
        <v>1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72</v>
      </c>
      <c r="D210" s="10">
        <v>3</v>
      </c>
      <c r="E210" s="10">
        <v>66</v>
      </c>
      <c r="F210" s="10">
        <v>3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67</v>
      </c>
      <c r="D211" s="10">
        <v>1</v>
      </c>
      <c r="E211" s="10">
        <v>60</v>
      </c>
      <c r="F211" s="10">
        <v>6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230</v>
      </c>
      <c r="D212" s="10">
        <v>4</v>
      </c>
      <c r="E212" s="10">
        <v>213</v>
      </c>
      <c r="F212" s="10">
        <v>13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48</v>
      </c>
      <c r="D213" s="10">
        <v>1</v>
      </c>
      <c r="E213" s="10">
        <v>44</v>
      </c>
      <c r="F213" s="10">
        <v>3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52</v>
      </c>
      <c r="D214" s="10">
        <v>1</v>
      </c>
      <c r="E214" s="10">
        <v>48</v>
      </c>
      <c r="F214" s="10">
        <v>3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52</v>
      </c>
      <c r="D215" s="10" t="s">
        <v>265</v>
      </c>
      <c r="E215" s="10">
        <v>47</v>
      </c>
      <c r="F215" s="10">
        <v>5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40</v>
      </c>
      <c r="D216" s="10">
        <v>2</v>
      </c>
      <c r="E216" s="10">
        <v>38</v>
      </c>
      <c r="F216" s="10" t="s">
        <v>265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38</v>
      </c>
      <c r="D217" s="10" t="s">
        <v>265</v>
      </c>
      <c r="E217" s="10">
        <v>36</v>
      </c>
      <c r="F217" s="10">
        <v>2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156</v>
      </c>
      <c r="D218" s="10">
        <v>5</v>
      </c>
      <c r="E218" s="10">
        <v>141</v>
      </c>
      <c r="F218" s="10">
        <v>10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45</v>
      </c>
      <c r="D219" s="10">
        <v>1</v>
      </c>
      <c r="E219" s="10">
        <v>41</v>
      </c>
      <c r="F219" s="10">
        <v>3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31</v>
      </c>
      <c r="D220" s="10">
        <v>1</v>
      </c>
      <c r="E220" s="10">
        <v>28</v>
      </c>
      <c r="F220" s="10">
        <v>2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40</v>
      </c>
      <c r="D221" s="10">
        <v>1</v>
      </c>
      <c r="E221" s="10">
        <v>35</v>
      </c>
      <c r="F221" s="10">
        <v>4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24</v>
      </c>
      <c r="D222" s="10">
        <v>2</v>
      </c>
      <c r="E222" s="10">
        <v>21</v>
      </c>
      <c r="F222" s="10">
        <v>1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16</v>
      </c>
      <c r="D223" s="10" t="s">
        <v>265</v>
      </c>
      <c r="E223" s="10">
        <v>16</v>
      </c>
      <c r="F223" s="10" t="s">
        <v>265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112</v>
      </c>
      <c r="D224" s="10">
        <v>5</v>
      </c>
      <c r="E224" s="10">
        <v>102</v>
      </c>
      <c r="F224" s="10">
        <v>5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13095</v>
      </c>
      <c r="D225" s="3">
        <v>4185</v>
      </c>
      <c r="E225" s="3">
        <v>8403</v>
      </c>
      <c r="F225" s="3">
        <v>507</v>
      </c>
    </row>
    <row r="226" spans="1:11" ht="12" customHeight="1">
      <c r="A226" s="33" t="s">
        <v>254</v>
      </c>
      <c r="B226" s="1" t="s">
        <v>8</v>
      </c>
      <c r="C226" s="10">
        <v>873</v>
      </c>
      <c r="D226" s="10">
        <v>550</v>
      </c>
      <c r="E226" s="10">
        <v>19</v>
      </c>
      <c r="F226" s="10">
        <v>304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157</v>
      </c>
      <c r="D227" s="10">
        <v>18</v>
      </c>
      <c r="E227" s="10">
        <v>5</v>
      </c>
      <c r="F227" s="10">
        <v>134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134</v>
      </c>
      <c r="D228" s="10">
        <v>41</v>
      </c>
      <c r="E228" s="10">
        <v>3</v>
      </c>
      <c r="F228" s="10">
        <v>90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183</v>
      </c>
      <c r="D229" s="10">
        <v>118</v>
      </c>
      <c r="E229" s="10">
        <v>3</v>
      </c>
      <c r="F229" s="10">
        <v>62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204</v>
      </c>
      <c r="D230" s="10">
        <v>185</v>
      </c>
      <c r="E230" s="10">
        <v>2</v>
      </c>
      <c r="F230" s="10">
        <v>17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195</v>
      </c>
      <c r="D231" s="10">
        <v>188</v>
      </c>
      <c r="E231" s="10">
        <v>6</v>
      </c>
      <c r="F231" s="10">
        <v>1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1117</v>
      </c>
      <c r="D232" s="10">
        <v>1093</v>
      </c>
      <c r="E232" s="10">
        <v>20</v>
      </c>
      <c r="F232" s="10">
        <v>4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235</v>
      </c>
      <c r="D233" s="10">
        <v>231</v>
      </c>
      <c r="E233" s="10">
        <v>4</v>
      </c>
      <c r="F233" s="10" t="s">
        <v>265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225</v>
      </c>
      <c r="D234" s="10">
        <v>221</v>
      </c>
      <c r="E234" s="10">
        <v>3</v>
      </c>
      <c r="F234" s="10">
        <v>1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231</v>
      </c>
      <c r="D235" s="10">
        <v>225</v>
      </c>
      <c r="E235" s="10">
        <v>5</v>
      </c>
      <c r="F235" s="10">
        <v>1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210</v>
      </c>
      <c r="D236" s="10">
        <v>206</v>
      </c>
      <c r="E236" s="10">
        <v>2</v>
      </c>
      <c r="F236" s="10">
        <v>2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216</v>
      </c>
      <c r="D237" s="10">
        <v>210</v>
      </c>
      <c r="E237" s="10">
        <v>6</v>
      </c>
      <c r="F237" s="10" t="s">
        <v>265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1108</v>
      </c>
      <c r="D238" s="10">
        <v>1082</v>
      </c>
      <c r="E238" s="10">
        <v>26</v>
      </c>
      <c r="F238" s="10" t="s">
        <v>265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214</v>
      </c>
      <c r="D239" s="10">
        <v>211</v>
      </c>
      <c r="E239" s="10">
        <v>3</v>
      </c>
      <c r="F239" s="10" t="s">
        <v>265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236</v>
      </c>
      <c r="D240" s="10">
        <v>232</v>
      </c>
      <c r="E240" s="10">
        <v>4</v>
      </c>
      <c r="F240" s="10" t="s">
        <v>265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210</v>
      </c>
      <c r="D241" s="10">
        <v>207</v>
      </c>
      <c r="E241" s="10">
        <v>3</v>
      </c>
      <c r="F241" s="10" t="s">
        <v>265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216</v>
      </c>
      <c r="D242" s="10">
        <v>209</v>
      </c>
      <c r="E242" s="10">
        <v>7</v>
      </c>
      <c r="F242" s="10" t="s">
        <v>265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232</v>
      </c>
      <c r="D243" s="10">
        <v>223</v>
      </c>
      <c r="E243" s="10">
        <v>9</v>
      </c>
      <c r="F243" s="10" t="s">
        <v>265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1066</v>
      </c>
      <c r="D244" s="10">
        <v>800</v>
      </c>
      <c r="E244" s="10">
        <v>264</v>
      </c>
      <c r="F244" s="10">
        <v>2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214</v>
      </c>
      <c r="D245" s="10">
        <v>204</v>
      </c>
      <c r="E245" s="10">
        <v>10</v>
      </c>
      <c r="F245" s="10" t="s">
        <v>265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210</v>
      </c>
      <c r="D246" s="10">
        <v>195</v>
      </c>
      <c r="E246" s="10">
        <v>14</v>
      </c>
      <c r="F246" s="10">
        <v>1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216</v>
      </c>
      <c r="D247" s="10">
        <v>175</v>
      </c>
      <c r="E247" s="10">
        <v>41</v>
      </c>
      <c r="F247" s="10" t="s">
        <v>265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220</v>
      </c>
      <c r="D248" s="10">
        <v>141</v>
      </c>
      <c r="E248" s="10">
        <v>79</v>
      </c>
      <c r="F248" s="10" t="s">
        <v>265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206</v>
      </c>
      <c r="D249" s="10">
        <v>85</v>
      </c>
      <c r="E249" s="10">
        <v>120</v>
      </c>
      <c r="F249" s="10">
        <v>1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1036</v>
      </c>
      <c r="D250" s="10">
        <v>269</v>
      </c>
      <c r="E250" s="10">
        <v>761</v>
      </c>
      <c r="F250" s="10">
        <v>6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199</v>
      </c>
      <c r="D251" s="10">
        <v>62</v>
      </c>
      <c r="E251" s="10">
        <v>135</v>
      </c>
      <c r="F251" s="10">
        <v>2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206</v>
      </c>
      <c r="D252" s="10">
        <v>65</v>
      </c>
      <c r="E252" s="10">
        <v>140</v>
      </c>
      <c r="F252" s="10">
        <v>1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232</v>
      </c>
      <c r="D253" s="10">
        <v>54</v>
      </c>
      <c r="E253" s="10">
        <v>178</v>
      </c>
      <c r="F253" s="10" t="s">
        <v>265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224</v>
      </c>
      <c r="D254" s="10">
        <v>52</v>
      </c>
      <c r="E254" s="10">
        <v>170</v>
      </c>
      <c r="F254" s="10">
        <v>2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175</v>
      </c>
      <c r="D255" s="10">
        <v>36</v>
      </c>
      <c r="E255" s="10">
        <v>138</v>
      </c>
      <c r="F255" s="10">
        <v>1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975</v>
      </c>
      <c r="D256" s="10">
        <v>126</v>
      </c>
      <c r="E256" s="10">
        <v>843</v>
      </c>
      <c r="F256" s="10">
        <v>6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192</v>
      </c>
      <c r="D257" s="10">
        <v>35</v>
      </c>
      <c r="E257" s="10">
        <v>157</v>
      </c>
      <c r="F257" s="10" t="s">
        <v>265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170</v>
      </c>
      <c r="D258" s="10">
        <v>20</v>
      </c>
      <c r="E258" s="10">
        <v>147</v>
      </c>
      <c r="F258" s="10">
        <v>3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206</v>
      </c>
      <c r="D259" s="10">
        <v>26</v>
      </c>
      <c r="E259" s="10">
        <v>179</v>
      </c>
      <c r="F259" s="10">
        <v>1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194</v>
      </c>
      <c r="D260" s="10">
        <v>24</v>
      </c>
      <c r="E260" s="10">
        <v>169</v>
      </c>
      <c r="F260" s="10">
        <v>1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213</v>
      </c>
      <c r="D261" s="10">
        <v>21</v>
      </c>
      <c r="E261" s="10">
        <v>191</v>
      </c>
      <c r="F261" s="10">
        <v>1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1003</v>
      </c>
      <c r="D262" s="10">
        <v>73</v>
      </c>
      <c r="E262" s="10">
        <v>911</v>
      </c>
      <c r="F262" s="10">
        <v>19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218</v>
      </c>
      <c r="D263" s="10">
        <v>21</v>
      </c>
      <c r="E263" s="10">
        <v>197</v>
      </c>
      <c r="F263" s="10" t="s">
        <v>265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191</v>
      </c>
      <c r="D264" s="10">
        <v>18</v>
      </c>
      <c r="E264" s="10">
        <v>170</v>
      </c>
      <c r="F264" s="10">
        <v>3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200</v>
      </c>
      <c r="D265" s="10">
        <v>8</v>
      </c>
      <c r="E265" s="10">
        <v>185</v>
      </c>
      <c r="F265" s="10">
        <v>7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213</v>
      </c>
      <c r="D266" s="10">
        <v>13</v>
      </c>
      <c r="E266" s="10">
        <v>196</v>
      </c>
      <c r="F266" s="10">
        <v>4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181</v>
      </c>
      <c r="D267" s="10">
        <v>13</v>
      </c>
      <c r="E267" s="10">
        <v>163</v>
      </c>
      <c r="F267" s="10">
        <v>5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995</v>
      </c>
      <c r="D268" s="10">
        <v>53</v>
      </c>
      <c r="E268" s="10">
        <v>920</v>
      </c>
      <c r="F268" s="10">
        <v>22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206</v>
      </c>
      <c r="D269" s="10">
        <v>16</v>
      </c>
      <c r="E269" s="10">
        <v>190</v>
      </c>
      <c r="F269" s="10" t="s">
        <v>265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216</v>
      </c>
      <c r="D270" s="10">
        <v>9</v>
      </c>
      <c r="E270" s="10">
        <v>201</v>
      </c>
      <c r="F270" s="10">
        <v>6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192</v>
      </c>
      <c r="D271" s="10">
        <v>10</v>
      </c>
      <c r="E271" s="10">
        <v>179</v>
      </c>
      <c r="F271" s="10">
        <v>3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188</v>
      </c>
      <c r="D272" s="10">
        <v>9</v>
      </c>
      <c r="E272" s="10">
        <v>173</v>
      </c>
      <c r="F272" s="10">
        <v>6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193</v>
      </c>
      <c r="D273" s="10">
        <v>9</v>
      </c>
      <c r="E273" s="10">
        <v>177</v>
      </c>
      <c r="F273" s="10">
        <v>7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876</v>
      </c>
      <c r="D274" s="10">
        <v>31</v>
      </c>
      <c r="E274" s="10">
        <v>823</v>
      </c>
      <c r="F274" s="10">
        <v>22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181</v>
      </c>
      <c r="D275" s="10">
        <v>7</v>
      </c>
      <c r="E275" s="10">
        <v>172</v>
      </c>
      <c r="F275" s="10">
        <v>2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161</v>
      </c>
      <c r="D276" s="10">
        <v>7</v>
      </c>
      <c r="E276" s="10">
        <v>150</v>
      </c>
      <c r="F276" s="10">
        <v>4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221</v>
      </c>
      <c r="D277" s="10">
        <v>6</v>
      </c>
      <c r="E277" s="10">
        <v>209</v>
      </c>
      <c r="F277" s="10">
        <v>6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172</v>
      </c>
      <c r="D278" s="10">
        <v>7</v>
      </c>
      <c r="E278" s="10">
        <v>159</v>
      </c>
      <c r="F278" s="10">
        <v>6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141</v>
      </c>
      <c r="D279" s="10">
        <v>4</v>
      </c>
      <c r="E279" s="10">
        <v>133</v>
      </c>
      <c r="F279" s="10">
        <v>4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764</v>
      </c>
      <c r="D280" s="10">
        <v>24</v>
      </c>
      <c r="E280" s="10">
        <v>727</v>
      </c>
      <c r="F280" s="10">
        <v>13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168</v>
      </c>
      <c r="D281" s="10">
        <v>10</v>
      </c>
      <c r="E281" s="10">
        <v>152</v>
      </c>
      <c r="F281" s="10">
        <v>6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163</v>
      </c>
      <c r="D282" s="10">
        <v>5</v>
      </c>
      <c r="E282" s="10">
        <v>156</v>
      </c>
      <c r="F282" s="10">
        <v>2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143</v>
      </c>
      <c r="D283" s="10">
        <v>3</v>
      </c>
      <c r="E283" s="10">
        <v>138</v>
      </c>
      <c r="F283" s="10">
        <v>2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132</v>
      </c>
      <c r="D284" s="10">
        <v>3</v>
      </c>
      <c r="E284" s="10">
        <v>126</v>
      </c>
      <c r="F284" s="10">
        <v>3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158</v>
      </c>
      <c r="D285" s="10">
        <v>3</v>
      </c>
      <c r="E285" s="10">
        <v>155</v>
      </c>
      <c r="F285" s="10" t="s">
        <v>265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700</v>
      </c>
      <c r="D286" s="10">
        <v>28</v>
      </c>
      <c r="E286" s="10">
        <v>660</v>
      </c>
      <c r="F286" s="10">
        <v>12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142</v>
      </c>
      <c r="D287" s="10">
        <v>5</v>
      </c>
      <c r="E287" s="10">
        <v>133</v>
      </c>
      <c r="F287" s="10">
        <v>4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137</v>
      </c>
      <c r="D288" s="10">
        <v>6</v>
      </c>
      <c r="E288" s="10">
        <v>131</v>
      </c>
      <c r="F288" s="10" t="s">
        <v>265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160</v>
      </c>
      <c r="D289" s="10">
        <v>7</v>
      </c>
      <c r="E289" s="10">
        <v>149</v>
      </c>
      <c r="F289" s="10">
        <v>4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141</v>
      </c>
      <c r="D290" s="10">
        <v>8</v>
      </c>
      <c r="E290" s="10">
        <v>130</v>
      </c>
      <c r="F290" s="10">
        <v>3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120</v>
      </c>
      <c r="D291" s="10">
        <v>2</v>
      </c>
      <c r="E291" s="10">
        <v>117</v>
      </c>
      <c r="F291" s="10">
        <v>1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636</v>
      </c>
      <c r="D292" s="10">
        <v>15</v>
      </c>
      <c r="E292" s="10">
        <v>610</v>
      </c>
      <c r="F292" s="10">
        <v>11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128</v>
      </c>
      <c r="D293" s="10">
        <v>5</v>
      </c>
      <c r="E293" s="10">
        <v>122</v>
      </c>
      <c r="F293" s="10">
        <v>1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120</v>
      </c>
      <c r="D294" s="10">
        <v>4</v>
      </c>
      <c r="E294" s="10">
        <v>112</v>
      </c>
      <c r="F294" s="10">
        <v>4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128</v>
      </c>
      <c r="D295" s="10">
        <v>1</v>
      </c>
      <c r="E295" s="10">
        <v>126</v>
      </c>
      <c r="F295" s="10">
        <v>1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145</v>
      </c>
      <c r="D296" s="10">
        <v>3</v>
      </c>
      <c r="E296" s="10">
        <v>137</v>
      </c>
      <c r="F296" s="10">
        <v>5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115</v>
      </c>
      <c r="D297" s="10">
        <v>2</v>
      </c>
      <c r="E297" s="10">
        <v>113</v>
      </c>
      <c r="F297" s="10" t="s">
        <v>265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592</v>
      </c>
      <c r="D298" s="10">
        <v>12</v>
      </c>
      <c r="E298" s="10">
        <v>559</v>
      </c>
      <c r="F298" s="10">
        <v>21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141</v>
      </c>
      <c r="D299" s="10">
        <v>3</v>
      </c>
      <c r="E299" s="10">
        <v>137</v>
      </c>
      <c r="F299" s="10">
        <v>1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122</v>
      </c>
      <c r="D300" s="10">
        <v>3</v>
      </c>
      <c r="E300" s="10">
        <v>115</v>
      </c>
      <c r="F300" s="10">
        <v>4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122</v>
      </c>
      <c r="D301" s="10">
        <v>2</v>
      </c>
      <c r="E301" s="10">
        <v>114</v>
      </c>
      <c r="F301" s="10">
        <v>6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105</v>
      </c>
      <c r="D302" s="10">
        <v>2</v>
      </c>
      <c r="E302" s="10">
        <v>99</v>
      </c>
      <c r="F302" s="10">
        <v>4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102</v>
      </c>
      <c r="D303" s="10">
        <v>2</v>
      </c>
      <c r="E303" s="10">
        <v>94</v>
      </c>
      <c r="F303" s="10">
        <v>6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493</v>
      </c>
      <c r="D304" s="10">
        <v>11</v>
      </c>
      <c r="E304" s="10">
        <v>469</v>
      </c>
      <c r="F304" s="10">
        <v>13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100</v>
      </c>
      <c r="D305" s="10">
        <v>3</v>
      </c>
      <c r="E305" s="10">
        <v>94</v>
      </c>
      <c r="F305" s="10">
        <v>3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86</v>
      </c>
      <c r="D306" s="10">
        <v>3</v>
      </c>
      <c r="E306" s="10">
        <v>82</v>
      </c>
      <c r="F306" s="10">
        <v>1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105</v>
      </c>
      <c r="D307" s="10">
        <v>2</v>
      </c>
      <c r="E307" s="10">
        <v>99</v>
      </c>
      <c r="F307" s="10">
        <v>4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113</v>
      </c>
      <c r="D308" s="10">
        <v>3</v>
      </c>
      <c r="E308" s="10">
        <v>108</v>
      </c>
      <c r="F308" s="10">
        <v>2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89</v>
      </c>
      <c r="D309" s="10" t="s">
        <v>265</v>
      </c>
      <c r="E309" s="10">
        <v>86</v>
      </c>
      <c r="F309" s="10">
        <v>3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339</v>
      </c>
      <c r="D310" s="10">
        <v>7</v>
      </c>
      <c r="E310" s="10">
        <v>312</v>
      </c>
      <c r="F310" s="10">
        <v>20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86</v>
      </c>
      <c r="D311" s="10">
        <v>2</v>
      </c>
      <c r="E311" s="10">
        <v>79</v>
      </c>
      <c r="F311" s="10">
        <v>5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68</v>
      </c>
      <c r="D312" s="10">
        <v>1</v>
      </c>
      <c r="E312" s="10">
        <v>65</v>
      </c>
      <c r="F312" s="10">
        <v>2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69</v>
      </c>
      <c r="D313" s="10" t="s">
        <v>265</v>
      </c>
      <c r="E313" s="10">
        <v>64</v>
      </c>
      <c r="F313" s="10">
        <v>5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56</v>
      </c>
      <c r="D314" s="10" t="s">
        <v>265</v>
      </c>
      <c r="E314" s="10">
        <v>53</v>
      </c>
      <c r="F314" s="10">
        <v>3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60</v>
      </c>
      <c r="D315" s="10">
        <v>4</v>
      </c>
      <c r="E315" s="10">
        <v>51</v>
      </c>
      <c r="F315" s="10">
        <v>5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253</v>
      </c>
      <c r="D316" s="10">
        <v>4</v>
      </c>
      <c r="E316" s="10">
        <v>235</v>
      </c>
      <c r="F316" s="10">
        <v>14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62</v>
      </c>
      <c r="D317" s="10">
        <v>1</v>
      </c>
      <c r="E317" s="10">
        <v>54</v>
      </c>
      <c r="F317" s="10">
        <v>7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52</v>
      </c>
      <c r="D318" s="10" t="s">
        <v>265</v>
      </c>
      <c r="E318" s="10">
        <v>49</v>
      </c>
      <c r="F318" s="10">
        <v>3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60</v>
      </c>
      <c r="D319" s="10" t="s">
        <v>265</v>
      </c>
      <c r="E319" s="10">
        <v>59</v>
      </c>
      <c r="F319" s="10">
        <v>1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42</v>
      </c>
      <c r="D320" s="10" t="s">
        <v>265</v>
      </c>
      <c r="E320" s="10">
        <v>39</v>
      </c>
      <c r="F320" s="10">
        <v>3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37</v>
      </c>
      <c r="D321" s="10">
        <v>3</v>
      </c>
      <c r="E321" s="10">
        <v>34</v>
      </c>
      <c r="F321" s="10" t="s">
        <v>265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156</v>
      </c>
      <c r="D322" s="10">
        <v>2</v>
      </c>
      <c r="E322" s="10">
        <v>141</v>
      </c>
      <c r="F322" s="10">
        <v>13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26</v>
      </c>
      <c r="D323" s="10" t="s">
        <v>265</v>
      </c>
      <c r="E323" s="10">
        <v>25</v>
      </c>
      <c r="F323" s="10">
        <v>1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43</v>
      </c>
      <c r="D324" s="10">
        <v>1</v>
      </c>
      <c r="E324" s="10">
        <v>37</v>
      </c>
      <c r="F324" s="10">
        <v>5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36</v>
      </c>
      <c r="D325" s="10" t="s">
        <v>265</v>
      </c>
      <c r="E325" s="10">
        <v>32</v>
      </c>
      <c r="F325" s="10">
        <v>4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28</v>
      </c>
      <c r="D326" s="10">
        <v>1</v>
      </c>
      <c r="E326" s="10">
        <v>26</v>
      </c>
      <c r="F326" s="10">
        <v>1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23</v>
      </c>
      <c r="D327" s="10" t="s">
        <v>265</v>
      </c>
      <c r="E327" s="10">
        <v>21</v>
      </c>
      <c r="F327" s="10">
        <v>2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64</v>
      </c>
      <c r="D328" s="10">
        <v>2</v>
      </c>
      <c r="E328" s="10">
        <v>61</v>
      </c>
      <c r="F328" s="10">
        <v>1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12</v>
      </c>
      <c r="D329" s="10" t="s">
        <v>265</v>
      </c>
      <c r="E329" s="10">
        <v>12</v>
      </c>
      <c r="F329" s="10" t="s">
        <v>265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17</v>
      </c>
      <c r="D330" s="10" t="s">
        <v>265</v>
      </c>
      <c r="E330" s="10">
        <v>17</v>
      </c>
      <c r="F330" s="10" t="s">
        <v>265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19</v>
      </c>
      <c r="D331" s="10">
        <v>2</v>
      </c>
      <c r="E331" s="10">
        <v>16</v>
      </c>
      <c r="F331" s="10">
        <v>1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10</v>
      </c>
      <c r="D332" s="10" t="s">
        <v>265</v>
      </c>
      <c r="E332" s="10">
        <v>10</v>
      </c>
      <c r="F332" s="10" t="s">
        <v>265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6</v>
      </c>
      <c r="D333" s="10" t="s">
        <v>265</v>
      </c>
      <c r="E333" s="10">
        <v>6</v>
      </c>
      <c r="F333" s="10" t="s">
        <v>265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49</v>
      </c>
      <c r="D334" s="5">
        <v>3</v>
      </c>
      <c r="E334" s="5">
        <v>42</v>
      </c>
      <c r="F334" s="5">
        <v>4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6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7.832031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231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26695</v>
      </c>
      <c r="D5" s="3">
        <v>9019</v>
      </c>
      <c r="E5" s="3">
        <v>16897</v>
      </c>
      <c r="F5" s="3">
        <v>779</v>
      </c>
    </row>
    <row r="6" spans="1:32" ht="12" customHeight="1">
      <c r="A6" s="33" t="s">
        <v>254</v>
      </c>
      <c r="B6" s="1" t="s">
        <v>8</v>
      </c>
      <c r="C6" s="10">
        <v>1695</v>
      </c>
      <c r="D6" s="10">
        <v>1242</v>
      </c>
      <c r="E6" s="10">
        <v>40</v>
      </c>
      <c r="F6" s="10">
        <v>413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292</v>
      </c>
      <c r="D7" s="10">
        <v>83</v>
      </c>
      <c r="E7" s="10">
        <v>10</v>
      </c>
      <c r="F7" s="10">
        <v>199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304</v>
      </c>
      <c r="D8" s="10">
        <v>155</v>
      </c>
      <c r="E8" s="10">
        <v>10</v>
      </c>
      <c r="F8" s="10">
        <v>139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356</v>
      </c>
      <c r="D9" s="10">
        <v>289</v>
      </c>
      <c r="E9" s="10">
        <v>5</v>
      </c>
      <c r="F9" s="10">
        <v>62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342</v>
      </c>
      <c r="D10" s="10">
        <v>323</v>
      </c>
      <c r="E10" s="10">
        <v>6</v>
      </c>
      <c r="F10" s="10">
        <v>13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401</v>
      </c>
      <c r="D11" s="10">
        <v>392</v>
      </c>
      <c r="E11" s="10">
        <v>9</v>
      </c>
      <c r="F11" s="10" t="s">
        <v>265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2050</v>
      </c>
      <c r="D12" s="10">
        <v>2027</v>
      </c>
      <c r="E12" s="10">
        <v>19</v>
      </c>
      <c r="F12" s="10">
        <v>4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425</v>
      </c>
      <c r="D13" s="10">
        <v>420</v>
      </c>
      <c r="E13" s="10">
        <v>3</v>
      </c>
      <c r="F13" s="10">
        <v>2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379</v>
      </c>
      <c r="D14" s="10">
        <v>377</v>
      </c>
      <c r="E14" s="10">
        <v>2</v>
      </c>
      <c r="F14" s="10" t="s">
        <v>265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413</v>
      </c>
      <c r="D15" s="10">
        <v>408</v>
      </c>
      <c r="E15" s="10">
        <v>4</v>
      </c>
      <c r="F15" s="10">
        <v>1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431</v>
      </c>
      <c r="D16" s="10">
        <v>427</v>
      </c>
      <c r="E16" s="10">
        <v>3</v>
      </c>
      <c r="F16" s="10">
        <v>1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402</v>
      </c>
      <c r="D17" s="10">
        <v>395</v>
      </c>
      <c r="E17" s="10">
        <v>7</v>
      </c>
      <c r="F17" s="10" t="s">
        <v>265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2089</v>
      </c>
      <c r="D18" s="10">
        <v>2037</v>
      </c>
      <c r="E18" s="10">
        <v>47</v>
      </c>
      <c r="F18" s="10">
        <v>5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412</v>
      </c>
      <c r="D19" s="10">
        <v>408</v>
      </c>
      <c r="E19" s="10">
        <v>4</v>
      </c>
      <c r="F19" s="10" t="s">
        <v>265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406</v>
      </c>
      <c r="D20" s="10">
        <v>395</v>
      </c>
      <c r="E20" s="10">
        <v>10</v>
      </c>
      <c r="F20" s="10">
        <v>1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430</v>
      </c>
      <c r="D21" s="10">
        <v>423</v>
      </c>
      <c r="E21" s="10">
        <v>6</v>
      </c>
      <c r="F21" s="10">
        <v>1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416</v>
      </c>
      <c r="D22" s="10">
        <v>401</v>
      </c>
      <c r="E22" s="10">
        <v>13</v>
      </c>
      <c r="F22" s="10">
        <v>2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425</v>
      </c>
      <c r="D23" s="10">
        <v>410</v>
      </c>
      <c r="E23" s="10">
        <v>14</v>
      </c>
      <c r="F23" s="10">
        <v>1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2108</v>
      </c>
      <c r="D24" s="10">
        <v>1715</v>
      </c>
      <c r="E24" s="10">
        <v>390</v>
      </c>
      <c r="F24" s="10">
        <v>3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436</v>
      </c>
      <c r="D25" s="10">
        <v>418</v>
      </c>
      <c r="E25" s="10">
        <v>17</v>
      </c>
      <c r="F25" s="10">
        <v>1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384</v>
      </c>
      <c r="D26" s="10">
        <v>359</v>
      </c>
      <c r="E26" s="10">
        <v>25</v>
      </c>
      <c r="F26" s="10" t="s">
        <v>265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461</v>
      </c>
      <c r="D27" s="10">
        <v>405</v>
      </c>
      <c r="E27" s="10">
        <v>55</v>
      </c>
      <c r="F27" s="10">
        <v>1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447</v>
      </c>
      <c r="D28" s="10">
        <v>328</v>
      </c>
      <c r="E28" s="10">
        <v>119</v>
      </c>
      <c r="F28" s="10" t="s">
        <v>265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380</v>
      </c>
      <c r="D29" s="10">
        <v>205</v>
      </c>
      <c r="E29" s="10">
        <v>174</v>
      </c>
      <c r="F29" s="10">
        <v>1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1865</v>
      </c>
      <c r="D30" s="10">
        <v>727</v>
      </c>
      <c r="E30" s="10">
        <v>1127</v>
      </c>
      <c r="F30" s="10">
        <v>11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386</v>
      </c>
      <c r="D31" s="10">
        <v>200</v>
      </c>
      <c r="E31" s="10">
        <v>182</v>
      </c>
      <c r="F31" s="10">
        <v>4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376</v>
      </c>
      <c r="D32" s="10">
        <v>180</v>
      </c>
      <c r="E32" s="10">
        <v>195</v>
      </c>
      <c r="F32" s="10">
        <v>1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358</v>
      </c>
      <c r="D33" s="10">
        <v>131</v>
      </c>
      <c r="E33" s="10">
        <v>226</v>
      </c>
      <c r="F33" s="10">
        <v>1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385</v>
      </c>
      <c r="D34" s="10">
        <v>107</v>
      </c>
      <c r="E34" s="10">
        <v>273</v>
      </c>
      <c r="F34" s="10">
        <v>5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360</v>
      </c>
      <c r="D35" s="10">
        <v>109</v>
      </c>
      <c r="E35" s="10">
        <v>251</v>
      </c>
      <c r="F35" s="10" t="s">
        <v>265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1839</v>
      </c>
      <c r="D36" s="10">
        <v>330</v>
      </c>
      <c r="E36" s="10">
        <v>1487</v>
      </c>
      <c r="F36" s="10">
        <v>22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368</v>
      </c>
      <c r="D37" s="10">
        <v>74</v>
      </c>
      <c r="E37" s="10">
        <v>291</v>
      </c>
      <c r="F37" s="10">
        <v>3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347</v>
      </c>
      <c r="D38" s="10">
        <v>80</v>
      </c>
      <c r="E38" s="10">
        <v>261</v>
      </c>
      <c r="F38" s="10">
        <v>6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374</v>
      </c>
      <c r="D39" s="10">
        <v>70</v>
      </c>
      <c r="E39" s="10">
        <v>298</v>
      </c>
      <c r="F39" s="10">
        <v>6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370</v>
      </c>
      <c r="D40" s="10">
        <v>48</v>
      </c>
      <c r="E40" s="10">
        <v>319</v>
      </c>
      <c r="F40" s="10">
        <v>3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380</v>
      </c>
      <c r="D41" s="10">
        <v>58</v>
      </c>
      <c r="E41" s="10">
        <v>318</v>
      </c>
      <c r="F41" s="10">
        <v>4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1884</v>
      </c>
      <c r="D42" s="10">
        <v>263</v>
      </c>
      <c r="E42" s="10">
        <v>1599</v>
      </c>
      <c r="F42" s="10">
        <v>22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388</v>
      </c>
      <c r="D43" s="10">
        <v>76</v>
      </c>
      <c r="E43" s="10">
        <v>305</v>
      </c>
      <c r="F43" s="10">
        <v>7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378</v>
      </c>
      <c r="D44" s="10">
        <v>45</v>
      </c>
      <c r="E44" s="10">
        <v>331</v>
      </c>
      <c r="F44" s="10">
        <v>2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351</v>
      </c>
      <c r="D45" s="10">
        <v>50</v>
      </c>
      <c r="E45" s="10">
        <v>298</v>
      </c>
      <c r="F45" s="10">
        <v>3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377</v>
      </c>
      <c r="D46" s="10">
        <v>41</v>
      </c>
      <c r="E46" s="10">
        <v>332</v>
      </c>
      <c r="F46" s="10">
        <v>4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390</v>
      </c>
      <c r="D47" s="10">
        <v>51</v>
      </c>
      <c r="E47" s="10">
        <v>333</v>
      </c>
      <c r="F47" s="10">
        <v>6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1958</v>
      </c>
      <c r="D48" s="10">
        <v>196</v>
      </c>
      <c r="E48" s="10">
        <v>1735</v>
      </c>
      <c r="F48" s="10">
        <v>27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375</v>
      </c>
      <c r="D49" s="10">
        <v>41</v>
      </c>
      <c r="E49" s="10">
        <v>326</v>
      </c>
      <c r="F49" s="10">
        <v>8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400</v>
      </c>
      <c r="D50" s="10">
        <v>38</v>
      </c>
      <c r="E50" s="10">
        <v>355</v>
      </c>
      <c r="F50" s="10">
        <v>7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361</v>
      </c>
      <c r="D51" s="10">
        <v>34</v>
      </c>
      <c r="E51" s="10">
        <v>322</v>
      </c>
      <c r="F51" s="10">
        <v>5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408</v>
      </c>
      <c r="D52" s="10">
        <v>37</v>
      </c>
      <c r="E52" s="10">
        <v>368</v>
      </c>
      <c r="F52" s="10">
        <v>3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414</v>
      </c>
      <c r="D53" s="10">
        <v>46</v>
      </c>
      <c r="E53" s="10">
        <v>364</v>
      </c>
      <c r="F53" s="10">
        <v>4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1939</v>
      </c>
      <c r="D54" s="10">
        <v>153</v>
      </c>
      <c r="E54" s="10">
        <v>1762</v>
      </c>
      <c r="F54" s="10">
        <v>24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377</v>
      </c>
      <c r="D55" s="10">
        <v>35</v>
      </c>
      <c r="E55" s="10">
        <v>340</v>
      </c>
      <c r="F55" s="10">
        <v>2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391</v>
      </c>
      <c r="D56" s="10">
        <v>34</v>
      </c>
      <c r="E56" s="10">
        <v>350</v>
      </c>
      <c r="F56" s="10">
        <v>7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396</v>
      </c>
      <c r="D57" s="10">
        <v>27</v>
      </c>
      <c r="E57" s="10">
        <v>360</v>
      </c>
      <c r="F57" s="10">
        <v>9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402</v>
      </c>
      <c r="D58" s="10">
        <v>37</v>
      </c>
      <c r="E58" s="10">
        <v>361</v>
      </c>
      <c r="F58" s="10">
        <v>4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373</v>
      </c>
      <c r="D59" s="10">
        <v>20</v>
      </c>
      <c r="E59" s="10">
        <v>351</v>
      </c>
      <c r="F59" s="10">
        <v>2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1685</v>
      </c>
      <c r="D60" s="10">
        <v>95</v>
      </c>
      <c r="E60" s="10">
        <v>1571</v>
      </c>
      <c r="F60" s="10">
        <v>19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359</v>
      </c>
      <c r="D61" s="10">
        <v>22</v>
      </c>
      <c r="E61" s="10">
        <v>334</v>
      </c>
      <c r="F61" s="10">
        <v>3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340</v>
      </c>
      <c r="D62" s="10">
        <v>27</v>
      </c>
      <c r="E62" s="10">
        <v>308</v>
      </c>
      <c r="F62" s="10">
        <v>5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353</v>
      </c>
      <c r="D63" s="10">
        <v>19</v>
      </c>
      <c r="E63" s="10">
        <v>329</v>
      </c>
      <c r="F63" s="10">
        <v>5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308</v>
      </c>
      <c r="D64" s="10">
        <v>17</v>
      </c>
      <c r="E64" s="10">
        <v>288</v>
      </c>
      <c r="F64" s="10">
        <v>3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325</v>
      </c>
      <c r="D65" s="10">
        <v>10</v>
      </c>
      <c r="E65" s="10">
        <v>312</v>
      </c>
      <c r="F65" s="10">
        <v>3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1464</v>
      </c>
      <c r="D66" s="10">
        <v>76</v>
      </c>
      <c r="E66" s="10">
        <v>1368</v>
      </c>
      <c r="F66" s="10">
        <v>20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336</v>
      </c>
      <c r="D67" s="10">
        <v>22</v>
      </c>
      <c r="E67" s="10">
        <v>308</v>
      </c>
      <c r="F67" s="10">
        <v>6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284</v>
      </c>
      <c r="D68" s="10">
        <v>16</v>
      </c>
      <c r="E68" s="10">
        <v>261</v>
      </c>
      <c r="F68" s="10">
        <v>7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306</v>
      </c>
      <c r="D69" s="10">
        <v>12</v>
      </c>
      <c r="E69" s="10">
        <v>293</v>
      </c>
      <c r="F69" s="10">
        <v>1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256</v>
      </c>
      <c r="D70" s="10">
        <v>14</v>
      </c>
      <c r="E70" s="10">
        <v>242</v>
      </c>
      <c r="F70" s="10" t="s">
        <v>265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282</v>
      </c>
      <c r="D71" s="10">
        <v>12</v>
      </c>
      <c r="E71" s="10">
        <v>264</v>
      </c>
      <c r="F71" s="10">
        <v>6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1384</v>
      </c>
      <c r="D72" s="10">
        <v>42</v>
      </c>
      <c r="E72" s="10">
        <v>1310</v>
      </c>
      <c r="F72" s="10">
        <v>32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304</v>
      </c>
      <c r="D73" s="10">
        <v>9</v>
      </c>
      <c r="E73" s="10">
        <v>286</v>
      </c>
      <c r="F73" s="10">
        <v>9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279</v>
      </c>
      <c r="D74" s="10">
        <v>9</v>
      </c>
      <c r="E74" s="10">
        <v>263</v>
      </c>
      <c r="F74" s="10">
        <v>7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314</v>
      </c>
      <c r="D75" s="10">
        <v>9</v>
      </c>
      <c r="E75" s="10">
        <v>300</v>
      </c>
      <c r="F75" s="10">
        <v>5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234</v>
      </c>
      <c r="D76" s="10">
        <v>7</v>
      </c>
      <c r="E76" s="10">
        <v>221</v>
      </c>
      <c r="F76" s="10">
        <v>6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253</v>
      </c>
      <c r="D77" s="10">
        <v>8</v>
      </c>
      <c r="E77" s="10">
        <v>240</v>
      </c>
      <c r="F77" s="10">
        <v>5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1243</v>
      </c>
      <c r="D78" s="10">
        <v>30</v>
      </c>
      <c r="E78" s="10">
        <v>1172</v>
      </c>
      <c r="F78" s="10">
        <v>41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271</v>
      </c>
      <c r="D79" s="10">
        <v>5</v>
      </c>
      <c r="E79" s="10">
        <v>256</v>
      </c>
      <c r="F79" s="10">
        <v>10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242</v>
      </c>
      <c r="D80" s="10">
        <v>5</v>
      </c>
      <c r="E80" s="10">
        <v>230</v>
      </c>
      <c r="F80" s="10">
        <v>7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251</v>
      </c>
      <c r="D81" s="10">
        <v>6</v>
      </c>
      <c r="E81" s="10">
        <v>238</v>
      </c>
      <c r="F81" s="10">
        <v>7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249</v>
      </c>
      <c r="D82" s="10">
        <v>6</v>
      </c>
      <c r="E82" s="10">
        <v>234</v>
      </c>
      <c r="F82" s="10">
        <v>9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230</v>
      </c>
      <c r="D83" s="10">
        <v>8</v>
      </c>
      <c r="E83" s="10">
        <v>214</v>
      </c>
      <c r="F83" s="10">
        <v>8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1130</v>
      </c>
      <c r="D84" s="10">
        <v>25</v>
      </c>
      <c r="E84" s="10">
        <v>1075</v>
      </c>
      <c r="F84" s="10">
        <v>30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258</v>
      </c>
      <c r="D85" s="10">
        <v>7</v>
      </c>
      <c r="E85" s="10">
        <v>245</v>
      </c>
      <c r="F85" s="10">
        <v>6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218</v>
      </c>
      <c r="D86" s="10">
        <v>8</v>
      </c>
      <c r="E86" s="10">
        <v>204</v>
      </c>
      <c r="F86" s="10">
        <v>6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235</v>
      </c>
      <c r="D87" s="10">
        <v>3</v>
      </c>
      <c r="E87" s="10">
        <v>226</v>
      </c>
      <c r="F87" s="10">
        <v>6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201</v>
      </c>
      <c r="D88" s="10">
        <v>3</v>
      </c>
      <c r="E88" s="10">
        <v>191</v>
      </c>
      <c r="F88" s="10">
        <v>7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218</v>
      </c>
      <c r="D89" s="10">
        <v>4</v>
      </c>
      <c r="E89" s="10">
        <v>209</v>
      </c>
      <c r="F89" s="10">
        <v>5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921</v>
      </c>
      <c r="D90" s="10">
        <v>19</v>
      </c>
      <c r="E90" s="10">
        <v>870</v>
      </c>
      <c r="F90" s="10">
        <v>32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187</v>
      </c>
      <c r="D91" s="10">
        <v>3</v>
      </c>
      <c r="E91" s="10">
        <v>176</v>
      </c>
      <c r="F91" s="10">
        <v>8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202</v>
      </c>
      <c r="D92" s="10">
        <v>4</v>
      </c>
      <c r="E92" s="10">
        <v>196</v>
      </c>
      <c r="F92" s="10">
        <v>2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195</v>
      </c>
      <c r="D93" s="10">
        <v>4</v>
      </c>
      <c r="E93" s="10">
        <v>185</v>
      </c>
      <c r="F93" s="10">
        <v>6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160</v>
      </c>
      <c r="D94" s="10">
        <v>1</v>
      </c>
      <c r="E94" s="10">
        <v>148</v>
      </c>
      <c r="F94" s="10">
        <v>11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177</v>
      </c>
      <c r="D95" s="10">
        <v>7</v>
      </c>
      <c r="E95" s="10">
        <v>165</v>
      </c>
      <c r="F95" s="10">
        <v>5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619</v>
      </c>
      <c r="D96" s="10">
        <v>12</v>
      </c>
      <c r="E96" s="10">
        <v>573</v>
      </c>
      <c r="F96" s="10">
        <v>34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122</v>
      </c>
      <c r="D97" s="10">
        <v>2</v>
      </c>
      <c r="E97" s="10">
        <v>114</v>
      </c>
      <c r="F97" s="10">
        <v>6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154</v>
      </c>
      <c r="D98" s="10">
        <v>5</v>
      </c>
      <c r="E98" s="10">
        <v>143</v>
      </c>
      <c r="F98" s="10">
        <v>6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115</v>
      </c>
      <c r="D99" s="10">
        <v>1</v>
      </c>
      <c r="E99" s="10">
        <v>109</v>
      </c>
      <c r="F99" s="10">
        <v>5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129</v>
      </c>
      <c r="D100" s="10">
        <v>3</v>
      </c>
      <c r="E100" s="10">
        <v>118</v>
      </c>
      <c r="F100" s="10">
        <v>8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99</v>
      </c>
      <c r="D101" s="10">
        <v>1</v>
      </c>
      <c r="E101" s="10">
        <v>89</v>
      </c>
      <c r="F101" s="10">
        <v>9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436</v>
      </c>
      <c r="D102" s="10">
        <v>12</v>
      </c>
      <c r="E102" s="10">
        <v>405</v>
      </c>
      <c r="F102" s="10">
        <v>19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113</v>
      </c>
      <c r="D103" s="10">
        <v>6</v>
      </c>
      <c r="E103" s="10">
        <v>100</v>
      </c>
      <c r="F103" s="10">
        <v>7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88</v>
      </c>
      <c r="D104" s="10">
        <v>2</v>
      </c>
      <c r="E104" s="10">
        <v>85</v>
      </c>
      <c r="F104" s="10">
        <v>1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83</v>
      </c>
      <c r="D105" s="10">
        <v>2</v>
      </c>
      <c r="E105" s="10">
        <v>81</v>
      </c>
      <c r="F105" s="10" t="s">
        <v>265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77</v>
      </c>
      <c r="D106" s="10">
        <v>2</v>
      </c>
      <c r="E106" s="10">
        <v>70</v>
      </c>
      <c r="F106" s="10">
        <v>5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75</v>
      </c>
      <c r="D107" s="10" t="s">
        <v>265</v>
      </c>
      <c r="E107" s="10">
        <v>69</v>
      </c>
      <c r="F107" s="10">
        <v>6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259</v>
      </c>
      <c r="D108" s="10">
        <v>8</v>
      </c>
      <c r="E108" s="10">
        <v>235</v>
      </c>
      <c r="F108" s="10">
        <v>16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67</v>
      </c>
      <c r="D109" s="10">
        <v>3</v>
      </c>
      <c r="E109" s="10">
        <v>59</v>
      </c>
      <c r="F109" s="10">
        <v>5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58</v>
      </c>
      <c r="D110" s="10" t="s">
        <v>265</v>
      </c>
      <c r="E110" s="10">
        <v>57</v>
      </c>
      <c r="F110" s="10">
        <v>1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49</v>
      </c>
      <c r="D111" s="10" t="s">
        <v>265</v>
      </c>
      <c r="E111" s="10">
        <v>44</v>
      </c>
      <c r="F111" s="10">
        <v>5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40</v>
      </c>
      <c r="D112" s="10">
        <v>2</v>
      </c>
      <c r="E112" s="10">
        <v>35</v>
      </c>
      <c r="F112" s="10">
        <v>3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45</v>
      </c>
      <c r="D113" s="10">
        <v>3</v>
      </c>
      <c r="E113" s="10">
        <v>40</v>
      </c>
      <c r="F113" s="10">
        <v>2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127</v>
      </c>
      <c r="D114" s="10">
        <v>10</v>
      </c>
      <c r="E114" s="10">
        <v>112</v>
      </c>
      <c r="F114" s="10">
        <v>5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13717</v>
      </c>
      <c r="D115" s="3">
        <v>4817</v>
      </c>
      <c r="E115" s="3">
        <v>8534</v>
      </c>
      <c r="F115" s="3">
        <v>366</v>
      </c>
    </row>
    <row r="116" spans="1:11" ht="12" customHeight="1">
      <c r="A116" s="33" t="s">
        <v>254</v>
      </c>
      <c r="B116" s="1" t="s">
        <v>8</v>
      </c>
      <c r="C116" s="10">
        <v>799</v>
      </c>
      <c r="D116" s="10">
        <v>591</v>
      </c>
      <c r="E116" s="10">
        <v>17</v>
      </c>
      <c r="F116" s="10">
        <v>191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136</v>
      </c>
      <c r="D117" s="10">
        <v>40</v>
      </c>
      <c r="E117" s="10">
        <v>3</v>
      </c>
      <c r="F117" s="10">
        <v>93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149</v>
      </c>
      <c r="D118" s="10">
        <v>75</v>
      </c>
      <c r="E118" s="10">
        <v>8</v>
      </c>
      <c r="F118" s="10">
        <v>66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170</v>
      </c>
      <c r="D119" s="10">
        <v>141</v>
      </c>
      <c r="E119" s="10">
        <v>2</v>
      </c>
      <c r="F119" s="10">
        <v>27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154</v>
      </c>
      <c r="D120" s="10">
        <v>148</v>
      </c>
      <c r="E120" s="10">
        <v>1</v>
      </c>
      <c r="F120" s="10">
        <v>5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190</v>
      </c>
      <c r="D121" s="10">
        <v>187</v>
      </c>
      <c r="E121" s="10">
        <v>3</v>
      </c>
      <c r="F121" s="10" t="s">
        <v>265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1072</v>
      </c>
      <c r="D122" s="10">
        <v>1062</v>
      </c>
      <c r="E122" s="10">
        <v>9</v>
      </c>
      <c r="F122" s="10">
        <v>1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218</v>
      </c>
      <c r="D123" s="10">
        <v>217</v>
      </c>
      <c r="E123" s="10">
        <v>1</v>
      </c>
      <c r="F123" s="10" t="s">
        <v>265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200</v>
      </c>
      <c r="D124" s="10">
        <v>200</v>
      </c>
      <c r="E124" s="10" t="s">
        <v>265</v>
      </c>
      <c r="F124" s="10" t="s">
        <v>265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220</v>
      </c>
      <c r="D125" s="10">
        <v>218</v>
      </c>
      <c r="E125" s="10">
        <v>1</v>
      </c>
      <c r="F125" s="10">
        <v>1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217</v>
      </c>
      <c r="D126" s="10">
        <v>216</v>
      </c>
      <c r="E126" s="10">
        <v>1</v>
      </c>
      <c r="F126" s="10" t="s">
        <v>265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217</v>
      </c>
      <c r="D127" s="10">
        <v>211</v>
      </c>
      <c r="E127" s="10">
        <v>6</v>
      </c>
      <c r="F127" s="10" t="s">
        <v>265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1024</v>
      </c>
      <c r="D128" s="10">
        <v>999</v>
      </c>
      <c r="E128" s="10">
        <v>23</v>
      </c>
      <c r="F128" s="10">
        <v>2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188</v>
      </c>
      <c r="D129" s="10">
        <v>185</v>
      </c>
      <c r="E129" s="10">
        <v>3</v>
      </c>
      <c r="F129" s="10" t="s">
        <v>265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195</v>
      </c>
      <c r="D130" s="10">
        <v>192</v>
      </c>
      <c r="E130" s="10">
        <v>3</v>
      </c>
      <c r="F130" s="10" t="s">
        <v>265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202</v>
      </c>
      <c r="D131" s="10">
        <v>197</v>
      </c>
      <c r="E131" s="10">
        <v>5</v>
      </c>
      <c r="F131" s="10" t="s">
        <v>265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211</v>
      </c>
      <c r="D132" s="10">
        <v>205</v>
      </c>
      <c r="E132" s="10">
        <v>5</v>
      </c>
      <c r="F132" s="10">
        <v>1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228</v>
      </c>
      <c r="D133" s="10">
        <v>220</v>
      </c>
      <c r="E133" s="10">
        <v>7</v>
      </c>
      <c r="F133" s="10">
        <v>1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1057</v>
      </c>
      <c r="D134" s="10">
        <v>886</v>
      </c>
      <c r="E134" s="10">
        <v>169</v>
      </c>
      <c r="F134" s="10">
        <v>2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221</v>
      </c>
      <c r="D135" s="10">
        <v>214</v>
      </c>
      <c r="E135" s="10">
        <v>6</v>
      </c>
      <c r="F135" s="10">
        <v>1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188</v>
      </c>
      <c r="D136" s="10">
        <v>172</v>
      </c>
      <c r="E136" s="10">
        <v>16</v>
      </c>
      <c r="F136" s="10" t="s">
        <v>265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246</v>
      </c>
      <c r="D137" s="10">
        <v>221</v>
      </c>
      <c r="E137" s="10">
        <v>24</v>
      </c>
      <c r="F137" s="10">
        <v>1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224</v>
      </c>
      <c r="D138" s="10">
        <v>177</v>
      </c>
      <c r="E138" s="10">
        <v>47</v>
      </c>
      <c r="F138" s="10" t="s">
        <v>265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178</v>
      </c>
      <c r="D139" s="10">
        <v>102</v>
      </c>
      <c r="E139" s="10">
        <v>76</v>
      </c>
      <c r="F139" s="10" t="s">
        <v>265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909</v>
      </c>
      <c r="D140" s="10">
        <v>445</v>
      </c>
      <c r="E140" s="10">
        <v>461</v>
      </c>
      <c r="F140" s="10">
        <v>3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194</v>
      </c>
      <c r="D141" s="10">
        <v>121</v>
      </c>
      <c r="E141" s="10">
        <v>73</v>
      </c>
      <c r="F141" s="10" t="s">
        <v>265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194</v>
      </c>
      <c r="D142" s="10">
        <v>113</v>
      </c>
      <c r="E142" s="10">
        <v>80</v>
      </c>
      <c r="F142" s="10">
        <v>1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169</v>
      </c>
      <c r="D143" s="10">
        <v>87</v>
      </c>
      <c r="E143" s="10">
        <v>82</v>
      </c>
      <c r="F143" s="10" t="s">
        <v>265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177</v>
      </c>
      <c r="D144" s="10">
        <v>63</v>
      </c>
      <c r="E144" s="10">
        <v>112</v>
      </c>
      <c r="F144" s="10">
        <v>2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175</v>
      </c>
      <c r="D145" s="10">
        <v>61</v>
      </c>
      <c r="E145" s="10">
        <v>114</v>
      </c>
      <c r="F145" s="10" t="s">
        <v>265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911</v>
      </c>
      <c r="D146" s="10">
        <v>215</v>
      </c>
      <c r="E146" s="10">
        <v>684</v>
      </c>
      <c r="F146" s="10">
        <v>12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173</v>
      </c>
      <c r="D147" s="10">
        <v>42</v>
      </c>
      <c r="E147" s="10">
        <v>130</v>
      </c>
      <c r="F147" s="10">
        <v>1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181</v>
      </c>
      <c r="D148" s="10">
        <v>60</v>
      </c>
      <c r="E148" s="10">
        <v>116</v>
      </c>
      <c r="F148" s="10">
        <v>5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180</v>
      </c>
      <c r="D149" s="10">
        <v>43</v>
      </c>
      <c r="E149" s="10">
        <v>134</v>
      </c>
      <c r="F149" s="10">
        <v>3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178</v>
      </c>
      <c r="D150" s="10">
        <v>29</v>
      </c>
      <c r="E150" s="10">
        <v>149</v>
      </c>
      <c r="F150" s="10" t="s">
        <v>265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199</v>
      </c>
      <c r="D151" s="10">
        <v>41</v>
      </c>
      <c r="E151" s="10">
        <v>155</v>
      </c>
      <c r="F151" s="10">
        <v>3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991</v>
      </c>
      <c r="D152" s="10">
        <v>181</v>
      </c>
      <c r="E152" s="10">
        <v>799</v>
      </c>
      <c r="F152" s="10">
        <v>11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210</v>
      </c>
      <c r="D153" s="10">
        <v>53</v>
      </c>
      <c r="E153" s="10">
        <v>155</v>
      </c>
      <c r="F153" s="10">
        <v>2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213</v>
      </c>
      <c r="D154" s="10">
        <v>37</v>
      </c>
      <c r="E154" s="10">
        <v>174</v>
      </c>
      <c r="F154" s="10">
        <v>2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174</v>
      </c>
      <c r="D155" s="10">
        <v>30</v>
      </c>
      <c r="E155" s="10">
        <v>142</v>
      </c>
      <c r="F155" s="10">
        <v>2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183</v>
      </c>
      <c r="D156" s="10">
        <v>28</v>
      </c>
      <c r="E156" s="10">
        <v>154</v>
      </c>
      <c r="F156" s="10">
        <v>1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211</v>
      </c>
      <c r="D157" s="10">
        <v>33</v>
      </c>
      <c r="E157" s="10">
        <v>174</v>
      </c>
      <c r="F157" s="10">
        <v>4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1016</v>
      </c>
      <c r="D158" s="10">
        <v>138</v>
      </c>
      <c r="E158" s="10">
        <v>865</v>
      </c>
      <c r="F158" s="10">
        <v>13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201</v>
      </c>
      <c r="D159" s="10">
        <v>29</v>
      </c>
      <c r="E159" s="10">
        <v>168</v>
      </c>
      <c r="F159" s="10">
        <v>4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205</v>
      </c>
      <c r="D160" s="10">
        <v>28</v>
      </c>
      <c r="E160" s="10">
        <v>173</v>
      </c>
      <c r="F160" s="10">
        <v>4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191</v>
      </c>
      <c r="D161" s="10">
        <v>24</v>
      </c>
      <c r="E161" s="10">
        <v>165</v>
      </c>
      <c r="F161" s="10">
        <v>2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202</v>
      </c>
      <c r="D162" s="10">
        <v>25</v>
      </c>
      <c r="E162" s="10">
        <v>175</v>
      </c>
      <c r="F162" s="10">
        <v>2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217</v>
      </c>
      <c r="D163" s="10">
        <v>32</v>
      </c>
      <c r="E163" s="10">
        <v>184</v>
      </c>
      <c r="F163" s="10">
        <v>1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958</v>
      </c>
      <c r="D164" s="10">
        <v>98</v>
      </c>
      <c r="E164" s="10">
        <v>851</v>
      </c>
      <c r="F164" s="10">
        <v>9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185</v>
      </c>
      <c r="D165" s="10">
        <v>23</v>
      </c>
      <c r="E165" s="10">
        <v>162</v>
      </c>
      <c r="F165" s="10" t="s">
        <v>265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184</v>
      </c>
      <c r="D166" s="10">
        <v>20</v>
      </c>
      <c r="E166" s="10">
        <v>161</v>
      </c>
      <c r="F166" s="10">
        <v>3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206</v>
      </c>
      <c r="D167" s="10">
        <v>16</v>
      </c>
      <c r="E167" s="10">
        <v>187</v>
      </c>
      <c r="F167" s="10">
        <v>3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196</v>
      </c>
      <c r="D168" s="10">
        <v>26</v>
      </c>
      <c r="E168" s="10">
        <v>168</v>
      </c>
      <c r="F168" s="10">
        <v>2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187</v>
      </c>
      <c r="D169" s="10">
        <v>13</v>
      </c>
      <c r="E169" s="10">
        <v>173</v>
      </c>
      <c r="F169" s="10">
        <v>1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859</v>
      </c>
      <c r="D170" s="10">
        <v>64</v>
      </c>
      <c r="E170" s="10">
        <v>787</v>
      </c>
      <c r="F170" s="10">
        <v>8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181</v>
      </c>
      <c r="D171" s="10">
        <v>14</v>
      </c>
      <c r="E171" s="10">
        <v>166</v>
      </c>
      <c r="F171" s="10">
        <v>1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170</v>
      </c>
      <c r="D172" s="10">
        <v>19</v>
      </c>
      <c r="E172" s="10">
        <v>148</v>
      </c>
      <c r="F172" s="10">
        <v>3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172</v>
      </c>
      <c r="D173" s="10">
        <v>12</v>
      </c>
      <c r="E173" s="10">
        <v>158</v>
      </c>
      <c r="F173" s="10">
        <v>2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164</v>
      </c>
      <c r="D174" s="10">
        <v>12</v>
      </c>
      <c r="E174" s="10">
        <v>151</v>
      </c>
      <c r="F174" s="10">
        <v>1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172</v>
      </c>
      <c r="D175" s="10">
        <v>7</v>
      </c>
      <c r="E175" s="10">
        <v>164</v>
      </c>
      <c r="F175" s="10">
        <v>1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742</v>
      </c>
      <c r="D176" s="10">
        <v>52</v>
      </c>
      <c r="E176" s="10">
        <v>680</v>
      </c>
      <c r="F176" s="10">
        <v>10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177</v>
      </c>
      <c r="D177" s="10">
        <v>16</v>
      </c>
      <c r="E177" s="10">
        <v>157</v>
      </c>
      <c r="F177" s="10">
        <v>4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143</v>
      </c>
      <c r="D178" s="10">
        <v>9</v>
      </c>
      <c r="E178" s="10">
        <v>132</v>
      </c>
      <c r="F178" s="10">
        <v>2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152</v>
      </c>
      <c r="D179" s="10">
        <v>8</v>
      </c>
      <c r="E179" s="10">
        <v>144</v>
      </c>
      <c r="F179" s="10" t="s">
        <v>265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125</v>
      </c>
      <c r="D180" s="10">
        <v>8</v>
      </c>
      <c r="E180" s="10">
        <v>117</v>
      </c>
      <c r="F180" s="10" t="s">
        <v>265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145</v>
      </c>
      <c r="D181" s="10">
        <v>11</v>
      </c>
      <c r="E181" s="10">
        <v>130</v>
      </c>
      <c r="F181" s="10">
        <v>4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730</v>
      </c>
      <c r="D182" s="10">
        <v>21</v>
      </c>
      <c r="E182" s="10">
        <v>693</v>
      </c>
      <c r="F182" s="10">
        <v>16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165</v>
      </c>
      <c r="D183" s="10">
        <v>4</v>
      </c>
      <c r="E183" s="10">
        <v>157</v>
      </c>
      <c r="F183" s="10">
        <v>4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142</v>
      </c>
      <c r="D184" s="10">
        <v>4</v>
      </c>
      <c r="E184" s="10">
        <v>134</v>
      </c>
      <c r="F184" s="10">
        <v>4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162</v>
      </c>
      <c r="D185" s="10">
        <v>5</v>
      </c>
      <c r="E185" s="10">
        <v>154</v>
      </c>
      <c r="F185" s="10">
        <v>3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123</v>
      </c>
      <c r="D186" s="10">
        <v>4</v>
      </c>
      <c r="E186" s="10">
        <v>116</v>
      </c>
      <c r="F186" s="10">
        <v>3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138</v>
      </c>
      <c r="D187" s="10">
        <v>4</v>
      </c>
      <c r="E187" s="10">
        <v>132</v>
      </c>
      <c r="F187" s="10">
        <v>2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648</v>
      </c>
      <c r="D188" s="10">
        <v>15</v>
      </c>
      <c r="E188" s="10">
        <v>619</v>
      </c>
      <c r="F188" s="10">
        <v>14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137</v>
      </c>
      <c r="D189" s="10">
        <v>3</v>
      </c>
      <c r="E189" s="10">
        <v>131</v>
      </c>
      <c r="F189" s="10">
        <v>3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138</v>
      </c>
      <c r="D190" s="10">
        <v>2</v>
      </c>
      <c r="E190" s="10">
        <v>133</v>
      </c>
      <c r="F190" s="10">
        <v>3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136</v>
      </c>
      <c r="D191" s="10">
        <v>3</v>
      </c>
      <c r="E191" s="10">
        <v>130</v>
      </c>
      <c r="F191" s="10">
        <v>3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114</v>
      </c>
      <c r="D192" s="10">
        <v>2</v>
      </c>
      <c r="E192" s="10">
        <v>109</v>
      </c>
      <c r="F192" s="10">
        <v>3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123</v>
      </c>
      <c r="D193" s="10">
        <v>5</v>
      </c>
      <c r="E193" s="10">
        <v>116</v>
      </c>
      <c r="F193" s="10">
        <v>2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597</v>
      </c>
      <c r="D194" s="10">
        <v>12</v>
      </c>
      <c r="E194" s="10">
        <v>570</v>
      </c>
      <c r="F194" s="10">
        <v>15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129</v>
      </c>
      <c r="D195" s="10">
        <v>3</v>
      </c>
      <c r="E195" s="10">
        <v>125</v>
      </c>
      <c r="F195" s="10">
        <v>1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113</v>
      </c>
      <c r="D196" s="10">
        <v>4</v>
      </c>
      <c r="E196" s="10">
        <v>107</v>
      </c>
      <c r="F196" s="10">
        <v>2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131</v>
      </c>
      <c r="D197" s="10">
        <v>1</v>
      </c>
      <c r="E197" s="10">
        <v>126</v>
      </c>
      <c r="F197" s="10">
        <v>4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111</v>
      </c>
      <c r="D198" s="10">
        <v>2</v>
      </c>
      <c r="E198" s="10">
        <v>105</v>
      </c>
      <c r="F198" s="10">
        <v>4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113</v>
      </c>
      <c r="D199" s="10">
        <v>2</v>
      </c>
      <c r="E199" s="10">
        <v>107</v>
      </c>
      <c r="F199" s="10">
        <v>4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518</v>
      </c>
      <c r="D200" s="10">
        <v>15</v>
      </c>
      <c r="E200" s="10">
        <v>489</v>
      </c>
      <c r="F200" s="10">
        <v>14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100</v>
      </c>
      <c r="D201" s="10">
        <v>3</v>
      </c>
      <c r="E201" s="10">
        <v>96</v>
      </c>
      <c r="F201" s="10">
        <v>1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112</v>
      </c>
      <c r="D202" s="10">
        <v>3</v>
      </c>
      <c r="E202" s="10">
        <v>108</v>
      </c>
      <c r="F202" s="10">
        <v>1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106</v>
      </c>
      <c r="D203" s="10">
        <v>3</v>
      </c>
      <c r="E203" s="10">
        <v>100</v>
      </c>
      <c r="F203" s="10">
        <v>3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95</v>
      </c>
      <c r="D204" s="10" t="s">
        <v>265</v>
      </c>
      <c r="E204" s="10">
        <v>90</v>
      </c>
      <c r="F204" s="10">
        <v>5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105</v>
      </c>
      <c r="D205" s="10">
        <v>6</v>
      </c>
      <c r="E205" s="10">
        <v>95</v>
      </c>
      <c r="F205" s="10">
        <v>4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357</v>
      </c>
      <c r="D206" s="10">
        <v>7</v>
      </c>
      <c r="E206" s="10">
        <v>327</v>
      </c>
      <c r="F206" s="10">
        <v>23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72</v>
      </c>
      <c r="D207" s="10">
        <v>2</v>
      </c>
      <c r="E207" s="10">
        <v>66</v>
      </c>
      <c r="F207" s="10">
        <v>4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75</v>
      </c>
      <c r="D208" s="10">
        <v>2</v>
      </c>
      <c r="E208" s="10">
        <v>70</v>
      </c>
      <c r="F208" s="10">
        <v>3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72</v>
      </c>
      <c r="D209" s="10" t="s">
        <v>265</v>
      </c>
      <c r="E209" s="10">
        <v>69</v>
      </c>
      <c r="F209" s="10">
        <v>3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78</v>
      </c>
      <c r="D210" s="10">
        <v>2</v>
      </c>
      <c r="E210" s="10">
        <v>70</v>
      </c>
      <c r="F210" s="10">
        <v>6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60</v>
      </c>
      <c r="D211" s="10">
        <v>1</v>
      </c>
      <c r="E211" s="10">
        <v>52</v>
      </c>
      <c r="F211" s="10">
        <v>7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272</v>
      </c>
      <c r="D212" s="10">
        <v>4</v>
      </c>
      <c r="E212" s="10">
        <v>259</v>
      </c>
      <c r="F212" s="10">
        <v>9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64</v>
      </c>
      <c r="D213" s="10">
        <v>1</v>
      </c>
      <c r="E213" s="10">
        <v>59</v>
      </c>
      <c r="F213" s="10">
        <v>4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53</v>
      </c>
      <c r="D214" s="10" t="s">
        <v>265</v>
      </c>
      <c r="E214" s="10">
        <v>53</v>
      </c>
      <c r="F214" s="10" t="s">
        <v>265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52</v>
      </c>
      <c r="D215" s="10">
        <v>1</v>
      </c>
      <c r="E215" s="10">
        <v>51</v>
      </c>
      <c r="F215" s="10" t="s">
        <v>265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49</v>
      </c>
      <c r="D216" s="10">
        <v>2</v>
      </c>
      <c r="E216" s="10">
        <v>47</v>
      </c>
      <c r="F216" s="10" t="s">
        <v>265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54</v>
      </c>
      <c r="D217" s="10" t="s">
        <v>265</v>
      </c>
      <c r="E217" s="10">
        <v>49</v>
      </c>
      <c r="F217" s="10">
        <v>5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166</v>
      </c>
      <c r="D218" s="10">
        <v>6</v>
      </c>
      <c r="E218" s="10">
        <v>152</v>
      </c>
      <c r="F218" s="10">
        <v>8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37</v>
      </c>
      <c r="D219" s="10">
        <v>2</v>
      </c>
      <c r="E219" s="10">
        <v>33</v>
      </c>
      <c r="F219" s="10">
        <v>2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35</v>
      </c>
      <c r="D220" s="10" t="s">
        <v>265</v>
      </c>
      <c r="E220" s="10">
        <v>35</v>
      </c>
      <c r="F220" s="10" t="s">
        <v>265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34</v>
      </c>
      <c r="D221" s="10" t="s">
        <v>265</v>
      </c>
      <c r="E221" s="10">
        <v>31</v>
      </c>
      <c r="F221" s="10">
        <v>3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27</v>
      </c>
      <c r="D222" s="10">
        <v>1</v>
      </c>
      <c r="E222" s="10">
        <v>24</v>
      </c>
      <c r="F222" s="10">
        <v>2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33</v>
      </c>
      <c r="D223" s="10">
        <v>3</v>
      </c>
      <c r="E223" s="10">
        <v>29</v>
      </c>
      <c r="F223" s="10">
        <v>1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91</v>
      </c>
      <c r="D224" s="10">
        <v>6</v>
      </c>
      <c r="E224" s="10">
        <v>80</v>
      </c>
      <c r="F224" s="10">
        <v>5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12978</v>
      </c>
      <c r="D225" s="3">
        <v>4202</v>
      </c>
      <c r="E225" s="3">
        <v>8363</v>
      </c>
      <c r="F225" s="3">
        <v>413</v>
      </c>
    </row>
    <row r="226" spans="1:11" ht="12" customHeight="1">
      <c r="A226" s="33" t="s">
        <v>254</v>
      </c>
      <c r="B226" s="1" t="s">
        <v>8</v>
      </c>
      <c r="C226" s="10">
        <v>896</v>
      </c>
      <c r="D226" s="10">
        <v>651</v>
      </c>
      <c r="E226" s="10">
        <v>23</v>
      </c>
      <c r="F226" s="10">
        <v>222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156</v>
      </c>
      <c r="D227" s="10">
        <v>43</v>
      </c>
      <c r="E227" s="10">
        <v>7</v>
      </c>
      <c r="F227" s="10">
        <v>106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155</v>
      </c>
      <c r="D228" s="10">
        <v>80</v>
      </c>
      <c r="E228" s="10">
        <v>2</v>
      </c>
      <c r="F228" s="10">
        <v>73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186</v>
      </c>
      <c r="D229" s="10">
        <v>148</v>
      </c>
      <c r="E229" s="10">
        <v>3</v>
      </c>
      <c r="F229" s="10">
        <v>35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188</v>
      </c>
      <c r="D230" s="10">
        <v>175</v>
      </c>
      <c r="E230" s="10">
        <v>5</v>
      </c>
      <c r="F230" s="10">
        <v>8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211</v>
      </c>
      <c r="D231" s="10">
        <v>205</v>
      </c>
      <c r="E231" s="10">
        <v>6</v>
      </c>
      <c r="F231" s="10" t="s">
        <v>265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978</v>
      </c>
      <c r="D232" s="10">
        <v>965</v>
      </c>
      <c r="E232" s="10">
        <v>10</v>
      </c>
      <c r="F232" s="10">
        <v>3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207</v>
      </c>
      <c r="D233" s="10">
        <v>203</v>
      </c>
      <c r="E233" s="10">
        <v>2</v>
      </c>
      <c r="F233" s="10">
        <v>2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179</v>
      </c>
      <c r="D234" s="10">
        <v>177</v>
      </c>
      <c r="E234" s="10">
        <v>2</v>
      </c>
      <c r="F234" s="10" t="s">
        <v>265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193</v>
      </c>
      <c r="D235" s="10">
        <v>190</v>
      </c>
      <c r="E235" s="10">
        <v>3</v>
      </c>
      <c r="F235" s="10" t="s">
        <v>265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214</v>
      </c>
      <c r="D236" s="10">
        <v>211</v>
      </c>
      <c r="E236" s="10">
        <v>2</v>
      </c>
      <c r="F236" s="10">
        <v>1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185</v>
      </c>
      <c r="D237" s="10">
        <v>184</v>
      </c>
      <c r="E237" s="10">
        <v>1</v>
      </c>
      <c r="F237" s="10" t="s">
        <v>265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1065</v>
      </c>
      <c r="D238" s="10">
        <v>1038</v>
      </c>
      <c r="E238" s="10">
        <v>24</v>
      </c>
      <c r="F238" s="10">
        <v>3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224</v>
      </c>
      <c r="D239" s="10">
        <v>223</v>
      </c>
      <c r="E239" s="10">
        <v>1</v>
      </c>
      <c r="F239" s="10" t="s">
        <v>265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211</v>
      </c>
      <c r="D240" s="10">
        <v>203</v>
      </c>
      <c r="E240" s="10">
        <v>7</v>
      </c>
      <c r="F240" s="10">
        <v>1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228</v>
      </c>
      <c r="D241" s="10">
        <v>226</v>
      </c>
      <c r="E241" s="10">
        <v>1</v>
      </c>
      <c r="F241" s="10">
        <v>1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205</v>
      </c>
      <c r="D242" s="10">
        <v>196</v>
      </c>
      <c r="E242" s="10">
        <v>8</v>
      </c>
      <c r="F242" s="10">
        <v>1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197</v>
      </c>
      <c r="D243" s="10">
        <v>190</v>
      </c>
      <c r="E243" s="10">
        <v>7</v>
      </c>
      <c r="F243" s="10" t="s">
        <v>265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1051</v>
      </c>
      <c r="D244" s="10">
        <v>829</v>
      </c>
      <c r="E244" s="10">
        <v>221</v>
      </c>
      <c r="F244" s="10">
        <v>1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215</v>
      </c>
      <c r="D245" s="10">
        <v>204</v>
      </c>
      <c r="E245" s="10">
        <v>11</v>
      </c>
      <c r="F245" s="10" t="s">
        <v>265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196</v>
      </c>
      <c r="D246" s="10">
        <v>187</v>
      </c>
      <c r="E246" s="10">
        <v>9</v>
      </c>
      <c r="F246" s="10" t="s">
        <v>265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215</v>
      </c>
      <c r="D247" s="10">
        <v>184</v>
      </c>
      <c r="E247" s="10">
        <v>31</v>
      </c>
      <c r="F247" s="10" t="s">
        <v>265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223</v>
      </c>
      <c r="D248" s="10">
        <v>151</v>
      </c>
      <c r="E248" s="10">
        <v>72</v>
      </c>
      <c r="F248" s="10" t="s">
        <v>265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202</v>
      </c>
      <c r="D249" s="10">
        <v>103</v>
      </c>
      <c r="E249" s="10">
        <v>98</v>
      </c>
      <c r="F249" s="10">
        <v>1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956</v>
      </c>
      <c r="D250" s="10">
        <v>282</v>
      </c>
      <c r="E250" s="10">
        <v>666</v>
      </c>
      <c r="F250" s="10">
        <v>8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192</v>
      </c>
      <c r="D251" s="10">
        <v>79</v>
      </c>
      <c r="E251" s="10">
        <v>109</v>
      </c>
      <c r="F251" s="10">
        <v>4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182</v>
      </c>
      <c r="D252" s="10">
        <v>67</v>
      </c>
      <c r="E252" s="10">
        <v>115</v>
      </c>
      <c r="F252" s="10" t="s">
        <v>265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189</v>
      </c>
      <c r="D253" s="10">
        <v>44</v>
      </c>
      <c r="E253" s="10">
        <v>144</v>
      </c>
      <c r="F253" s="10">
        <v>1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208</v>
      </c>
      <c r="D254" s="10">
        <v>44</v>
      </c>
      <c r="E254" s="10">
        <v>161</v>
      </c>
      <c r="F254" s="10">
        <v>3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185</v>
      </c>
      <c r="D255" s="10">
        <v>48</v>
      </c>
      <c r="E255" s="10">
        <v>137</v>
      </c>
      <c r="F255" s="10" t="s">
        <v>265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928</v>
      </c>
      <c r="D256" s="10">
        <v>115</v>
      </c>
      <c r="E256" s="10">
        <v>803</v>
      </c>
      <c r="F256" s="10">
        <v>10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195</v>
      </c>
      <c r="D257" s="10">
        <v>32</v>
      </c>
      <c r="E257" s="10">
        <v>161</v>
      </c>
      <c r="F257" s="10">
        <v>2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166</v>
      </c>
      <c r="D258" s="10">
        <v>20</v>
      </c>
      <c r="E258" s="10">
        <v>145</v>
      </c>
      <c r="F258" s="10">
        <v>1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194</v>
      </c>
      <c r="D259" s="10">
        <v>27</v>
      </c>
      <c r="E259" s="10">
        <v>164</v>
      </c>
      <c r="F259" s="10">
        <v>3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192</v>
      </c>
      <c r="D260" s="10">
        <v>19</v>
      </c>
      <c r="E260" s="10">
        <v>170</v>
      </c>
      <c r="F260" s="10">
        <v>3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181</v>
      </c>
      <c r="D261" s="10">
        <v>17</v>
      </c>
      <c r="E261" s="10">
        <v>163</v>
      </c>
      <c r="F261" s="10">
        <v>1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893</v>
      </c>
      <c r="D262" s="10">
        <v>82</v>
      </c>
      <c r="E262" s="10">
        <v>800</v>
      </c>
      <c r="F262" s="10">
        <v>11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178</v>
      </c>
      <c r="D263" s="10">
        <v>23</v>
      </c>
      <c r="E263" s="10">
        <v>150</v>
      </c>
      <c r="F263" s="10">
        <v>5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165</v>
      </c>
      <c r="D264" s="10">
        <v>8</v>
      </c>
      <c r="E264" s="10">
        <v>157</v>
      </c>
      <c r="F264" s="10" t="s">
        <v>265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177</v>
      </c>
      <c r="D265" s="10">
        <v>20</v>
      </c>
      <c r="E265" s="10">
        <v>156</v>
      </c>
      <c r="F265" s="10">
        <v>1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194</v>
      </c>
      <c r="D266" s="10">
        <v>13</v>
      </c>
      <c r="E266" s="10">
        <v>178</v>
      </c>
      <c r="F266" s="10">
        <v>3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179</v>
      </c>
      <c r="D267" s="10">
        <v>18</v>
      </c>
      <c r="E267" s="10">
        <v>159</v>
      </c>
      <c r="F267" s="10">
        <v>2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942</v>
      </c>
      <c r="D268" s="10">
        <v>58</v>
      </c>
      <c r="E268" s="10">
        <v>870</v>
      </c>
      <c r="F268" s="10">
        <v>14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174</v>
      </c>
      <c r="D269" s="10">
        <v>12</v>
      </c>
      <c r="E269" s="10">
        <v>158</v>
      </c>
      <c r="F269" s="10">
        <v>4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195</v>
      </c>
      <c r="D270" s="10">
        <v>10</v>
      </c>
      <c r="E270" s="10">
        <v>182</v>
      </c>
      <c r="F270" s="10">
        <v>3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170</v>
      </c>
      <c r="D271" s="10">
        <v>10</v>
      </c>
      <c r="E271" s="10">
        <v>157</v>
      </c>
      <c r="F271" s="10">
        <v>3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206</v>
      </c>
      <c r="D272" s="10">
        <v>12</v>
      </c>
      <c r="E272" s="10">
        <v>193</v>
      </c>
      <c r="F272" s="10">
        <v>1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197</v>
      </c>
      <c r="D273" s="10">
        <v>14</v>
      </c>
      <c r="E273" s="10">
        <v>180</v>
      </c>
      <c r="F273" s="10">
        <v>3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981</v>
      </c>
      <c r="D274" s="10">
        <v>55</v>
      </c>
      <c r="E274" s="10">
        <v>911</v>
      </c>
      <c r="F274" s="10">
        <v>15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192</v>
      </c>
      <c r="D275" s="10">
        <v>12</v>
      </c>
      <c r="E275" s="10">
        <v>178</v>
      </c>
      <c r="F275" s="10">
        <v>2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207</v>
      </c>
      <c r="D276" s="10">
        <v>14</v>
      </c>
      <c r="E276" s="10">
        <v>189</v>
      </c>
      <c r="F276" s="10">
        <v>4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190</v>
      </c>
      <c r="D277" s="10">
        <v>11</v>
      </c>
      <c r="E277" s="10">
        <v>173</v>
      </c>
      <c r="F277" s="10">
        <v>6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206</v>
      </c>
      <c r="D278" s="10">
        <v>11</v>
      </c>
      <c r="E278" s="10">
        <v>193</v>
      </c>
      <c r="F278" s="10">
        <v>2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186</v>
      </c>
      <c r="D279" s="10">
        <v>7</v>
      </c>
      <c r="E279" s="10">
        <v>178</v>
      </c>
      <c r="F279" s="10">
        <v>1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826</v>
      </c>
      <c r="D280" s="10">
        <v>31</v>
      </c>
      <c r="E280" s="10">
        <v>784</v>
      </c>
      <c r="F280" s="10">
        <v>11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178</v>
      </c>
      <c r="D281" s="10">
        <v>8</v>
      </c>
      <c r="E281" s="10">
        <v>168</v>
      </c>
      <c r="F281" s="10">
        <v>2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170</v>
      </c>
      <c r="D282" s="10">
        <v>8</v>
      </c>
      <c r="E282" s="10">
        <v>160</v>
      </c>
      <c r="F282" s="10">
        <v>2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181</v>
      </c>
      <c r="D283" s="10">
        <v>7</v>
      </c>
      <c r="E283" s="10">
        <v>171</v>
      </c>
      <c r="F283" s="10">
        <v>3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144</v>
      </c>
      <c r="D284" s="10">
        <v>5</v>
      </c>
      <c r="E284" s="10">
        <v>137</v>
      </c>
      <c r="F284" s="10">
        <v>2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153</v>
      </c>
      <c r="D285" s="10">
        <v>3</v>
      </c>
      <c r="E285" s="10">
        <v>148</v>
      </c>
      <c r="F285" s="10">
        <v>2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722</v>
      </c>
      <c r="D286" s="10">
        <v>24</v>
      </c>
      <c r="E286" s="10">
        <v>688</v>
      </c>
      <c r="F286" s="10">
        <v>10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159</v>
      </c>
      <c r="D287" s="10">
        <v>6</v>
      </c>
      <c r="E287" s="10">
        <v>151</v>
      </c>
      <c r="F287" s="10">
        <v>2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141</v>
      </c>
      <c r="D288" s="10">
        <v>7</v>
      </c>
      <c r="E288" s="10">
        <v>129</v>
      </c>
      <c r="F288" s="10">
        <v>5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154</v>
      </c>
      <c r="D289" s="10">
        <v>4</v>
      </c>
      <c r="E289" s="10">
        <v>149</v>
      </c>
      <c r="F289" s="10">
        <v>1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131</v>
      </c>
      <c r="D290" s="10">
        <v>6</v>
      </c>
      <c r="E290" s="10">
        <v>125</v>
      </c>
      <c r="F290" s="10" t="s">
        <v>265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137</v>
      </c>
      <c r="D291" s="10">
        <v>1</v>
      </c>
      <c r="E291" s="10">
        <v>134</v>
      </c>
      <c r="F291" s="10">
        <v>2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654</v>
      </c>
      <c r="D292" s="10">
        <v>21</v>
      </c>
      <c r="E292" s="10">
        <v>617</v>
      </c>
      <c r="F292" s="10">
        <v>16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139</v>
      </c>
      <c r="D293" s="10">
        <v>5</v>
      </c>
      <c r="E293" s="10">
        <v>129</v>
      </c>
      <c r="F293" s="10">
        <v>5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137</v>
      </c>
      <c r="D294" s="10">
        <v>5</v>
      </c>
      <c r="E294" s="10">
        <v>129</v>
      </c>
      <c r="F294" s="10">
        <v>3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152</v>
      </c>
      <c r="D295" s="10">
        <v>4</v>
      </c>
      <c r="E295" s="10">
        <v>146</v>
      </c>
      <c r="F295" s="10">
        <v>2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111</v>
      </c>
      <c r="D296" s="10">
        <v>3</v>
      </c>
      <c r="E296" s="10">
        <v>105</v>
      </c>
      <c r="F296" s="10">
        <v>3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115</v>
      </c>
      <c r="D297" s="10">
        <v>4</v>
      </c>
      <c r="E297" s="10">
        <v>108</v>
      </c>
      <c r="F297" s="10">
        <v>3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595</v>
      </c>
      <c r="D298" s="10">
        <v>15</v>
      </c>
      <c r="E298" s="10">
        <v>553</v>
      </c>
      <c r="F298" s="10">
        <v>27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134</v>
      </c>
      <c r="D299" s="10">
        <v>2</v>
      </c>
      <c r="E299" s="10">
        <v>125</v>
      </c>
      <c r="F299" s="10">
        <v>7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104</v>
      </c>
      <c r="D300" s="10">
        <v>3</v>
      </c>
      <c r="E300" s="10">
        <v>97</v>
      </c>
      <c r="F300" s="10">
        <v>4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115</v>
      </c>
      <c r="D301" s="10">
        <v>3</v>
      </c>
      <c r="E301" s="10">
        <v>108</v>
      </c>
      <c r="F301" s="10">
        <v>4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135</v>
      </c>
      <c r="D302" s="10">
        <v>4</v>
      </c>
      <c r="E302" s="10">
        <v>125</v>
      </c>
      <c r="F302" s="10">
        <v>6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107</v>
      </c>
      <c r="D303" s="10">
        <v>3</v>
      </c>
      <c r="E303" s="10">
        <v>98</v>
      </c>
      <c r="F303" s="10">
        <v>6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533</v>
      </c>
      <c r="D304" s="10">
        <v>13</v>
      </c>
      <c r="E304" s="10">
        <v>505</v>
      </c>
      <c r="F304" s="10">
        <v>15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129</v>
      </c>
      <c r="D305" s="10">
        <v>4</v>
      </c>
      <c r="E305" s="10">
        <v>120</v>
      </c>
      <c r="F305" s="10">
        <v>5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105</v>
      </c>
      <c r="D306" s="10">
        <v>4</v>
      </c>
      <c r="E306" s="10">
        <v>97</v>
      </c>
      <c r="F306" s="10">
        <v>4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104</v>
      </c>
      <c r="D307" s="10">
        <v>2</v>
      </c>
      <c r="E307" s="10">
        <v>100</v>
      </c>
      <c r="F307" s="10">
        <v>2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90</v>
      </c>
      <c r="D308" s="10">
        <v>1</v>
      </c>
      <c r="E308" s="10">
        <v>86</v>
      </c>
      <c r="F308" s="10">
        <v>3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105</v>
      </c>
      <c r="D309" s="10">
        <v>2</v>
      </c>
      <c r="E309" s="10">
        <v>102</v>
      </c>
      <c r="F309" s="10">
        <v>1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403</v>
      </c>
      <c r="D310" s="10">
        <v>4</v>
      </c>
      <c r="E310" s="10">
        <v>381</v>
      </c>
      <c r="F310" s="10">
        <v>18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87</v>
      </c>
      <c r="D311" s="10" t="s">
        <v>265</v>
      </c>
      <c r="E311" s="10">
        <v>80</v>
      </c>
      <c r="F311" s="10">
        <v>7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90</v>
      </c>
      <c r="D312" s="10">
        <v>1</v>
      </c>
      <c r="E312" s="10">
        <v>88</v>
      </c>
      <c r="F312" s="10">
        <v>1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89</v>
      </c>
      <c r="D313" s="10">
        <v>1</v>
      </c>
      <c r="E313" s="10">
        <v>85</v>
      </c>
      <c r="F313" s="10">
        <v>3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65</v>
      </c>
      <c r="D314" s="10">
        <v>1</v>
      </c>
      <c r="E314" s="10">
        <v>58</v>
      </c>
      <c r="F314" s="10">
        <v>6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72</v>
      </c>
      <c r="D315" s="10">
        <v>1</v>
      </c>
      <c r="E315" s="10">
        <v>70</v>
      </c>
      <c r="F315" s="10">
        <v>1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262</v>
      </c>
      <c r="D316" s="10">
        <v>5</v>
      </c>
      <c r="E316" s="10">
        <v>246</v>
      </c>
      <c r="F316" s="10">
        <v>11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50</v>
      </c>
      <c r="D317" s="10" t="s">
        <v>265</v>
      </c>
      <c r="E317" s="10">
        <v>48</v>
      </c>
      <c r="F317" s="10">
        <v>2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79</v>
      </c>
      <c r="D318" s="10">
        <v>3</v>
      </c>
      <c r="E318" s="10">
        <v>73</v>
      </c>
      <c r="F318" s="10">
        <v>3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43</v>
      </c>
      <c r="D319" s="10">
        <v>1</v>
      </c>
      <c r="E319" s="10">
        <v>40</v>
      </c>
      <c r="F319" s="10">
        <v>2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51</v>
      </c>
      <c r="D320" s="10">
        <v>1</v>
      </c>
      <c r="E320" s="10">
        <v>48</v>
      </c>
      <c r="F320" s="10">
        <v>2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39</v>
      </c>
      <c r="D321" s="10" t="s">
        <v>265</v>
      </c>
      <c r="E321" s="10">
        <v>37</v>
      </c>
      <c r="F321" s="10">
        <v>2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164</v>
      </c>
      <c r="D322" s="10">
        <v>8</v>
      </c>
      <c r="E322" s="10">
        <v>146</v>
      </c>
      <c r="F322" s="10">
        <v>10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49</v>
      </c>
      <c r="D323" s="10">
        <v>5</v>
      </c>
      <c r="E323" s="10">
        <v>41</v>
      </c>
      <c r="F323" s="10">
        <v>3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35</v>
      </c>
      <c r="D324" s="10">
        <v>2</v>
      </c>
      <c r="E324" s="10">
        <v>32</v>
      </c>
      <c r="F324" s="10">
        <v>1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31</v>
      </c>
      <c r="D325" s="10">
        <v>1</v>
      </c>
      <c r="E325" s="10">
        <v>30</v>
      </c>
      <c r="F325" s="10" t="s">
        <v>265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28</v>
      </c>
      <c r="D326" s="10" t="s">
        <v>265</v>
      </c>
      <c r="E326" s="10">
        <v>23</v>
      </c>
      <c r="F326" s="10">
        <v>5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21</v>
      </c>
      <c r="D327" s="10" t="s">
        <v>265</v>
      </c>
      <c r="E327" s="10">
        <v>20</v>
      </c>
      <c r="F327" s="10">
        <v>1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93</v>
      </c>
      <c r="D328" s="10">
        <v>2</v>
      </c>
      <c r="E328" s="10">
        <v>83</v>
      </c>
      <c r="F328" s="10">
        <v>8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30</v>
      </c>
      <c r="D329" s="10">
        <v>1</v>
      </c>
      <c r="E329" s="10">
        <v>26</v>
      </c>
      <c r="F329" s="10">
        <v>3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23</v>
      </c>
      <c r="D330" s="10" t="s">
        <v>265</v>
      </c>
      <c r="E330" s="10">
        <v>22</v>
      </c>
      <c r="F330" s="10">
        <v>1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15</v>
      </c>
      <c r="D331" s="10" t="s">
        <v>265</v>
      </c>
      <c r="E331" s="10">
        <v>13</v>
      </c>
      <c r="F331" s="10">
        <v>2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13</v>
      </c>
      <c r="D332" s="10">
        <v>1</v>
      </c>
      <c r="E332" s="10">
        <v>11</v>
      </c>
      <c r="F332" s="10">
        <v>1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12</v>
      </c>
      <c r="D333" s="10" t="s">
        <v>265</v>
      </c>
      <c r="E333" s="10">
        <v>11</v>
      </c>
      <c r="F333" s="10">
        <v>1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36</v>
      </c>
      <c r="D334" s="5">
        <v>4</v>
      </c>
      <c r="E334" s="5">
        <v>32</v>
      </c>
      <c r="F334" s="5" t="s">
        <v>265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7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4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232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8918</v>
      </c>
      <c r="D5" s="3">
        <v>2474</v>
      </c>
      <c r="E5" s="3">
        <v>6026</v>
      </c>
      <c r="F5" s="3">
        <v>418</v>
      </c>
    </row>
    <row r="6" spans="1:32" ht="12" customHeight="1">
      <c r="A6" s="33" t="s">
        <v>254</v>
      </c>
      <c r="B6" s="1" t="s">
        <v>8</v>
      </c>
      <c r="C6" s="10">
        <v>509</v>
      </c>
      <c r="D6" s="10">
        <v>298</v>
      </c>
      <c r="E6" s="10">
        <v>18</v>
      </c>
      <c r="F6" s="10">
        <v>193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100</v>
      </c>
      <c r="D7" s="10">
        <v>6</v>
      </c>
      <c r="E7" s="10">
        <v>8</v>
      </c>
      <c r="F7" s="10">
        <v>86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99</v>
      </c>
      <c r="D8" s="10">
        <v>18</v>
      </c>
      <c r="E8" s="10">
        <v>3</v>
      </c>
      <c r="F8" s="10">
        <v>78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102</v>
      </c>
      <c r="D9" s="10">
        <v>78</v>
      </c>
      <c r="E9" s="10">
        <v>3</v>
      </c>
      <c r="F9" s="10">
        <v>21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99</v>
      </c>
      <c r="D10" s="10">
        <v>89</v>
      </c>
      <c r="E10" s="10">
        <v>3</v>
      </c>
      <c r="F10" s="10">
        <v>7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109</v>
      </c>
      <c r="D11" s="10">
        <v>107</v>
      </c>
      <c r="E11" s="10">
        <v>1</v>
      </c>
      <c r="F11" s="10">
        <v>1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593</v>
      </c>
      <c r="D12" s="10">
        <v>566</v>
      </c>
      <c r="E12" s="10">
        <v>23</v>
      </c>
      <c r="F12" s="10">
        <v>4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106</v>
      </c>
      <c r="D13" s="10">
        <v>101</v>
      </c>
      <c r="E13" s="10">
        <v>3</v>
      </c>
      <c r="F13" s="10">
        <v>2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125</v>
      </c>
      <c r="D14" s="10">
        <v>123</v>
      </c>
      <c r="E14" s="10">
        <v>2</v>
      </c>
      <c r="F14" s="10" t="s">
        <v>265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144</v>
      </c>
      <c r="D15" s="10">
        <v>134</v>
      </c>
      <c r="E15" s="10">
        <v>8</v>
      </c>
      <c r="F15" s="10">
        <v>2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116</v>
      </c>
      <c r="D16" s="10">
        <v>110</v>
      </c>
      <c r="E16" s="10">
        <v>6</v>
      </c>
      <c r="F16" s="10" t="s">
        <v>265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102</v>
      </c>
      <c r="D17" s="10">
        <v>98</v>
      </c>
      <c r="E17" s="10">
        <v>4</v>
      </c>
      <c r="F17" s="10" t="s">
        <v>265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648</v>
      </c>
      <c r="D18" s="10">
        <v>619</v>
      </c>
      <c r="E18" s="10">
        <v>23</v>
      </c>
      <c r="F18" s="10">
        <v>6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113</v>
      </c>
      <c r="D19" s="10">
        <v>107</v>
      </c>
      <c r="E19" s="10">
        <v>4</v>
      </c>
      <c r="F19" s="10">
        <v>2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131</v>
      </c>
      <c r="D20" s="10">
        <v>127</v>
      </c>
      <c r="E20" s="10">
        <v>2</v>
      </c>
      <c r="F20" s="10">
        <v>2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134</v>
      </c>
      <c r="D21" s="10">
        <v>128</v>
      </c>
      <c r="E21" s="10">
        <v>5</v>
      </c>
      <c r="F21" s="10">
        <v>1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135</v>
      </c>
      <c r="D22" s="10">
        <v>131</v>
      </c>
      <c r="E22" s="10">
        <v>4</v>
      </c>
      <c r="F22" s="10" t="s">
        <v>265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135</v>
      </c>
      <c r="D23" s="10">
        <v>126</v>
      </c>
      <c r="E23" s="10">
        <v>8</v>
      </c>
      <c r="F23" s="10">
        <v>1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591</v>
      </c>
      <c r="D24" s="10">
        <v>469</v>
      </c>
      <c r="E24" s="10">
        <v>114</v>
      </c>
      <c r="F24" s="10">
        <v>8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114</v>
      </c>
      <c r="D25" s="10">
        <v>105</v>
      </c>
      <c r="E25" s="10">
        <v>7</v>
      </c>
      <c r="F25" s="10">
        <v>2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138</v>
      </c>
      <c r="D26" s="10">
        <v>132</v>
      </c>
      <c r="E26" s="10">
        <v>5</v>
      </c>
      <c r="F26" s="10">
        <v>1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121</v>
      </c>
      <c r="D27" s="10">
        <v>105</v>
      </c>
      <c r="E27" s="10">
        <v>13</v>
      </c>
      <c r="F27" s="10">
        <v>3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104</v>
      </c>
      <c r="D28" s="10">
        <v>66</v>
      </c>
      <c r="E28" s="10">
        <v>38</v>
      </c>
      <c r="F28" s="10" t="s">
        <v>265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114</v>
      </c>
      <c r="D29" s="10">
        <v>61</v>
      </c>
      <c r="E29" s="10">
        <v>51</v>
      </c>
      <c r="F29" s="10">
        <v>2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562</v>
      </c>
      <c r="D30" s="10">
        <v>172</v>
      </c>
      <c r="E30" s="10">
        <v>381</v>
      </c>
      <c r="F30" s="10">
        <v>9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107</v>
      </c>
      <c r="D31" s="10">
        <v>39</v>
      </c>
      <c r="E31" s="10">
        <v>68</v>
      </c>
      <c r="F31" s="10" t="s">
        <v>265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122</v>
      </c>
      <c r="D32" s="10">
        <v>50</v>
      </c>
      <c r="E32" s="10">
        <v>70</v>
      </c>
      <c r="F32" s="10">
        <v>2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126</v>
      </c>
      <c r="D33" s="10">
        <v>39</v>
      </c>
      <c r="E33" s="10">
        <v>86</v>
      </c>
      <c r="F33" s="10">
        <v>1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96</v>
      </c>
      <c r="D34" s="10">
        <v>22</v>
      </c>
      <c r="E34" s="10">
        <v>73</v>
      </c>
      <c r="F34" s="10">
        <v>1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111</v>
      </c>
      <c r="D35" s="10">
        <v>22</v>
      </c>
      <c r="E35" s="10">
        <v>84</v>
      </c>
      <c r="F35" s="10">
        <v>5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601</v>
      </c>
      <c r="D36" s="10">
        <v>84</v>
      </c>
      <c r="E36" s="10">
        <v>509</v>
      </c>
      <c r="F36" s="10">
        <v>8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119</v>
      </c>
      <c r="D37" s="10">
        <v>18</v>
      </c>
      <c r="E37" s="10">
        <v>101</v>
      </c>
      <c r="F37" s="10" t="s">
        <v>265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107</v>
      </c>
      <c r="D38" s="10">
        <v>18</v>
      </c>
      <c r="E38" s="10">
        <v>88</v>
      </c>
      <c r="F38" s="10">
        <v>1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143</v>
      </c>
      <c r="D39" s="10">
        <v>23</v>
      </c>
      <c r="E39" s="10">
        <v>119</v>
      </c>
      <c r="F39" s="10">
        <v>1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97</v>
      </c>
      <c r="D40" s="10">
        <v>11</v>
      </c>
      <c r="E40" s="10">
        <v>84</v>
      </c>
      <c r="F40" s="10">
        <v>2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135</v>
      </c>
      <c r="D41" s="10">
        <v>14</v>
      </c>
      <c r="E41" s="10">
        <v>117</v>
      </c>
      <c r="F41" s="10">
        <v>4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614</v>
      </c>
      <c r="D42" s="10">
        <v>55</v>
      </c>
      <c r="E42" s="10">
        <v>549</v>
      </c>
      <c r="F42" s="10">
        <v>10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126</v>
      </c>
      <c r="D43" s="10">
        <v>10</v>
      </c>
      <c r="E43" s="10">
        <v>114</v>
      </c>
      <c r="F43" s="10">
        <v>2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136</v>
      </c>
      <c r="D44" s="10">
        <v>15</v>
      </c>
      <c r="E44" s="10">
        <v>119</v>
      </c>
      <c r="F44" s="10">
        <v>2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125</v>
      </c>
      <c r="D45" s="10">
        <v>16</v>
      </c>
      <c r="E45" s="10">
        <v>107</v>
      </c>
      <c r="F45" s="10">
        <v>2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114</v>
      </c>
      <c r="D46" s="10">
        <v>5</v>
      </c>
      <c r="E46" s="10">
        <v>108</v>
      </c>
      <c r="F46" s="10">
        <v>1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113</v>
      </c>
      <c r="D47" s="10">
        <v>9</v>
      </c>
      <c r="E47" s="10">
        <v>101</v>
      </c>
      <c r="F47" s="10">
        <v>3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586</v>
      </c>
      <c r="D48" s="10">
        <v>38</v>
      </c>
      <c r="E48" s="10">
        <v>541</v>
      </c>
      <c r="F48" s="10">
        <v>7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114</v>
      </c>
      <c r="D49" s="10">
        <v>9</v>
      </c>
      <c r="E49" s="10">
        <v>102</v>
      </c>
      <c r="F49" s="10">
        <v>3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119</v>
      </c>
      <c r="D50" s="10">
        <v>9</v>
      </c>
      <c r="E50" s="10">
        <v>110</v>
      </c>
      <c r="F50" s="10" t="s">
        <v>265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136</v>
      </c>
      <c r="D51" s="10">
        <v>7</v>
      </c>
      <c r="E51" s="10">
        <v>129</v>
      </c>
      <c r="F51" s="10" t="s">
        <v>265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115</v>
      </c>
      <c r="D52" s="10">
        <v>9</v>
      </c>
      <c r="E52" s="10">
        <v>103</v>
      </c>
      <c r="F52" s="10">
        <v>3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102</v>
      </c>
      <c r="D53" s="10">
        <v>4</v>
      </c>
      <c r="E53" s="10">
        <v>97</v>
      </c>
      <c r="F53" s="10">
        <v>1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598</v>
      </c>
      <c r="D54" s="10">
        <v>46</v>
      </c>
      <c r="E54" s="10">
        <v>541</v>
      </c>
      <c r="F54" s="10">
        <v>11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123</v>
      </c>
      <c r="D55" s="10">
        <v>9</v>
      </c>
      <c r="E55" s="10">
        <v>112</v>
      </c>
      <c r="F55" s="10">
        <v>2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119</v>
      </c>
      <c r="D56" s="10">
        <v>5</v>
      </c>
      <c r="E56" s="10">
        <v>112</v>
      </c>
      <c r="F56" s="10">
        <v>2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124</v>
      </c>
      <c r="D57" s="10">
        <v>11</v>
      </c>
      <c r="E57" s="10">
        <v>110</v>
      </c>
      <c r="F57" s="10">
        <v>3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110</v>
      </c>
      <c r="D58" s="10">
        <v>11</v>
      </c>
      <c r="E58" s="10">
        <v>97</v>
      </c>
      <c r="F58" s="10">
        <v>2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122</v>
      </c>
      <c r="D59" s="10">
        <v>10</v>
      </c>
      <c r="E59" s="10">
        <v>110</v>
      </c>
      <c r="F59" s="10">
        <v>2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628</v>
      </c>
      <c r="D60" s="10">
        <v>35</v>
      </c>
      <c r="E60" s="10">
        <v>575</v>
      </c>
      <c r="F60" s="10">
        <v>18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148</v>
      </c>
      <c r="D61" s="10">
        <v>7</v>
      </c>
      <c r="E61" s="10">
        <v>137</v>
      </c>
      <c r="F61" s="10">
        <v>4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118</v>
      </c>
      <c r="D62" s="10">
        <v>4</v>
      </c>
      <c r="E62" s="10">
        <v>110</v>
      </c>
      <c r="F62" s="10">
        <v>4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133</v>
      </c>
      <c r="D63" s="10">
        <v>15</v>
      </c>
      <c r="E63" s="10">
        <v>114</v>
      </c>
      <c r="F63" s="10">
        <v>4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109</v>
      </c>
      <c r="D64" s="10">
        <v>5</v>
      </c>
      <c r="E64" s="10">
        <v>98</v>
      </c>
      <c r="F64" s="10">
        <v>6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120</v>
      </c>
      <c r="D65" s="10">
        <v>4</v>
      </c>
      <c r="E65" s="10">
        <v>116</v>
      </c>
      <c r="F65" s="10" t="s">
        <v>265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527</v>
      </c>
      <c r="D66" s="10">
        <v>18</v>
      </c>
      <c r="E66" s="10">
        <v>501</v>
      </c>
      <c r="F66" s="10">
        <v>8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129</v>
      </c>
      <c r="D67" s="10">
        <v>7</v>
      </c>
      <c r="E67" s="10">
        <v>121</v>
      </c>
      <c r="F67" s="10">
        <v>1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93</v>
      </c>
      <c r="D68" s="10">
        <v>4</v>
      </c>
      <c r="E68" s="10">
        <v>87</v>
      </c>
      <c r="F68" s="10">
        <v>2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107</v>
      </c>
      <c r="D69" s="10">
        <v>2</v>
      </c>
      <c r="E69" s="10">
        <v>101</v>
      </c>
      <c r="F69" s="10">
        <v>4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101</v>
      </c>
      <c r="D70" s="10">
        <v>2</v>
      </c>
      <c r="E70" s="10">
        <v>98</v>
      </c>
      <c r="F70" s="10">
        <v>1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97</v>
      </c>
      <c r="D71" s="10">
        <v>3</v>
      </c>
      <c r="E71" s="10">
        <v>94</v>
      </c>
      <c r="F71" s="10" t="s">
        <v>265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495</v>
      </c>
      <c r="D72" s="10">
        <v>11</v>
      </c>
      <c r="E72" s="10">
        <v>466</v>
      </c>
      <c r="F72" s="10">
        <v>18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100</v>
      </c>
      <c r="D73" s="10">
        <v>3</v>
      </c>
      <c r="E73" s="10">
        <v>93</v>
      </c>
      <c r="F73" s="10">
        <v>4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106</v>
      </c>
      <c r="D74" s="10">
        <v>2</v>
      </c>
      <c r="E74" s="10">
        <v>101</v>
      </c>
      <c r="F74" s="10">
        <v>3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107</v>
      </c>
      <c r="D75" s="10">
        <v>2</v>
      </c>
      <c r="E75" s="10">
        <v>104</v>
      </c>
      <c r="F75" s="10">
        <v>1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106</v>
      </c>
      <c r="D76" s="10">
        <v>1</v>
      </c>
      <c r="E76" s="10">
        <v>100</v>
      </c>
      <c r="F76" s="10">
        <v>5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76</v>
      </c>
      <c r="D77" s="10">
        <v>3</v>
      </c>
      <c r="E77" s="10">
        <v>68</v>
      </c>
      <c r="F77" s="10">
        <v>5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460</v>
      </c>
      <c r="D78" s="10">
        <v>10</v>
      </c>
      <c r="E78" s="10">
        <v>440</v>
      </c>
      <c r="F78" s="10">
        <v>10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96</v>
      </c>
      <c r="D79" s="10">
        <v>3</v>
      </c>
      <c r="E79" s="10">
        <v>90</v>
      </c>
      <c r="F79" s="10">
        <v>3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96</v>
      </c>
      <c r="D80" s="10">
        <v>2</v>
      </c>
      <c r="E80" s="10">
        <v>91</v>
      </c>
      <c r="F80" s="10">
        <v>3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87</v>
      </c>
      <c r="D81" s="10" t="s">
        <v>265</v>
      </c>
      <c r="E81" s="10">
        <v>86</v>
      </c>
      <c r="F81" s="10">
        <v>1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98</v>
      </c>
      <c r="D82" s="10">
        <v>3</v>
      </c>
      <c r="E82" s="10">
        <v>94</v>
      </c>
      <c r="F82" s="10">
        <v>1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83</v>
      </c>
      <c r="D83" s="10">
        <v>2</v>
      </c>
      <c r="E83" s="10">
        <v>79</v>
      </c>
      <c r="F83" s="10">
        <v>2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431</v>
      </c>
      <c r="D84" s="10">
        <v>15</v>
      </c>
      <c r="E84" s="10">
        <v>398</v>
      </c>
      <c r="F84" s="10">
        <v>18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76</v>
      </c>
      <c r="D85" s="10">
        <v>6</v>
      </c>
      <c r="E85" s="10">
        <v>68</v>
      </c>
      <c r="F85" s="10">
        <v>2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100</v>
      </c>
      <c r="D86" s="10">
        <v>2</v>
      </c>
      <c r="E86" s="10">
        <v>94</v>
      </c>
      <c r="F86" s="10">
        <v>4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87</v>
      </c>
      <c r="D87" s="10">
        <v>2</v>
      </c>
      <c r="E87" s="10">
        <v>82</v>
      </c>
      <c r="F87" s="10">
        <v>3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88</v>
      </c>
      <c r="D88" s="10">
        <v>2</v>
      </c>
      <c r="E88" s="10">
        <v>80</v>
      </c>
      <c r="F88" s="10">
        <v>6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80</v>
      </c>
      <c r="D89" s="10">
        <v>3</v>
      </c>
      <c r="E89" s="10">
        <v>74</v>
      </c>
      <c r="F89" s="10">
        <v>3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398</v>
      </c>
      <c r="D90" s="10">
        <v>19</v>
      </c>
      <c r="E90" s="10">
        <v>346</v>
      </c>
      <c r="F90" s="10">
        <v>33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72</v>
      </c>
      <c r="D91" s="10">
        <v>3</v>
      </c>
      <c r="E91" s="10">
        <v>64</v>
      </c>
      <c r="F91" s="10">
        <v>5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92</v>
      </c>
      <c r="D92" s="10">
        <v>3</v>
      </c>
      <c r="E92" s="10">
        <v>82</v>
      </c>
      <c r="F92" s="10">
        <v>7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63</v>
      </c>
      <c r="D93" s="10">
        <v>1</v>
      </c>
      <c r="E93" s="10">
        <v>58</v>
      </c>
      <c r="F93" s="10">
        <v>4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85</v>
      </c>
      <c r="D94" s="10">
        <v>2</v>
      </c>
      <c r="E94" s="10">
        <v>80</v>
      </c>
      <c r="F94" s="10">
        <v>3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86</v>
      </c>
      <c r="D95" s="10">
        <v>10</v>
      </c>
      <c r="E95" s="10">
        <v>62</v>
      </c>
      <c r="F95" s="10">
        <v>14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293</v>
      </c>
      <c r="D96" s="10">
        <v>3</v>
      </c>
      <c r="E96" s="10">
        <v>276</v>
      </c>
      <c r="F96" s="10">
        <v>14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70</v>
      </c>
      <c r="D97" s="10">
        <v>1</v>
      </c>
      <c r="E97" s="10">
        <v>66</v>
      </c>
      <c r="F97" s="10">
        <v>3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66</v>
      </c>
      <c r="D98" s="10">
        <v>1</v>
      </c>
      <c r="E98" s="10">
        <v>63</v>
      </c>
      <c r="F98" s="10">
        <v>2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61</v>
      </c>
      <c r="D99" s="10" t="s">
        <v>265</v>
      </c>
      <c r="E99" s="10">
        <v>57</v>
      </c>
      <c r="F99" s="10">
        <v>4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49</v>
      </c>
      <c r="D100" s="10">
        <v>1</v>
      </c>
      <c r="E100" s="10">
        <v>46</v>
      </c>
      <c r="F100" s="10">
        <v>2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47</v>
      </c>
      <c r="D101" s="10" t="s">
        <v>265</v>
      </c>
      <c r="E101" s="10">
        <v>44</v>
      </c>
      <c r="F101" s="10">
        <v>3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208</v>
      </c>
      <c r="D102" s="10">
        <v>6</v>
      </c>
      <c r="E102" s="10">
        <v>192</v>
      </c>
      <c r="F102" s="10">
        <v>10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46</v>
      </c>
      <c r="D103" s="10">
        <v>2</v>
      </c>
      <c r="E103" s="10">
        <v>40</v>
      </c>
      <c r="F103" s="10">
        <v>4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36</v>
      </c>
      <c r="D104" s="10" t="s">
        <v>265</v>
      </c>
      <c r="E104" s="10">
        <v>33</v>
      </c>
      <c r="F104" s="10">
        <v>3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40</v>
      </c>
      <c r="D105" s="10">
        <v>1</v>
      </c>
      <c r="E105" s="10">
        <v>38</v>
      </c>
      <c r="F105" s="10">
        <v>1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47</v>
      </c>
      <c r="D106" s="10">
        <v>3</v>
      </c>
      <c r="E106" s="10">
        <v>44</v>
      </c>
      <c r="F106" s="10" t="s">
        <v>265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39</v>
      </c>
      <c r="D107" s="10" t="s">
        <v>265</v>
      </c>
      <c r="E107" s="10">
        <v>37</v>
      </c>
      <c r="F107" s="10">
        <v>2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85</v>
      </c>
      <c r="D108" s="10">
        <v>2</v>
      </c>
      <c r="E108" s="10">
        <v>78</v>
      </c>
      <c r="F108" s="10">
        <v>5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23</v>
      </c>
      <c r="D109" s="10">
        <v>1</v>
      </c>
      <c r="E109" s="10">
        <v>22</v>
      </c>
      <c r="F109" s="10" t="s">
        <v>265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24</v>
      </c>
      <c r="D110" s="10" t="s">
        <v>265</v>
      </c>
      <c r="E110" s="10">
        <v>23</v>
      </c>
      <c r="F110" s="10">
        <v>1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16</v>
      </c>
      <c r="D111" s="10" t="s">
        <v>265</v>
      </c>
      <c r="E111" s="10">
        <v>15</v>
      </c>
      <c r="F111" s="10">
        <v>1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14</v>
      </c>
      <c r="D112" s="10" t="s">
        <v>265</v>
      </c>
      <c r="E112" s="10">
        <v>14</v>
      </c>
      <c r="F112" s="10" t="s">
        <v>265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8</v>
      </c>
      <c r="D113" s="10">
        <v>1</v>
      </c>
      <c r="E113" s="10">
        <v>4</v>
      </c>
      <c r="F113" s="10">
        <v>3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91</v>
      </c>
      <c r="D114" s="10">
        <v>8</v>
      </c>
      <c r="E114" s="10">
        <v>55</v>
      </c>
      <c r="F114" s="10">
        <v>28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4533</v>
      </c>
      <c r="D115" s="3">
        <v>1328</v>
      </c>
      <c r="E115" s="3">
        <v>3010</v>
      </c>
      <c r="F115" s="3">
        <v>195</v>
      </c>
    </row>
    <row r="116" spans="1:11" ht="12" customHeight="1">
      <c r="A116" s="33" t="s">
        <v>254</v>
      </c>
      <c r="B116" s="1" t="s">
        <v>8</v>
      </c>
      <c r="C116" s="10">
        <v>257</v>
      </c>
      <c r="D116" s="10">
        <v>152</v>
      </c>
      <c r="E116" s="10">
        <v>8</v>
      </c>
      <c r="F116" s="10">
        <v>97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56</v>
      </c>
      <c r="D117" s="10">
        <v>6</v>
      </c>
      <c r="E117" s="10">
        <v>3</v>
      </c>
      <c r="F117" s="10">
        <v>47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53</v>
      </c>
      <c r="D118" s="10">
        <v>11</v>
      </c>
      <c r="E118" s="10">
        <v>3</v>
      </c>
      <c r="F118" s="10">
        <v>39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45</v>
      </c>
      <c r="D119" s="10">
        <v>37</v>
      </c>
      <c r="E119" s="10" t="s">
        <v>265</v>
      </c>
      <c r="F119" s="10">
        <v>8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46</v>
      </c>
      <c r="D120" s="10">
        <v>43</v>
      </c>
      <c r="E120" s="10">
        <v>1</v>
      </c>
      <c r="F120" s="10">
        <v>2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57</v>
      </c>
      <c r="D121" s="10">
        <v>55</v>
      </c>
      <c r="E121" s="10">
        <v>1</v>
      </c>
      <c r="F121" s="10">
        <v>1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287</v>
      </c>
      <c r="D122" s="10">
        <v>276</v>
      </c>
      <c r="E122" s="10">
        <v>10</v>
      </c>
      <c r="F122" s="10">
        <v>1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52</v>
      </c>
      <c r="D123" s="10">
        <v>49</v>
      </c>
      <c r="E123" s="10">
        <v>3</v>
      </c>
      <c r="F123" s="10" t="s">
        <v>265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66</v>
      </c>
      <c r="D124" s="10">
        <v>65</v>
      </c>
      <c r="E124" s="10">
        <v>1</v>
      </c>
      <c r="F124" s="10" t="s">
        <v>265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68</v>
      </c>
      <c r="D125" s="10">
        <v>65</v>
      </c>
      <c r="E125" s="10">
        <v>2</v>
      </c>
      <c r="F125" s="10">
        <v>1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54</v>
      </c>
      <c r="D126" s="10">
        <v>52</v>
      </c>
      <c r="E126" s="10">
        <v>2</v>
      </c>
      <c r="F126" s="10" t="s">
        <v>265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47</v>
      </c>
      <c r="D127" s="10">
        <v>45</v>
      </c>
      <c r="E127" s="10">
        <v>2</v>
      </c>
      <c r="F127" s="10" t="s">
        <v>265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308</v>
      </c>
      <c r="D128" s="10">
        <v>301</v>
      </c>
      <c r="E128" s="10">
        <v>6</v>
      </c>
      <c r="F128" s="10">
        <v>1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51</v>
      </c>
      <c r="D129" s="10">
        <v>50</v>
      </c>
      <c r="E129" s="10">
        <v>1</v>
      </c>
      <c r="F129" s="10" t="s">
        <v>265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61</v>
      </c>
      <c r="D130" s="10">
        <v>61</v>
      </c>
      <c r="E130" s="10" t="s">
        <v>265</v>
      </c>
      <c r="F130" s="10" t="s">
        <v>265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66</v>
      </c>
      <c r="D131" s="10">
        <v>64</v>
      </c>
      <c r="E131" s="10">
        <v>1</v>
      </c>
      <c r="F131" s="10">
        <v>1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66</v>
      </c>
      <c r="D132" s="10">
        <v>65</v>
      </c>
      <c r="E132" s="10">
        <v>1</v>
      </c>
      <c r="F132" s="10" t="s">
        <v>265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64</v>
      </c>
      <c r="D133" s="10">
        <v>61</v>
      </c>
      <c r="E133" s="10">
        <v>3</v>
      </c>
      <c r="F133" s="10" t="s">
        <v>265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289</v>
      </c>
      <c r="D134" s="10">
        <v>248</v>
      </c>
      <c r="E134" s="10">
        <v>38</v>
      </c>
      <c r="F134" s="10">
        <v>3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61</v>
      </c>
      <c r="D135" s="10">
        <v>60</v>
      </c>
      <c r="E135" s="10">
        <v>1</v>
      </c>
      <c r="F135" s="10" t="s">
        <v>265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60</v>
      </c>
      <c r="D136" s="10">
        <v>58</v>
      </c>
      <c r="E136" s="10">
        <v>1</v>
      </c>
      <c r="F136" s="10">
        <v>1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55</v>
      </c>
      <c r="D137" s="10">
        <v>50</v>
      </c>
      <c r="E137" s="10">
        <v>3</v>
      </c>
      <c r="F137" s="10">
        <v>2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56</v>
      </c>
      <c r="D138" s="10">
        <v>43</v>
      </c>
      <c r="E138" s="10">
        <v>13</v>
      </c>
      <c r="F138" s="10" t="s">
        <v>265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57</v>
      </c>
      <c r="D139" s="10">
        <v>37</v>
      </c>
      <c r="E139" s="10">
        <v>20</v>
      </c>
      <c r="F139" s="10" t="s">
        <v>265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287</v>
      </c>
      <c r="D140" s="10">
        <v>115</v>
      </c>
      <c r="E140" s="10">
        <v>168</v>
      </c>
      <c r="F140" s="10">
        <v>4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45</v>
      </c>
      <c r="D141" s="10">
        <v>24</v>
      </c>
      <c r="E141" s="10">
        <v>21</v>
      </c>
      <c r="F141" s="10" t="s">
        <v>265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59</v>
      </c>
      <c r="D142" s="10">
        <v>31</v>
      </c>
      <c r="E142" s="10">
        <v>28</v>
      </c>
      <c r="F142" s="10" t="s">
        <v>265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69</v>
      </c>
      <c r="D143" s="10">
        <v>28</v>
      </c>
      <c r="E143" s="10">
        <v>41</v>
      </c>
      <c r="F143" s="10" t="s">
        <v>265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54</v>
      </c>
      <c r="D144" s="10">
        <v>16</v>
      </c>
      <c r="E144" s="10">
        <v>37</v>
      </c>
      <c r="F144" s="10">
        <v>1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60</v>
      </c>
      <c r="D145" s="10">
        <v>16</v>
      </c>
      <c r="E145" s="10">
        <v>41</v>
      </c>
      <c r="F145" s="10">
        <v>3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273</v>
      </c>
      <c r="D146" s="10">
        <v>54</v>
      </c>
      <c r="E146" s="10">
        <v>214</v>
      </c>
      <c r="F146" s="10">
        <v>5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53</v>
      </c>
      <c r="D147" s="10">
        <v>11</v>
      </c>
      <c r="E147" s="10">
        <v>42</v>
      </c>
      <c r="F147" s="10" t="s">
        <v>265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47</v>
      </c>
      <c r="D148" s="10">
        <v>13</v>
      </c>
      <c r="E148" s="10">
        <v>33</v>
      </c>
      <c r="F148" s="10">
        <v>1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70</v>
      </c>
      <c r="D149" s="10">
        <v>19</v>
      </c>
      <c r="E149" s="10">
        <v>50</v>
      </c>
      <c r="F149" s="10">
        <v>1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42</v>
      </c>
      <c r="D150" s="10">
        <v>5</v>
      </c>
      <c r="E150" s="10">
        <v>36</v>
      </c>
      <c r="F150" s="10">
        <v>1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61</v>
      </c>
      <c r="D151" s="10">
        <v>6</v>
      </c>
      <c r="E151" s="10">
        <v>53</v>
      </c>
      <c r="F151" s="10">
        <v>2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304</v>
      </c>
      <c r="D152" s="10">
        <v>43</v>
      </c>
      <c r="E152" s="10">
        <v>255</v>
      </c>
      <c r="F152" s="10">
        <v>6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63</v>
      </c>
      <c r="D153" s="10">
        <v>9</v>
      </c>
      <c r="E153" s="10">
        <v>53</v>
      </c>
      <c r="F153" s="10">
        <v>1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70</v>
      </c>
      <c r="D154" s="10">
        <v>12</v>
      </c>
      <c r="E154" s="10">
        <v>56</v>
      </c>
      <c r="F154" s="10">
        <v>2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68</v>
      </c>
      <c r="D155" s="10">
        <v>13</v>
      </c>
      <c r="E155" s="10">
        <v>53</v>
      </c>
      <c r="F155" s="10">
        <v>2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50</v>
      </c>
      <c r="D156" s="10">
        <v>4</v>
      </c>
      <c r="E156" s="10">
        <v>46</v>
      </c>
      <c r="F156" s="10" t="s">
        <v>265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53</v>
      </c>
      <c r="D157" s="10">
        <v>5</v>
      </c>
      <c r="E157" s="10">
        <v>47</v>
      </c>
      <c r="F157" s="10">
        <v>1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311</v>
      </c>
      <c r="D158" s="10">
        <v>30</v>
      </c>
      <c r="E158" s="10">
        <v>277</v>
      </c>
      <c r="F158" s="10">
        <v>4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58</v>
      </c>
      <c r="D159" s="10">
        <v>6</v>
      </c>
      <c r="E159" s="10">
        <v>50</v>
      </c>
      <c r="F159" s="10">
        <v>2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62</v>
      </c>
      <c r="D160" s="10">
        <v>7</v>
      </c>
      <c r="E160" s="10">
        <v>55</v>
      </c>
      <c r="F160" s="10" t="s">
        <v>265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62</v>
      </c>
      <c r="D161" s="10">
        <v>5</v>
      </c>
      <c r="E161" s="10">
        <v>57</v>
      </c>
      <c r="F161" s="10" t="s">
        <v>265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68</v>
      </c>
      <c r="D162" s="10">
        <v>8</v>
      </c>
      <c r="E162" s="10">
        <v>59</v>
      </c>
      <c r="F162" s="10">
        <v>1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61</v>
      </c>
      <c r="D163" s="10">
        <v>4</v>
      </c>
      <c r="E163" s="10">
        <v>56</v>
      </c>
      <c r="F163" s="10">
        <v>1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323</v>
      </c>
      <c r="D164" s="10">
        <v>32</v>
      </c>
      <c r="E164" s="10">
        <v>286</v>
      </c>
      <c r="F164" s="10">
        <v>5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62</v>
      </c>
      <c r="D165" s="10">
        <v>5</v>
      </c>
      <c r="E165" s="10">
        <v>57</v>
      </c>
      <c r="F165" s="10" t="s">
        <v>265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71</v>
      </c>
      <c r="D166" s="10">
        <v>3</v>
      </c>
      <c r="E166" s="10">
        <v>66</v>
      </c>
      <c r="F166" s="10">
        <v>2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64</v>
      </c>
      <c r="D167" s="10">
        <v>6</v>
      </c>
      <c r="E167" s="10">
        <v>58</v>
      </c>
      <c r="F167" s="10" t="s">
        <v>265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58</v>
      </c>
      <c r="D168" s="10">
        <v>9</v>
      </c>
      <c r="E168" s="10">
        <v>47</v>
      </c>
      <c r="F168" s="10">
        <v>2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68</v>
      </c>
      <c r="D169" s="10">
        <v>9</v>
      </c>
      <c r="E169" s="10">
        <v>58</v>
      </c>
      <c r="F169" s="10">
        <v>1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334</v>
      </c>
      <c r="D170" s="10">
        <v>25</v>
      </c>
      <c r="E170" s="10">
        <v>299</v>
      </c>
      <c r="F170" s="10">
        <v>10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74</v>
      </c>
      <c r="D171" s="10">
        <v>4</v>
      </c>
      <c r="E171" s="10">
        <v>68</v>
      </c>
      <c r="F171" s="10">
        <v>2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65</v>
      </c>
      <c r="D172" s="10">
        <v>4</v>
      </c>
      <c r="E172" s="10">
        <v>59</v>
      </c>
      <c r="F172" s="10">
        <v>2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74</v>
      </c>
      <c r="D173" s="10">
        <v>8</v>
      </c>
      <c r="E173" s="10">
        <v>64</v>
      </c>
      <c r="F173" s="10">
        <v>2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60</v>
      </c>
      <c r="D174" s="10">
        <v>5</v>
      </c>
      <c r="E174" s="10">
        <v>51</v>
      </c>
      <c r="F174" s="10">
        <v>4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61</v>
      </c>
      <c r="D175" s="10">
        <v>4</v>
      </c>
      <c r="E175" s="10">
        <v>57</v>
      </c>
      <c r="F175" s="10" t="s">
        <v>265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263</v>
      </c>
      <c r="D176" s="10">
        <v>12</v>
      </c>
      <c r="E176" s="10">
        <v>246</v>
      </c>
      <c r="F176" s="10">
        <v>5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51</v>
      </c>
      <c r="D177" s="10">
        <v>3</v>
      </c>
      <c r="E177" s="10">
        <v>47</v>
      </c>
      <c r="F177" s="10">
        <v>1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61</v>
      </c>
      <c r="D178" s="10">
        <v>4</v>
      </c>
      <c r="E178" s="10">
        <v>55</v>
      </c>
      <c r="F178" s="10">
        <v>2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56</v>
      </c>
      <c r="D179" s="10">
        <v>1</v>
      </c>
      <c r="E179" s="10">
        <v>54</v>
      </c>
      <c r="F179" s="10">
        <v>1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42</v>
      </c>
      <c r="D180" s="10">
        <v>1</v>
      </c>
      <c r="E180" s="10">
        <v>40</v>
      </c>
      <c r="F180" s="10">
        <v>1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53</v>
      </c>
      <c r="D181" s="10">
        <v>3</v>
      </c>
      <c r="E181" s="10">
        <v>50</v>
      </c>
      <c r="F181" s="10" t="s">
        <v>265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238</v>
      </c>
      <c r="D182" s="10">
        <v>7</v>
      </c>
      <c r="E182" s="10">
        <v>225</v>
      </c>
      <c r="F182" s="10">
        <v>6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42</v>
      </c>
      <c r="D183" s="10">
        <v>1</v>
      </c>
      <c r="E183" s="10">
        <v>41</v>
      </c>
      <c r="F183" s="10" t="s">
        <v>265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51</v>
      </c>
      <c r="D184" s="10">
        <v>1</v>
      </c>
      <c r="E184" s="10">
        <v>49</v>
      </c>
      <c r="F184" s="10">
        <v>1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56</v>
      </c>
      <c r="D185" s="10">
        <v>1</v>
      </c>
      <c r="E185" s="10">
        <v>55</v>
      </c>
      <c r="F185" s="10" t="s">
        <v>265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45</v>
      </c>
      <c r="D186" s="10">
        <v>1</v>
      </c>
      <c r="E186" s="10">
        <v>43</v>
      </c>
      <c r="F186" s="10">
        <v>1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44</v>
      </c>
      <c r="D187" s="10">
        <v>3</v>
      </c>
      <c r="E187" s="10">
        <v>37</v>
      </c>
      <c r="F187" s="10">
        <v>4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241</v>
      </c>
      <c r="D188" s="10">
        <v>4</v>
      </c>
      <c r="E188" s="10">
        <v>235</v>
      </c>
      <c r="F188" s="10">
        <v>2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49</v>
      </c>
      <c r="D189" s="10">
        <v>2</v>
      </c>
      <c r="E189" s="10">
        <v>47</v>
      </c>
      <c r="F189" s="10" t="s">
        <v>265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43</v>
      </c>
      <c r="D190" s="10">
        <v>1</v>
      </c>
      <c r="E190" s="10">
        <v>41</v>
      </c>
      <c r="F190" s="10">
        <v>1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43</v>
      </c>
      <c r="D191" s="10" t="s">
        <v>265</v>
      </c>
      <c r="E191" s="10">
        <v>43</v>
      </c>
      <c r="F191" s="10" t="s">
        <v>265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55</v>
      </c>
      <c r="D192" s="10">
        <v>1</v>
      </c>
      <c r="E192" s="10">
        <v>54</v>
      </c>
      <c r="F192" s="10" t="s">
        <v>265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51</v>
      </c>
      <c r="D193" s="10" t="s">
        <v>265</v>
      </c>
      <c r="E193" s="10">
        <v>50</v>
      </c>
      <c r="F193" s="10">
        <v>1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225</v>
      </c>
      <c r="D194" s="10">
        <v>11</v>
      </c>
      <c r="E194" s="10">
        <v>203</v>
      </c>
      <c r="F194" s="10">
        <v>11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36</v>
      </c>
      <c r="D195" s="10">
        <v>4</v>
      </c>
      <c r="E195" s="10">
        <v>32</v>
      </c>
      <c r="F195" s="10" t="s">
        <v>265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47</v>
      </c>
      <c r="D196" s="10">
        <v>1</v>
      </c>
      <c r="E196" s="10">
        <v>44</v>
      </c>
      <c r="F196" s="10">
        <v>2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49</v>
      </c>
      <c r="D197" s="10">
        <v>2</v>
      </c>
      <c r="E197" s="10">
        <v>44</v>
      </c>
      <c r="F197" s="10">
        <v>3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50</v>
      </c>
      <c r="D198" s="10">
        <v>2</v>
      </c>
      <c r="E198" s="10">
        <v>43</v>
      </c>
      <c r="F198" s="10">
        <v>5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43</v>
      </c>
      <c r="D199" s="10">
        <v>2</v>
      </c>
      <c r="E199" s="10">
        <v>40</v>
      </c>
      <c r="F199" s="10">
        <v>1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197</v>
      </c>
      <c r="D200" s="10">
        <v>7</v>
      </c>
      <c r="E200" s="10">
        <v>176</v>
      </c>
      <c r="F200" s="10">
        <v>14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33</v>
      </c>
      <c r="D201" s="10" t="s">
        <v>265</v>
      </c>
      <c r="E201" s="10">
        <v>31</v>
      </c>
      <c r="F201" s="10">
        <v>2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52</v>
      </c>
      <c r="D202" s="10">
        <v>2</v>
      </c>
      <c r="E202" s="10">
        <v>46</v>
      </c>
      <c r="F202" s="10">
        <v>4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26</v>
      </c>
      <c r="D203" s="10" t="s">
        <v>265</v>
      </c>
      <c r="E203" s="10">
        <v>25</v>
      </c>
      <c r="F203" s="10">
        <v>1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49</v>
      </c>
      <c r="D204" s="10">
        <v>1</v>
      </c>
      <c r="E204" s="10">
        <v>46</v>
      </c>
      <c r="F204" s="10">
        <v>2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37</v>
      </c>
      <c r="D205" s="10">
        <v>4</v>
      </c>
      <c r="E205" s="10">
        <v>28</v>
      </c>
      <c r="F205" s="10">
        <v>5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168</v>
      </c>
      <c r="D206" s="10">
        <v>3</v>
      </c>
      <c r="E206" s="10">
        <v>160</v>
      </c>
      <c r="F206" s="10">
        <v>5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38</v>
      </c>
      <c r="D207" s="10">
        <v>1</v>
      </c>
      <c r="E207" s="10">
        <v>37</v>
      </c>
      <c r="F207" s="10" t="s">
        <v>265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37</v>
      </c>
      <c r="D208" s="10">
        <v>1</v>
      </c>
      <c r="E208" s="10">
        <v>34</v>
      </c>
      <c r="F208" s="10">
        <v>2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35</v>
      </c>
      <c r="D209" s="10" t="s">
        <v>265</v>
      </c>
      <c r="E209" s="10">
        <v>34</v>
      </c>
      <c r="F209" s="10">
        <v>1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32</v>
      </c>
      <c r="D210" s="10">
        <v>1</v>
      </c>
      <c r="E210" s="10">
        <v>30</v>
      </c>
      <c r="F210" s="10">
        <v>1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26</v>
      </c>
      <c r="D211" s="10" t="s">
        <v>265</v>
      </c>
      <c r="E211" s="10">
        <v>25</v>
      </c>
      <c r="F211" s="10">
        <v>1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132</v>
      </c>
      <c r="D212" s="10">
        <v>4</v>
      </c>
      <c r="E212" s="10">
        <v>122</v>
      </c>
      <c r="F212" s="10">
        <v>6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20</v>
      </c>
      <c r="D213" s="10" t="s">
        <v>265</v>
      </c>
      <c r="E213" s="10">
        <v>17</v>
      </c>
      <c r="F213" s="10">
        <v>3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21</v>
      </c>
      <c r="D214" s="10" t="s">
        <v>265</v>
      </c>
      <c r="E214" s="10">
        <v>20</v>
      </c>
      <c r="F214" s="10">
        <v>1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27</v>
      </c>
      <c r="D215" s="10">
        <v>1</v>
      </c>
      <c r="E215" s="10">
        <v>26</v>
      </c>
      <c r="F215" s="10" t="s">
        <v>265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34</v>
      </c>
      <c r="D216" s="10">
        <v>3</v>
      </c>
      <c r="E216" s="10">
        <v>31</v>
      </c>
      <c r="F216" s="10" t="s">
        <v>265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30</v>
      </c>
      <c r="D217" s="10" t="s">
        <v>265</v>
      </c>
      <c r="E217" s="10">
        <v>28</v>
      </c>
      <c r="F217" s="10">
        <v>2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52</v>
      </c>
      <c r="D218" s="10">
        <v>1</v>
      </c>
      <c r="E218" s="10">
        <v>48</v>
      </c>
      <c r="F218" s="10">
        <v>3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11</v>
      </c>
      <c r="D219" s="10" t="s">
        <v>265</v>
      </c>
      <c r="E219" s="10">
        <v>11</v>
      </c>
      <c r="F219" s="10" t="s">
        <v>265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15</v>
      </c>
      <c r="D220" s="10" t="s">
        <v>265</v>
      </c>
      <c r="E220" s="10">
        <v>14</v>
      </c>
      <c r="F220" s="10">
        <v>1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11</v>
      </c>
      <c r="D221" s="10" t="s">
        <v>265</v>
      </c>
      <c r="E221" s="10">
        <v>10</v>
      </c>
      <c r="F221" s="10">
        <v>1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9</v>
      </c>
      <c r="D222" s="10" t="s">
        <v>265</v>
      </c>
      <c r="E222" s="10">
        <v>9</v>
      </c>
      <c r="F222" s="10" t="s">
        <v>265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6</v>
      </c>
      <c r="D223" s="10">
        <v>1</v>
      </c>
      <c r="E223" s="10">
        <v>4</v>
      </c>
      <c r="F223" s="10">
        <v>1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44</v>
      </c>
      <c r="D224" s="10">
        <v>3</v>
      </c>
      <c r="E224" s="10">
        <v>34</v>
      </c>
      <c r="F224" s="10">
        <v>7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4385</v>
      </c>
      <c r="D225" s="3">
        <v>1146</v>
      </c>
      <c r="E225" s="3">
        <v>3016</v>
      </c>
      <c r="F225" s="3">
        <v>223</v>
      </c>
    </row>
    <row r="226" spans="1:11" ht="12" customHeight="1">
      <c r="A226" s="33" t="s">
        <v>254</v>
      </c>
      <c r="B226" s="1" t="s">
        <v>8</v>
      </c>
      <c r="C226" s="10">
        <v>252</v>
      </c>
      <c r="D226" s="10">
        <v>146</v>
      </c>
      <c r="E226" s="10">
        <v>10</v>
      </c>
      <c r="F226" s="10">
        <v>96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44</v>
      </c>
      <c r="D227" s="10" t="s">
        <v>265</v>
      </c>
      <c r="E227" s="10">
        <v>5</v>
      </c>
      <c r="F227" s="10">
        <v>39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46</v>
      </c>
      <c r="D228" s="10">
        <v>7</v>
      </c>
      <c r="E228" s="10" t="s">
        <v>265</v>
      </c>
      <c r="F228" s="10">
        <v>39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57</v>
      </c>
      <c r="D229" s="10">
        <v>41</v>
      </c>
      <c r="E229" s="10">
        <v>3</v>
      </c>
      <c r="F229" s="10">
        <v>13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53</v>
      </c>
      <c r="D230" s="10">
        <v>46</v>
      </c>
      <c r="E230" s="10">
        <v>2</v>
      </c>
      <c r="F230" s="10">
        <v>5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52</v>
      </c>
      <c r="D231" s="10">
        <v>52</v>
      </c>
      <c r="E231" s="10" t="s">
        <v>265</v>
      </c>
      <c r="F231" s="10" t="s">
        <v>265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306</v>
      </c>
      <c r="D232" s="10">
        <v>290</v>
      </c>
      <c r="E232" s="10">
        <v>13</v>
      </c>
      <c r="F232" s="10">
        <v>3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54</v>
      </c>
      <c r="D233" s="10">
        <v>52</v>
      </c>
      <c r="E233" s="10" t="s">
        <v>265</v>
      </c>
      <c r="F233" s="10">
        <v>2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59</v>
      </c>
      <c r="D234" s="10">
        <v>58</v>
      </c>
      <c r="E234" s="10">
        <v>1</v>
      </c>
      <c r="F234" s="10" t="s">
        <v>265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76</v>
      </c>
      <c r="D235" s="10">
        <v>69</v>
      </c>
      <c r="E235" s="10">
        <v>6</v>
      </c>
      <c r="F235" s="10">
        <v>1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62</v>
      </c>
      <c r="D236" s="10">
        <v>58</v>
      </c>
      <c r="E236" s="10">
        <v>4</v>
      </c>
      <c r="F236" s="10" t="s">
        <v>265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55</v>
      </c>
      <c r="D237" s="10">
        <v>53</v>
      </c>
      <c r="E237" s="10">
        <v>2</v>
      </c>
      <c r="F237" s="10" t="s">
        <v>265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340</v>
      </c>
      <c r="D238" s="10">
        <v>318</v>
      </c>
      <c r="E238" s="10">
        <v>17</v>
      </c>
      <c r="F238" s="10">
        <v>5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62</v>
      </c>
      <c r="D239" s="10">
        <v>57</v>
      </c>
      <c r="E239" s="10">
        <v>3</v>
      </c>
      <c r="F239" s="10">
        <v>2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70</v>
      </c>
      <c r="D240" s="10">
        <v>66</v>
      </c>
      <c r="E240" s="10">
        <v>2</v>
      </c>
      <c r="F240" s="10">
        <v>2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68</v>
      </c>
      <c r="D241" s="10">
        <v>64</v>
      </c>
      <c r="E241" s="10">
        <v>4</v>
      </c>
      <c r="F241" s="10" t="s">
        <v>265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69</v>
      </c>
      <c r="D242" s="10">
        <v>66</v>
      </c>
      <c r="E242" s="10">
        <v>3</v>
      </c>
      <c r="F242" s="10" t="s">
        <v>265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71</v>
      </c>
      <c r="D243" s="10">
        <v>65</v>
      </c>
      <c r="E243" s="10">
        <v>5</v>
      </c>
      <c r="F243" s="10">
        <v>1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302</v>
      </c>
      <c r="D244" s="10">
        <v>221</v>
      </c>
      <c r="E244" s="10">
        <v>76</v>
      </c>
      <c r="F244" s="10">
        <v>5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53</v>
      </c>
      <c r="D245" s="10">
        <v>45</v>
      </c>
      <c r="E245" s="10">
        <v>6</v>
      </c>
      <c r="F245" s="10">
        <v>2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78</v>
      </c>
      <c r="D246" s="10">
        <v>74</v>
      </c>
      <c r="E246" s="10">
        <v>4</v>
      </c>
      <c r="F246" s="10" t="s">
        <v>265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66</v>
      </c>
      <c r="D247" s="10">
        <v>55</v>
      </c>
      <c r="E247" s="10">
        <v>10</v>
      </c>
      <c r="F247" s="10">
        <v>1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48</v>
      </c>
      <c r="D248" s="10">
        <v>23</v>
      </c>
      <c r="E248" s="10">
        <v>25</v>
      </c>
      <c r="F248" s="10" t="s">
        <v>265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57</v>
      </c>
      <c r="D249" s="10">
        <v>24</v>
      </c>
      <c r="E249" s="10">
        <v>31</v>
      </c>
      <c r="F249" s="10">
        <v>2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275</v>
      </c>
      <c r="D250" s="10">
        <v>57</v>
      </c>
      <c r="E250" s="10">
        <v>213</v>
      </c>
      <c r="F250" s="10">
        <v>5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62</v>
      </c>
      <c r="D251" s="10">
        <v>15</v>
      </c>
      <c r="E251" s="10">
        <v>47</v>
      </c>
      <c r="F251" s="10" t="s">
        <v>265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63</v>
      </c>
      <c r="D252" s="10">
        <v>19</v>
      </c>
      <c r="E252" s="10">
        <v>42</v>
      </c>
      <c r="F252" s="10">
        <v>2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57</v>
      </c>
      <c r="D253" s="10">
        <v>11</v>
      </c>
      <c r="E253" s="10">
        <v>45</v>
      </c>
      <c r="F253" s="10">
        <v>1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42</v>
      </c>
      <c r="D254" s="10">
        <v>6</v>
      </c>
      <c r="E254" s="10">
        <v>36</v>
      </c>
      <c r="F254" s="10" t="s">
        <v>265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51</v>
      </c>
      <c r="D255" s="10">
        <v>6</v>
      </c>
      <c r="E255" s="10">
        <v>43</v>
      </c>
      <c r="F255" s="10">
        <v>2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328</v>
      </c>
      <c r="D256" s="10">
        <v>30</v>
      </c>
      <c r="E256" s="10">
        <v>295</v>
      </c>
      <c r="F256" s="10">
        <v>3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66</v>
      </c>
      <c r="D257" s="10">
        <v>7</v>
      </c>
      <c r="E257" s="10">
        <v>59</v>
      </c>
      <c r="F257" s="10" t="s">
        <v>265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60</v>
      </c>
      <c r="D258" s="10">
        <v>5</v>
      </c>
      <c r="E258" s="10">
        <v>55</v>
      </c>
      <c r="F258" s="10" t="s">
        <v>265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73</v>
      </c>
      <c r="D259" s="10">
        <v>4</v>
      </c>
      <c r="E259" s="10">
        <v>69</v>
      </c>
      <c r="F259" s="10" t="s">
        <v>265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55</v>
      </c>
      <c r="D260" s="10">
        <v>6</v>
      </c>
      <c r="E260" s="10">
        <v>48</v>
      </c>
      <c r="F260" s="10">
        <v>1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74</v>
      </c>
      <c r="D261" s="10">
        <v>8</v>
      </c>
      <c r="E261" s="10">
        <v>64</v>
      </c>
      <c r="F261" s="10">
        <v>2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310</v>
      </c>
      <c r="D262" s="10">
        <v>12</v>
      </c>
      <c r="E262" s="10">
        <v>294</v>
      </c>
      <c r="F262" s="10">
        <v>4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63</v>
      </c>
      <c r="D263" s="10">
        <v>1</v>
      </c>
      <c r="E263" s="10">
        <v>61</v>
      </c>
      <c r="F263" s="10">
        <v>1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66</v>
      </c>
      <c r="D264" s="10">
        <v>3</v>
      </c>
      <c r="E264" s="10">
        <v>63</v>
      </c>
      <c r="F264" s="10" t="s">
        <v>265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57</v>
      </c>
      <c r="D265" s="10">
        <v>3</v>
      </c>
      <c r="E265" s="10">
        <v>54</v>
      </c>
      <c r="F265" s="10" t="s">
        <v>265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64</v>
      </c>
      <c r="D266" s="10">
        <v>1</v>
      </c>
      <c r="E266" s="10">
        <v>62</v>
      </c>
      <c r="F266" s="10">
        <v>1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60</v>
      </c>
      <c r="D267" s="10">
        <v>4</v>
      </c>
      <c r="E267" s="10">
        <v>54</v>
      </c>
      <c r="F267" s="10">
        <v>2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275</v>
      </c>
      <c r="D268" s="10">
        <v>8</v>
      </c>
      <c r="E268" s="10">
        <v>264</v>
      </c>
      <c r="F268" s="10">
        <v>3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56</v>
      </c>
      <c r="D269" s="10">
        <v>3</v>
      </c>
      <c r="E269" s="10">
        <v>52</v>
      </c>
      <c r="F269" s="10">
        <v>1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57</v>
      </c>
      <c r="D270" s="10">
        <v>2</v>
      </c>
      <c r="E270" s="10">
        <v>55</v>
      </c>
      <c r="F270" s="10" t="s">
        <v>265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74</v>
      </c>
      <c r="D271" s="10">
        <v>2</v>
      </c>
      <c r="E271" s="10">
        <v>72</v>
      </c>
      <c r="F271" s="10" t="s">
        <v>265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47</v>
      </c>
      <c r="D272" s="10">
        <v>1</v>
      </c>
      <c r="E272" s="10">
        <v>44</v>
      </c>
      <c r="F272" s="10">
        <v>2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41</v>
      </c>
      <c r="D273" s="10" t="s">
        <v>265</v>
      </c>
      <c r="E273" s="10">
        <v>41</v>
      </c>
      <c r="F273" s="10" t="s">
        <v>265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275</v>
      </c>
      <c r="D274" s="10">
        <v>14</v>
      </c>
      <c r="E274" s="10">
        <v>255</v>
      </c>
      <c r="F274" s="10">
        <v>6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61</v>
      </c>
      <c r="D275" s="10">
        <v>4</v>
      </c>
      <c r="E275" s="10">
        <v>55</v>
      </c>
      <c r="F275" s="10">
        <v>2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48</v>
      </c>
      <c r="D276" s="10">
        <v>2</v>
      </c>
      <c r="E276" s="10">
        <v>46</v>
      </c>
      <c r="F276" s="10" t="s">
        <v>265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60</v>
      </c>
      <c r="D277" s="10">
        <v>5</v>
      </c>
      <c r="E277" s="10">
        <v>52</v>
      </c>
      <c r="F277" s="10">
        <v>3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52</v>
      </c>
      <c r="D278" s="10">
        <v>2</v>
      </c>
      <c r="E278" s="10">
        <v>50</v>
      </c>
      <c r="F278" s="10" t="s">
        <v>265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54</v>
      </c>
      <c r="D279" s="10">
        <v>1</v>
      </c>
      <c r="E279" s="10">
        <v>52</v>
      </c>
      <c r="F279" s="10">
        <v>1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294</v>
      </c>
      <c r="D280" s="10">
        <v>10</v>
      </c>
      <c r="E280" s="10">
        <v>276</v>
      </c>
      <c r="F280" s="10">
        <v>8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74</v>
      </c>
      <c r="D281" s="10">
        <v>3</v>
      </c>
      <c r="E281" s="10">
        <v>69</v>
      </c>
      <c r="F281" s="10">
        <v>2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53</v>
      </c>
      <c r="D282" s="10" t="s">
        <v>265</v>
      </c>
      <c r="E282" s="10">
        <v>51</v>
      </c>
      <c r="F282" s="10">
        <v>2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59</v>
      </c>
      <c r="D283" s="10">
        <v>7</v>
      </c>
      <c r="E283" s="10">
        <v>50</v>
      </c>
      <c r="F283" s="10">
        <v>2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49</v>
      </c>
      <c r="D284" s="10" t="s">
        <v>265</v>
      </c>
      <c r="E284" s="10">
        <v>47</v>
      </c>
      <c r="F284" s="10">
        <v>2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59</v>
      </c>
      <c r="D285" s="10" t="s">
        <v>265</v>
      </c>
      <c r="E285" s="10">
        <v>59</v>
      </c>
      <c r="F285" s="10" t="s">
        <v>265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264</v>
      </c>
      <c r="D286" s="10">
        <v>6</v>
      </c>
      <c r="E286" s="10">
        <v>255</v>
      </c>
      <c r="F286" s="10">
        <v>3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78</v>
      </c>
      <c r="D287" s="10">
        <v>4</v>
      </c>
      <c r="E287" s="10">
        <v>74</v>
      </c>
      <c r="F287" s="10" t="s">
        <v>265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32</v>
      </c>
      <c r="D288" s="10" t="s">
        <v>265</v>
      </c>
      <c r="E288" s="10">
        <v>32</v>
      </c>
      <c r="F288" s="10" t="s">
        <v>265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51</v>
      </c>
      <c r="D289" s="10">
        <v>1</v>
      </c>
      <c r="E289" s="10">
        <v>47</v>
      </c>
      <c r="F289" s="10">
        <v>3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59</v>
      </c>
      <c r="D290" s="10">
        <v>1</v>
      </c>
      <c r="E290" s="10">
        <v>58</v>
      </c>
      <c r="F290" s="10" t="s">
        <v>265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44</v>
      </c>
      <c r="D291" s="10" t="s">
        <v>265</v>
      </c>
      <c r="E291" s="10">
        <v>44</v>
      </c>
      <c r="F291" s="10" t="s">
        <v>265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257</v>
      </c>
      <c r="D292" s="10">
        <v>4</v>
      </c>
      <c r="E292" s="10">
        <v>241</v>
      </c>
      <c r="F292" s="10">
        <v>12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58</v>
      </c>
      <c r="D293" s="10">
        <v>2</v>
      </c>
      <c r="E293" s="10">
        <v>52</v>
      </c>
      <c r="F293" s="10">
        <v>4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55</v>
      </c>
      <c r="D294" s="10">
        <v>1</v>
      </c>
      <c r="E294" s="10">
        <v>52</v>
      </c>
      <c r="F294" s="10">
        <v>2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51</v>
      </c>
      <c r="D295" s="10">
        <v>1</v>
      </c>
      <c r="E295" s="10">
        <v>49</v>
      </c>
      <c r="F295" s="10">
        <v>1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61</v>
      </c>
      <c r="D296" s="10" t="s">
        <v>265</v>
      </c>
      <c r="E296" s="10">
        <v>57</v>
      </c>
      <c r="F296" s="10">
        <v>4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32</v>
      </c>
      <c r="D297" s="10" t="s">
        <v>265</v>
      </c>
      <c r="E297" s="10">
        <v>31</v>
      </c>
      <c r="F297" s="10">
        <v>1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219</v>
      </c>
      <c r="D298" s="10">
        <v>6</v>
      </c>
      <c r="E298" s="10">
        <v>205</v>
      </c>
      <c r="F298" s="10">
        <v>8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47</v>
      </c>
      <c r="D299" s="10">
        <v>1</v>
      </c>
      <c r="E299" s="10">
        <v>43</v>
      </c>
      <c r="F299" s="10">
        <v>3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53</v>
      </c>
      <c r="D300" s="10">
        <v>1</v>
      </c>
      <c r="E300" s="10">
        <v>50</v>
      </c>
      <c r="F300" s="10">
        <v>2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44</v>
      </c>
      <c r="D301" s="10" t="s">
        <v>265</v>
      </c>
      <c r="E301" s="10">
        <v>43</v>
      </c>
      <c r="F301" s="10">
        <v>1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43</v>
      </c>
      <c r="D302" s="10">
        <v>2</v>
      </c>
      <c r="E302" s="10">
        <v>40</v>
      </c>
      <c r="F302" s="10">
        <v>1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32</v>
      </c>
      <c r="D303" s="10">
        <v>2</v>
      </c>
      <c r="E303" s="10">
        <v>29</v>
      </c>
      <c r="F303" s="10">
        <v>1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206</v>
      </c>
      <c r="D304" s="10">
        <v>4</v>
      </c>
      <c r="E304" s="10">
        <v>195</v>
      </c>
      <c r="F304" s="10">
        <v>7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40</v>
      </c>
      <c r="D305" s="10">
        <v>2</v>
      </c>
      <c r="E305" s="10">
        <v>36</v>
      </c>
      <c r="F305" s="10">
        <v>2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53</v>
      </c>
      <c r="D306" s="10">
        <v>1</v>
      </c>
      <c r="E306" s="10">
        <v>50</v>
      </c>
      <c r="F306" s="10">
        <v>2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38</v>
      </c>
      <c r="D307" s="10" t="s">
        <v>265</v>
      </c>
      <c r="E307" s="10">
        <v>38</v>
      </c>
      <c r="F307" s="10" t="s">
        <v>265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38</v>
      </c>
      <c r="D308" s="10" t="s">
        <v>265</v>
      </c>
      <c r="E308" s="10">
        <v>37</v>
      </c>
      <c r="F308" s="10">
        <v>1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37</v>
      </c>
      <c r="D309" s="10">
        <v>1</v>
      </c>
      <c r="E309" s="10">
        <v>34</v>
      </c>
      <c r="F309" s="10">
        <v>2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201</v>
      </c>
      <c r="D310" s="10">
        <v>12</v>
      </c>
      <c r="E310" s="10">
        <v>170</v>
      </c>
      <c r="F310" s="10">
        <v>19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39</v>
      </c>
      <c r="D311" s="10">
        <v>3</v>
      </c>
      <c r="E311" s="10">
        <v>33</v>
      </c>
      <c r="F311" s="10">
        <v>3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40</v>
      </c>
      <c r="D312" s="10">
        <v>1</v>
      </c>
      <c r="E312" s="10">
        <v>36</v>
      </c>
      <c r="F312" s="10">
        <v>3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37</v>
      </c>
      <c r="D313" s="10">
        <v>1</v>
      </c>
      <c r="E313" s="10">
        <v>33</v>
      </c>
      <c r="F313" s="10">
        <v>3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36</v>
      </c>
      <c r="D314" s="10">
        <v>1</v>
      </c>
      <c r="E314" s="10">
        <v>34</v>
      </c>
      <c r="F314" s="10">
        <v>1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49</v>
      </c>
      <c r="D315" s="10">
        <v>6</v>
      </c>
      <c r="E315" s="10">
        <v>34</v>
      </c>
      <c r="F315" s="10">
        <v>9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125</v>
      </c>
      <c r="D316" s="10" t="s">
        <v>265</v>
      </c>
      <c r="E316" s="10">
        <v>116</v>
      </c>
      <c r="F316" s="10">
        <v>9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32</v>
      </c>
      <c r="D317" s="10" t="s">
        <v>265</v>
      </c>
      <c r="E317" s="10">
        <v>29</v>
      </c>
      <c r="F317" s="10">
        <v>3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29</v>
      </c>
      <c r="D318" s="10" t="s">
        <v>265</v>
      </c>
      <c r="E318" s="10">
        <v>29</v>
      </c>
      <c r="F318" s="10" t="s">
        <v>265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26</v>
      </c>
      <c r="D319" s="10" t="s">
        <v>265</v>
      </c>
      <c r="E319" s="10">
        <v>23</v>
      </c>
      <c r="F319" s="10">
        <v>3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17</v>
      </c>
      <c r="D320" s="10" t="s">
        <v>265</v>
      </c>
      <c r="E320" s="10">
        <v>16</v>
      </c>
      <c r="F320" s="10">
        <v>1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21</v>
      </c>
      <c r="D321" s="10" t="s">
        <v>265</v>
      </c>
      <c r="E321" s="10">
        <v>19</v>
      </c>
      <c r="F321" s="10">
        <v>2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76</v>
      </c>
      <c r="D322" s="10">
        <v>2</v>
      </c>
      <c r="E322" s="10">
        <v>70</v>
      </c>
      <c r="F322" s="10">
        <v>4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26</v>
      </c>
      <c r="D323" s="10">
        <v>2</v>
      </c>
      <c r="E323" s="10">
        <v>23</v>
      </c>
      <c r="F323" s="10">
        <v>1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15</v>
      </c>
      <c r="D324" s="10" t="s">
        <v>265</v>
      </c>
      <c r="E324" s="10">
        <v>13</v>
      </c>
      <c r="F324" s="10">
        <v>2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13</v>
      </c>
      <c r="D325" s="10" t="s">
        <v>265</v>
      </c>
      <c r="E325" s="10">
        <v>12</v>
      </c>
      <c r="F325" s="10">
        <v>1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13</v>
      </c>
      <c r="D326" s="10" t="s">
        <v>265</v>
      </c>
      <c r="E326" s="10">
        <v>13</v>
      </c>
      <c r="F326" s="10" t="s">
        <v>265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9</v>
      </c>
      <c r="D327" s="10" t="s">
        <v>265</v>
      </c>
      <c r="E327" s="10">
        <v>9</v>
      </c>
      <c r="F327" s="10" t="s">
        <v>265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33</v>
      </c>
      <c r="D328" s="10">
        <v>1</v>
      </c>
      <c r="E328" s="10">
        <v>30</v>
      </c>
      <c r="F328" s="10">
        <v>2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12</v>
      </c>
      <c r="D329" s="10">
        <v>1</v>
      </c>
      <c r="E329" s="10">
        <v>11</v>
      </c>
      <c r="F329" s="10" t="s">
        <v>265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9</v>
      </c>
      <c r="D330" s="10" t="s">
        <v>265</v>
      </c>
      <c r="E330" s="10">
        <v>9</v>
      </c>
      <c r="F330" s="10" t="s">
        <v>265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5</v>
      </c>
      <c r="D331" s="10" t="s">
        <v>265</v>
      </c>
      <c r="E331" s="10">
        <v>5</v>
      </c>
      <c r="F331" s="10" t="s">
        <v>265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5</v>
      </c>
      <c r="D332" s="10" t="s">
        <v>265</v>
      </c>
      <c r="E332" s="10">
        <v>5</v>
      </c>
      <c r="F332" s="10" t="s">
        <v>265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2</v>
      </c>
      <c r="D333" s="10" t="s">
        <v>265</v>
      </c>
      <c r="E333" s="10" t="s">
        <v>265</v>
      </c>
      <c r="F333" s="10">
        <v>2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47</v>
      </c>
      <c r="D334" s="5">
        <v>5</v>
      </c>
      <c r="E334" s="5">
        <v>21</v>
      </c>
      <c r="F334" s="5">
        <v>21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8"/>
  <dimension ref="A1:AF338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4.332031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233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171099</v>
      </c>
      <c r="D5" s="3">
        <v>55197</v>
      </c>
      <c r="E5" s="3">
        <v>108721</v>
      </c>
      <c r="F5" s="3">
        <v>7181</v>
      </c>
    </row>
    <row r="6" spans="1:32" ht="12" customHeight="1">
      <c r="A6" s="33" t="s">
        <v>254</v>
      </c>
      <c r="B6" s="1" t="s">
        <v>8</v>
      </c>
      <c r="C6" s="10">
        <v>9181</v>
      </c>
      <c r="D6" s="10">
        <v>5207</v>
      </c>
      <c r="E6" s="10">
        <v>349</v>
      </c>
      <c r="F6" s="10">
        <v>3625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1506</v>
      </c>
      <c r="D7" s="10">
        <v>137</v>
      </c>
      <c r="E7" s="10">
        <v>100</v>
      </c>
      <c r="F7" s="10">
        <v>1269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1604</v>
      </c>
      <c r="D8" s="10">
        <v>308</v>
      </c>
      <c r="E8" s="10">
        <v>90</v>
      </c>
      <c r="F8" s="10">
        <v>1206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1794</v>
      </c>
      <c r="D9" s="10">
        <v>849</v>
      </c>
      <c r="E9" s="10">
        <v>71</v>
      </c>
      <c r="F9" s="10">
        <v>874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2081</v>
      </c>
      <c r="D10" s="10">
        <v>1797</v>
      </c>
      <c r="E10" s="10">
        <v>48</v>
      </c>
      <c r="F10" s="10">
        <v>236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2196</v>
      </c>
      <c r="D11" s="10">
        <v>2116</v>
      </c>
      <c r="E11" s="10">
        <v>40</v>
      </c>
      <c r="F11" s="10">
        <v>40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12425</v>
      </c>
      <c r="D12" s="10">
        <v>12124</v>
      </c>
      <c r="E12" s="10">
        <v>224</v>
      </c>
      <c r="F12" s="10">
        <v>77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2317</v>
      </c>
      <c r="D13" s="10">
        <v>2250</v>
      </c>
      <c r="E13" s="10">
        <v>45</v>
      </c>
      <c r="F13" s="10">
        <v>22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2396</v>
      </c>
      <c r="D14" s="10">
        <v>2340</v>
      </c>
      <c r="E14" s="10">
        <v>39</v>
      </c>
      <c r="F14" s="10">
        <v>17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2533</v>
      </c>
      <c r="D15" s="10">
        <v>2476</v>
      </c>
      <c r="E15" s="10">
        <v>43</v>
      </c>
      <c r="F15" s="10">
        <v>14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2610</v>
      </c>
      <c r="D16" s="10">
        <v>2556</v>
      </c>
      <c r="E16" s="10">
        <v>46</v>
      </c>
      <c r="F16" s="10">
        <v>8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2569</v>
      </c>
      <c r="D17" s="10">
        <v>2502</v>
      </c>
      <c r="E17" s="10">
        <v>51</v>
      </c>
      <c r="F17" s="10">
        <v>16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12860</v>
      </c>
      <c r="D18" s="10">
        <v>12436</v>
      </c>
      <c r="E18" s="10">
        <v>347</v>
      </c>
      <c r="F18" s="10">
        <v>77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2557</v>
      </c>
      <c r="D19" s="10">
        <v>2492</v>
      </c>
      <c r="E19" s="10">
        <v>51</v>
      </c>
      <c r="F19" s="10">
        <v>14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2642</v>
      </c>
      <c r="D20" s="10">
        <v>2586</v>
      </c>
      <c r="E20" s="10">
        <v>41</v>
      </c>
      <c r="F20" s="10">
        <v>15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2593</v>
      </c>
      <c r="D21" s="10">
        <v>2505</v>
      </c>
      <c r="E21" s="10">
        <v>75</v>
      </c>
      <c r="F21" s="10">
        <v>13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2482</v>
      </c>
      <c r="D22" s="10">
        <v>2398</v>
      </c>
      <c r="E22" s="10">
        <v>70</v>
      </c>
      <c r="F22" s="10">
        <v>14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2586</v>
      </c>
      <c r="D23" s="10">
        <v>2455</v>
      </c>
      <c r="E23" s="10">
        <v>110</v>
      </c>
      <c r="F23" s="10">
        <v>21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12878</v>
      </c>
      <c r="D24" s="10">
        <v>10214</v>
      </c>
      <c r="E24" s="10">
        <v>2575</v>
      </c>
      <c r="F24" s="10">
        <v>89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2555</v>
      </c>
      <c r="D25" s="10">
        <v>2427</v>
      </c>
      <c r="E25" s="10">
        <v>115</v>
      </c>
      <c r="F25" s="10">
        <v>13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2623</v>
      </c>
      <c r="D26" s="10">
        <v>2464</v>
      </c>
      <c r="E26" s="10">
        <v>142</v>
      </c>
      <c r="F26" s="10">
        <v>17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2557</v>
      </c>
      <c r="D27" s="10">
        <v>2289</v>
      </c>
      <c r="E27" s="10">
        <v>256</v>
      </c>
      <c r="F27" s="10">
        <v>12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2658</v>
      </c>
      <c r="D28" s="10">
        <v>1738</v>
      </c>
      <c r="E28" s="10">
        <v>899</v>
      </c>
      <c r="F28" s="10">
        <v>21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2485</v>
      </c>
      <c r="D29" s="10">
        <v>1296</v>
      </c>
      <c r="E29" s="10">
        <v>1163</v>
      </c>
      <c r="F29" s="10">
        <v>26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12582</v>
      </c>
      <c r="D30" s="10">
        <v>4764</v>
      </c>
      <c r="E30" s="10">
        <v>7648</v>
      </c>
      <c r="F30" s="10">
        <v>170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2383</v>
      </c>
      <c r="D31" s="10">
        <v>1110</v>
      </c>
      <c r="E31" s="10">
        <v>1242</v>
      </c>
      <c r="F31" s="10">
        <v>31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2509</v>
      </c>
      <c r="D32" s="10">
        <v>1096</v>
      </c>
      <c r="E32" s="10">
        <v>1385</v>
      </c>
      <c r="F32" s="10">
        <v>28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2568</v>
      </c>
      <c r="D33" s="10">
        <v>983</v>
      </c>
      <c r="E33" s="10">
        <v>1552</v>
      </c>
      <c r="F33" s="10">
        <v>33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2534</v>
      </c>
      <c r="D34" s="10">
        <v>820</v>
      </c>
      <c r="E34" s="10">
        <v>1680</v>
      </c>
      <c r="F34" s="10">
        <v>34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2588</v>
      </c>
      <c r="D35" s="10">
        <v>755</v>
      </c>
      <c r="E35" s="10">
        <v>1789</v>
      </c>
      <c r="F35" s="10">
        <v>44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13197</v>
      </c>
      <c r="D36" s="10">
        <v>2806</v>
      </c>
      <c r="E36" s="10">
        <v>10207</v>
      </c>
      <c r="F36" s="10">
        <v>184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2614</v>
      </c>
      <c r="D37" s="10">
        <v>636</v>
      </c>
      <c r="E37" s="10">
        <v>1946</v>
      </c>
      <c r="F37" s="10">
        <v>32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2629</v>
      </c>
      <c r="D38" s="10">
        <v>584</v>
      </c>
      <c r="E38" s="10">
        <v>2008</v>
      </c>
      <c r="F38" s="10">
        <v>37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2715</v>
      </c>
      <c r="D39" s="10">
        <v>579</v>
      </c>
      <c r="E39" s="10">
        <v>2099</v>
      </c>
      <c r="F39" s="10">
        <v>37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2704</v>
      </c>
      <c r="D40" s="10">
        <v>546</v>
      </c>
      <c r="E40" s="10">
        <v>2120</v>
      </c>
      <c r="F40" s="10">
        <v>38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2535</v>
      </c>
      <c r="D41" s="10">
        <v>461</v>
      </c>
      <c r="E41" s="10">
        <v>2034</v>
      </c>
      <c r="F41" s="10">
        <v>40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13138</v>
      </c>
      <c r="D42" s="10">
        <v>2021</v>
      </c>
      <c r="E42" s="10">
        <v>10890</v>
      </c>
      <c r="F42" s="10">
        <v>227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2758</v>
      </c>
      <c r="D43" s="10">
        <v>464</v>
      </c>
      <c r="E43" s="10">
        <v>2246</v>
      </c>
      <c r="F43" s="10">
        <v>48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2599</v>
      </c>
      <c r="D44" s="10">
        <v>409</v>
      </c>
      <c r="E44" s="10">
        <v>2144</v>
      </c>
      <c r="F44" s="10">
        <v>46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2655</v>
      </c>
      <c r="D45" s="10">
        <v>368</v>
      </c>
      <c r="E45" s="10">
        <v>2240</v>
      </c>
      <c r="F45" s="10">
        <v>47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2676</v>
      </c>
      <c r="D46" s="10">
        <v>434</v>
      </c>
      <c r="E46" s="10">
        <v>2203</v>
      </c>
      <c r="F46" s="10">
        <v>39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2450</v>
      </c>
      <c r="D47" s="10">
        <v>346</v>
      </c>
      <c r="E47" s="10">
        <v>2057</v>
      </c>
      <c r="F47" s="10">
        <v>47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12191</v>
      </c>
      <c r="D48" s="10">
        <v>1394</v>
      </c>
      <c r="E48" s="10">
        <v>10585</v>
      </c>
      <c r="F48" s="10">
        <v>212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2535</v>
      </c>
      <c r="D49" s="10">
        <v>338</v>
      </c>
      <c r="E49" s="10">
        <v>2148</v>
      </c>
      <c r="F49" s="10">
        <v>49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2449</v>
      </c>
      <c r="D50" s="10">
        <v>286</v>
      </c>
      <c r="E50" s="10">
        <v>2125</v>
      </c>
      <c r="F50" s="10">
        <v>38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2375</v>
      </c>
      <c r="D51" s="10">
        <v>266</v>
      </c>
      <c r="E51" s="10">
        <v>2070</v>
      </c>
      <c r="F51" s="10">
        <v>39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2332</v>
      </c>
      <c r="D52" s="10">
        <v>258</v>
      </c>
      <c r="E52" s="10">
        <v>2031</v>
      </c>
      <c r="F52" s="10">
        <v>43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2500</v>
      </c>
      <c r="D53" s="10">
        <v>246</v>
      </c>
      <c r="E53" s="10">
        <v>2211</v>
      </c>
      <c r="F53" s="10">
        <v>43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12368</v>
      </c>
      <c r="D54" s="10">
        <v>1182</v>
      </c>
      <c r="E54" s="10">
        <v>10925</v>
      </c>
      <c r="F54" s="10">
        <v>261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2680</v>
      </c>
      <c r="D55" s="10">
        <v>269</v>
      </c>
      <c r="E55" s="10">
        <v>2364</v>
      </c>
      <c r="F55" s="10">
        <v>47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2355</v>
      </c>
      <c r="D56" s="10">
        <v>253</v>
      </c>
      <c r="E56" s="10">
        <v>2055</v>
      </c>
      <c r="F56" s="10">
        <v>47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2461</v>
      </c>
      <c r="D57" s="10">
        <v>250</v>
      </c>
      <c r="E57" s="10">
        <v>2151</v>
      </c>
      <c r="F57" s="10">
        <v>60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2477</v>
      </c>
      <c r="D58" s="10">
        <v>219</v>
      </c>
      <c r="E58" s="10">
        <v>2200</v>
      </c>
      <c r="F58" s="10">
        <v>58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2395</v>
      </c>
      <c r="D59" s="10">
        <v>191</v>
      </c>
      <c r="E59" s="10">
        <v>2155</v>
      </c>
      <c r="F59" s="10">
        <v>49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11005</v>
      </c>
      <c r="D60" s="10">
        <v>835</v>
      </c>
      <c r="E60" s="10">
        <v>9910</v>
      </c>
      <c r="F60" s="10">
        <v>260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2421</v>
      </c>
      <c r="D61" s="10">
        <v>203</v>
      </c>
      <c r="E61" s="10">
        <v>2164</v>
      </c>
      <c r="F61" s="10">
        <v>54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2277</v>
      </c>
      <c r="D62" s="10">
        <v>178</v>
      </c>
      <c r="E62" s="10">
        <v>2058</v>
      </c>
      <c r="F62" s="10">
        <v>41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2199</v>
      </c>
      <c r="D63" s="10">
        <v>177</v>
      </c>
      <c r="E63" s="10">
        <v>1981</v>
      </c>
      <c r="F63" s="10">
        <v>41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2027</v>
      </c>
      <c r="D64" s="10">
        <v>135</v>
      </c>
      <c r="E64" s="10">
        <v>1838</v>
      </c>
      <c r="F64" s="10">
        <v>54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2081</v>
      </c>
      <c r="D65" s="10">
        <v>142</v>
      </c>
      <c r="E65" s="10">
        <v>1869</v>
      </c>
      <c r="F65" s="10">
        <v>70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9972</v>
      </c>
      <c r="D66" s="10">
        <v>614</v>
      </c>
      <c r="E66" s="10">
        <v>9098</v>
      </c>
      <c r="F66" s="10">
        <v>260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2141</v>
      </c>
      <c r="D67" s="10">
        <v>137</v>
      </c>
      <c r="E67" s="10">
        <v>1943</v>
      </c>
      <c r="F67" s="10">
        <v>61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2051</v>
      </c>
      <c r="D68" s="10">
        <v>133</v>
      </c>
      <c r="E68" s="10">
        <v>1873</v>
      </c>
      <c r="F68" s="10">
        <v>45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2064</v>
      </c>
      <c r="D69" s="10">
        <v>133</v>
      </c>
      <c r="E69" s="10">
        <v>1876</v>
      </c>
      <c r="F69" s="10">
        <v>55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1914</v>
      </c>
      <c r="D70" s="10">
        <v>109</v>
      </c>
      <c r="E70" s="10">
        <v>1744</v>
      </c>
      <c r="F70" s="10">
        <v>61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1802</v>
      </c>
      <c r="D71" s="10">
        <v>102</v>
      </c>
      <c r="E71" s="10">
        <v>1662</v>
      </c>
      <c r="F71" s="10">
        <v>38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8928</v>
      </c>
      <c r="D72" s="10">
        <v>472</v>
      </c>
      <c r="E72" s="10">
        <v>8159</v>
      </c>
      <c r="F72" s="10">
        <v>297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1855</v>
      </c>
      <c r="D73" s="10">
        <v>105</v>
      </c>
      <c r="E73" s="10">
        <v>1681</v>
      </c>
      <c r="F73" s="10">
        <v>69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1866</v>
      </c>
      <c r="D74" s="10">
        <v>120</v>
      </c>
      <c r="E74" s="10">
        <v>1694</v>
      </c>
      <c r="F74" s="10">
        <v>52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1815</v>
      </c>
      <c r="D75" s="10">
        <v>102</v>
      </c>
      <c r="E75" s="10">
        <v>1658</v>
      </c>
      <c r="F75" s="10">
        <v>55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1678</v>
      </c>
      <c r="D76" s="10">
        <v>76</v>
      </c>
      <c r="E76" s="10">
        <v>1533</v>
      </c>
      <c r="F76" s="10">
        <v>69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1714</v>
      </c>
      <c r="D77" s="10">
        <v>69</v>
      </c>
      <c r="E77" s="10">
        <v>1593</v>
      </c>
      <c r="F77" s="10">
        <v>52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8161</v>
      </c>
      <c r="D78" s="10">
        <v>364</v>
      </c>
      <c r="E78" s="10">
        <v>7521</v>
      </c>
      <c r="F78" s="10">
        <v>276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1704</v>
      </c>
      <c r="D79" s="10">
        <v>80</v>
      </c>
      <c r="E79" s="10">
        <v>1559</v>
      </c>
      <c r="F79" s="10">
        <v>65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1674</v>
      </c>
      <c r="D80" s="10">
        <v>90</v>
      </c>
      <c r="E80" s="10">
        <v>1528</v>
      </c>
      <c r="F80" s="10">
        <v>56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1674</v>
      </c>
      <c r="D81" s="10">
        <v>72</v>
      </c>
      <c r="E81" s="10">
        <v>1555</v>
      </c>
      <c r="F81" s="10">
        <v>47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1610</v>
      </c>
      <c r="D82" s="10">
        <v>65</v>
      </c>
      <c r="E82" s="10">
        <v>1489</v>
      </c>
      <c r="F82" s="10">
        <v>56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1499</v>
      </c>
      <c r="D83" s="10">
        <v>57</v>
      </c>
      <c r="E83" s="10">
        <v>1390</v>
      </c>
      <c r="F83" s="10">
        <v>52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6948</v>
      </c>
      <c r="D84" s="10">
        <v>274</v>
      </c>
      <c r="E84" s="10">
        <v>6410</v>
      </c>
      <c r="F84" s="10">
        <v>264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1526</v>
      </c>
      <c r="D85" s="10">
        <v>62</v>
      </c>
      <c r="E85" s="10">
        <v>1395</v>
      </c>
      <c r="F85" s="10">
        <v>69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1428</v>
      </c>
      <c r="D86" s="10">
        <v>49</v>
      </c>
      <c r="E86" s="10">
        <v>1320</v>
      </c>
      <c r="F86" s="10">
        <v>59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1343</v>
      </c>
      <c r="D87" s="10">
        <v>56</v>
      </c>
      <c r="E87" s="10">
        <v>1243</v>
      </c>
      <c r="F87" s="10">
        <v>44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1326</v>
      </c>
      <c r="D88" s="10">
        <v>58</v>
      </c>
      <c r="E88" s="10">
        <v>1223</v>
      </c>
      <c r="F88" s="10">
        <v>45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1325</v>
      </c>
      <c r="D89" s="10">
        <v>49</v>
      </c>
      <c r="E89" s="10">
        <v>1229</v>
      </c>
      <c r="F89" s="10">
        <v>47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5744</v>
      </c>
      <c r="D90" s="10">
        <v>183</v>
      </c>
      <c r="E90" s="10">
        <v>5297</v>
      </c>
      <c r="F90" s="10">
        <v>264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1300</v>
      </c>
      <c r="D91" s="10">
        <v>52</v>
      </c>
      <c r="E91" s="10">
        <v>1191</v>
      </c>
      <c r="F91" s="10">
        <v>57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1212</v>
      </c>
      <c r="D92" s="10">
        <v>31</v>
      </c>
      <c r="E92" s="10">
        <v>1128</v>
      </c>
      <c r="F92" s="10">
        <v>53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1152</v>
      </c>
      <c r="D93" s="10">
        <v>38</v>
      </c>
      <c r="E93" s="10">
        <v>1059</v>
      </c>
      <c r="F93" s="10">
        <v>55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1098</v>
      </c>
      <c r="D94" s="10">
        <v>33</v>
      </c>
      <c r="E94" s="10">
        <v>1022</v>
      </c>
      <c r="F94" s="10">
        <v>43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982</v>
      </c>
      <c r="D95" s="10">
        <v>29</v>
      </c>
      <c r="E95" s="10">
        <v>897</v>
      </c>
      <c r="F95" s="10">
        <v>56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4234</v>
      </c>
      <c r="D96" s="10">
        <v>137</v>
      </c>
      <c r="E96" s="10">
        <v>3871</v>
      </c>
      <c r="F96" s="10">
        <v>226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946</v>
      </c>
      <c r="D97" s="10">
        <v>30</v>
      </c>
      <c r="E97" s="10">
        <v>867</v>
      </c>
      <c r="F97" s="10">
        <v>49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889</v>
      </c>
      <c r="D98" s="10">
        <v>27</v>
      </c>
      <c r="E98" s="10">
        <v>821</v>
      </c>
      <c r="F98" s="10">
        <v>41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919</v>
      </c>
      <c r="D99" s="10">
        <v>30</v>
      </c>
      <c r="E99" s="10">
        <v>839</v>
      </c>
      <c r="F99" s="10">
        <v>50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814</v>
      </c>
      <c r="D100" s="10">
        <v>30</v>
      </c>
      <c r="E100" s="10">
        <v>737</v>
      </c>
      <c r="F100" s="10">
        <v>47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666</v>
      </c>
      <c r="D101" s="10">
        <v>20</v>
      </c>
      <c r="E101" s="10">
        <v>607</v>
      </c>
      <c r="F101" s="10">
        <v>39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2773</v>
      </c>
      <c r="D102" s="10">
        <v>78</v>
      </c>
      <c r="E102" s="10">
        <v>2504</v>
      </c>
      <c r="F102" s="10">
        <v>191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704</v>
      </c>
      <c r="D103" s="10">
        <v>16</v>
      </c>
      <c r="E103" s="10">
        <v>633</v>
      </c>
      <c r="F103" s="10">
        <v>55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593</v>
      </c>
      <c r="D104" s="10">
        <v>13</v>
      </c>
      <c r="E104" s="10">
        <v>548</v>
      </c>
      <c r="F104" s="10">
        <v>32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584</v>
      </c>
      <c r="D105" s="10">
        <v>20</v>
      </c>
      <c r="E105" s="10">
        <v>519</v>
      </c>
      <c r="F105" s="10">
        <v>45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505</v>
      </c>
      <c r="D106" s="10">
        <v>19</v>
      </c>
      <c r="E106" s="10">
        <v>447</v>
      </c>
      <c r="F106" s="10">
        <v>39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387</v>
      </c>
      <c r="D107" s="10">
        <v>10</v>
      </c>
      <c r="E107" s="10">
        <v>357</v>
      </c>
      <c r="F107" s="10">
        <v>20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1587</v>
      </c>
      <c r="D108" s="10">
        <v>51</v>
      </c>
      <c r="E108" s="10">
        <v>1397</v>
      </c>
      <c r="F108" s="10">
        <v>139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395</v>
      </c>
      <c r="D109" s="10">
        <v>13</v>
      </c>
      <c r="E109" s="10">
        <v>345</v>
      </c>
      <c r="F109" s="10">
        <v>37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358</v>
      </c>
      <c r="D110" s="10">
        <v>13</v>
      </c>
      <c r="E110" s="10">
        <v>315</v>
      </c>
      <c r="F110" s="10">
        <v>30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306</v>
      </c>
      <c r="D111" s="10">
        <v>8</v>
      </c>
      <c r="E111" s="10">
        <v>271</v>
      </c>
      <c r="F111" s="10">
        <v>27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296</v>
      </c>
      <c r="D112" s="10">
        <v>10</v>
      </c>
      <c r="E112" s="10">
        <v>266</v>
      </c>
      <c r="F112" s="10">
        <v>20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232</v>
      </c>
      <c r="D113" s="10">
        <v>7</v>
      </c>
      <c r="E113" s="10">
        <v>200</v>
      </c>
      <c r="F113" s="10">
        <v>25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927</v>
      </c>
      <c r="D114" s="10">
        <v>41</v>
      </c>
      <c r="E114" s="10">
        <v>804</v>
      </c>
      <c r="F114" s="10">
        <v>82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89489</v>
      </c>
      <c r="D115" s="3">
        <v>29197</v>
      </c>
      <c r="E115" s="3">
        <v>56569</v>
      </c>
      <c r="F115" s="3">
        <v>3723</v>
      </c>
    </row>
    <row r="116" spans="1:11" ht="12" customHeight="1">
      <c r="A116" s="33" t="s">
        <v>254</v>
      </c>
      <c r="B116" s="1" t="s">
        <v>8</v>
      </c>
      <c r="C116" s="10">
        <v>4609</v>
      </c>
      <c r="D116" s="10">
        <v>2644</v>
      </c>
      <c r="E116" s="10">
        <v>154</v>
      </c>
      <c r="F116" s="10">
        <v>1811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761</v>
      </c>
      <c r="D117" s="10">
        <v>68</v>
      </c>
      <c r="E117" s="10">
        <v>42</v>
      </c>
      <c r="F117" s="10">
        <v>651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807</v>
      </c>
      <c r="D118" s="10">
        <v>160</v>
      </c>
      <c r="E118" s="10">
        <v>40</v>
      </c>
      <c r="F118" s="10">
        <v>607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877</v>
      </c>
      <c r="D119" s="10">
        <v>412</v>
      </c>
      <c r="E119" s="10">
        <v>35</v>
      </c>
      <c r="F119" s="10">
        <v>430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1048</v>
      </c>
      <c r="D120" s="10">
        <v>917</v>
      </c>
      <c r="E120" s="10">
        <v>24</v>
      </c>
      <c r="F120" s="10">
        <v>107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1116</v>
      </c>
      <c r="D121" s="10">
        <v>1087</v>
      </c>
      <c r="E121" s="10">
        <v>13</v>
      </c>
      <c r="F121" s="10">
        <v>16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6080</v>
      </c>
      <c r="D122" s="10">
        <v>5927</v>
      </c>
      <c r="E122" s="10">
        <v>112</v>
      </c>
      <c r="F122" s="10">
        <v>41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1180</v>
      </c>
      <c r="D123" s="10">
        <v>1145</v>
      </c>
      <c r="E123" s="10">
        <v>25</v>
      </c>
      <c r="F123" s="10">
        <v>10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1168</v>
      </c>
      <c r="D124" s="10">
        <v>1134</v>
      </c>
      <c r="E124" s="10">
        <v>22</v>
      </c>
      <c r="F124" s="10">
        <v>12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1231</v>
      </c>
      <c r="D125" s="10">
        <v>1200</v>
      </c>
      <c r="E125" s="10">
        <v>22</v>
      </c>
      <c r="F125" s="10">
        <v>9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1244</v>
      </c>
      <c r="D126" s="10">
        <v>1220</v>
      </c>
      <c r="E126" s="10">
        <v>20</v>
      </c>
      <c r="F126" s="10">
        <v>4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1257</v>
      </c>
      <c r="D127" s="10">
        <v>1228</v>
      </c>
      <c r="E127" s="10">
        <v>23</v>
      </c>
      <c r="F127" s="10">
        <v>6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6477</v>
      </c>
      <c r="D128" s="10">
        <v>6268</v>
      </c>
      <c r="E128" s="10">
        <v>171</v>
      </c>
      <c r="F128" s="10">
        <v>38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1281</v>
      </c>
      <c r="D129" s="10">
        <v>1248</v>
      </c>
      <c r="E129" s="10">
        <v>23</v>
      </c>
      <c r="F129" s="10">
        <v>10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1356</v>
      </c>
      <c r="D130" s="10">
        <v>1324</v>
      </c>
      <c r="E130" s="10">
        <v>24</v>
      </c>
      <c r="F130" s="10">
        <v>8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1298</v>
      </c>
      <c r="D131" s="10">
        <v>1256</v>
      </c>
      <c r="E131" s="10">
        <v>35</v>
      </c>
      <c r="F131" s="10">
        <v>7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1247</v>
      </c>
      <c r="D132" s="10">
        <v>1209</v>
      </c>
      <c r="E132" s="10">
        <v>35</v>
      </c>
      <c r="F132" s="10">
        <v>3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1295</v>
      </c>
      <c r="D133" s="10">
        <v>1231</v>
      </c>
      <c r="E133" s="10">
        <v>54</v>
      </c>
      <c r="F133" s="10">
        <v>10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6479</v>
      </c>
      <c r="D134" s="10">
        <v>5234</v>
      </c>
      <c r="E134" s="10">
        <v>1194</v>
      </c>
      <c r="F134" s="10">
        <v>51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1270</v>
      </c>
      <c r="D135" s="10">
        <v>1209</v>
      </c>
      <c r="E135" s="10">
        <v>53</v>
      </c>
      <c r="F135" s="10">
        <v>8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1317</v>
      </c>
      <c r="D136" s="10">
        <v>1246</v>
      </c>
      <c r="E136" s="10">
        <v>61</v>
      </c>
      <c r="F136" s="10">
        <v>10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1308</v>
      </c>
      <c r="D137" s="10">
        <v>1175</v>
      </c>
      <c r="E137" s="10">
        <v>127</v>
      </c>
      <c r="F137" s="10">
        <v>6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1334</v>
      </c>
      <c r="D138" s="10">
        <v>909</v>
      </c>
      <c r="E138" s="10">
        <v>413</v>
      </c>
      <c r="F138" s="10">
        <v>12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1250</v>
      </c>
      <c r="D139" s="10">
        <v>695</v>
      </c>
      <c r="E139" s="10">
        <v>540</v>
      </c>
      <c r="F139" s="10">
        <v>15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6239</v>
      </c>
      <c r="D140" s="10">
        <v>2772</v>
      </c>
      <c r="E140" s="10">
        <v>3393</v>
      </c>
      <c r="F140" s="10">
        <v>74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1198</v>
      </c>
      <c r="D141" s="10">
        <v>653</v>
      </c>
      <c r="E141" s="10">
        <v>530</v>
      </c>
      <c r="F141" s="10">
        <v>15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1257</v>
      </c>
      <c r="D142" s="10">
        <v>650</v>
      </c>
      <c r="E142" s="10">
        <v>593</v>
      </c>
      <c r="F142" s="10">
        <v>14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1244</v>
      </c>
      <c r="D143" s="10">
        <v>565</v>
      </c>
      <c r="E143" s="10">
        <v>663</v>
      </c>
      <c r="F143" s="10">
        <v>16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1227</v>
      </c>
      <c r="D144" s="10">
        <v>469</v>
      </c>
      <c r="E144" s="10">
        <v>746</v>
      </c>
      <c r="F144" s="10">
        <v>12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1313</v>
      </c>
      <c r="D145" s="10">
        <v>435</v>
      </c>
      <c r="E145" s="10">
        <v>861</v>
      </c>
      <c r="F145" s="10">
        <v>17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6647</v>
      </c>
      <c r="D146" s="10">
        <v>1632</v>
      </c>
      <c r="E146" s="10">
        <v>4931</v>
      </c>
      <c r="F146" s="10">
        <v>84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1303</v>
      </c>
      <c r="D147" s="10">
        <v>370</v>
      </c>
      <c r="E147" s="10">
        <v>914</v>
      </c>
      <c r="F147" s="10">
        <v>19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1268</v>
      </c>
      <c r="D148" s="10">
        <v>325</v>
      </c>
      <c r="E148" s="10">
        <v>926</v>
      </c>
      <c r="F148" s="10">
        <v>17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1378</v>
      </c>
      <c r="D149" s="10">
        <v>325</v>
      </c>
      <c r="E149" s="10">
        <v>1042</v>
      </c>
      <c r="F149" s="10">
        <v>11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1384</v>
      </c>
      <c r="D150" s="10">
        <v>325</v>
      </c>
      <c r="E150" s="10">
        <v>1039</v>
      </c>
      <c r="F150" s="10">
        <v>20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1314</v>
      </c>
      <c r="D151" s="10">
        <v>287</v>
      </c>
      <c r="E151" s="10">
        <v>1010</v>
      </c>
      <c r="F151" s="10">
        <v>17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6749</v>
      </c>
      <c r="D152" s="10">
        <v>1226</v>
      </c>
      <c r="E152" s="10">
        <v>5427</v>
      </c>
      <c r="F152" s="10">
        <v>96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1414</v>
      </c>
      <c r="D153" s="10">
        <v>282</v>
      </c>
      <c r="E153" s="10">
        <v>1110</v>
      </c>
      <c r="F153" s="10">
        <v>22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1343</v>
      </c>
      <c r="D154" s="10">
        <v>245</v>
      </c>
      <c r="E154" s="10">
        <v>1081</v>
      </c>
      <c r="F154" s="10">
        <v>17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1359</v>
      </c>
      <c r="D155" s="10">
        <v>223</v>
      </c>
      <c r="E155" s="10">
        <v>1116</v>
      </c>
      <c r="F155" s="10">
        <v>20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1384</v>
      </c>
      <c r="D156" s="10">
        <v>257</v>
      </c>
      <c r="E156" s="10">
        <v>1115</v>
      </c>
      <c r="F156" s="10">
        <v>12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1249</v>
      </c>
      <c r="D157" s="10">
        <v>219</v>
      </c>
      <c r="E157" s="10">
        <v>1005</v>
      </c>
      <c r="F157" s="10">
        <v>25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6094</v>
      </c>
      <c r="D158" s="10">
        <v>826</v>
      </c>
      <c r="E158" s="10">
        <v>5177</v>
      </c>
      <c r="F158" s="10">
        <v>91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1250</v>
      </c>
      <c r="D159" s="10">
        <v>187</v>
      </c>
      <c r="E159" s="10">
        <v>1041</v>
      </c>
      <c r="F159" s="10">
        <v>22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1210</v>
      </c>
      <c r="D160" s="10">
        <v>160</v>
      </c>
      <c r="E160" s="10">
        <v>1038</v>
      </c>
      <c r="F160" s="10">
        <v>12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1189</v>
      </c>
      <c r="D161" s="10">
        <v>166</v>
      </c>
      <c r="E161" s="10">
        <v>1006</v>
      </c>
      <c r="F161" s="10">
        <v>17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1195</v>
      </c>
      <c r="D162" s="10">
        <v>155</v>
      </c>
      <c r="E162" s="10">
        <v>1016</v>
      </c>
      <c r="F162" s="10">
        <v>24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1250</v>
      </c>
      <c r="D163" s="10">
        <v>158</v>
      </c>
      <c r="E163" s="10">
        <v>1076</v>
      </c>
      <c r="F163" s="10">
        <v>16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6484</v>
      </c>
      <c r="D164" s="10">
        <v>780</v>
      </c>
      <c r="E164" s="10">
        <v>5581</v>
      </c>
      <c r="F164" s="10">
        <v>123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1387</v>
      </c>
      <c r="D165" s="10">
        <v>181</v>
      </c>
      <c r="E165" s="10">
        <v>1182</v>
      </c>
      <c r="F165" s="10">
        <v>24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1174</v>
      </c>
      <c r="D166" s="10">
        <v>152</v>
      </c>
      <c r="E166" s="10">
        <v>1003</v>
      </c>
      <c r="F166" s="10">
        <v>19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1321</v>
      </c>
      <c r="D167" s="10">
        <v>168</v>
      </c>
      <c r="E167" s="10">
        <v>1124</v>
      </c>
      <c r="F167" s="10">
        <v>29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1320</v>
      </c>
      <c r="D168" s="10">
        <v>148</v>
      </c>
      <c r="E168" s="10">
        <v>1143</v>
      </c>
      <c r="F168" s="10">
        <v>29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1282</v>
      </c>
      <c r="D169" s="10">
        <v>131</v>
      </c>
      <c r="E169" s="10">
        <v>1129</v>
      </c>
      <c r="F169" s="10">
        <v>22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5806</v>
      </c>
      <c r="D170" s="10">
        <v>514</v>
      </c>
      <c r="E170" s="10">
        <v>5179</v>
      </c>
      <c r="F170" s="10">
        <v>113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1253</v>
      </c>
      <c r="D171" s="10">
        <v>125</v>
      </c>
      <c r="E171" s="10">
        <v>1107</v>
      </c>
      <c r="F171" s="10">
        <v>21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1222</v>
      </c>
      <c r="D172" s="10">
        <v>120</v>
      </c>
      <c r="E172" s="10">
        <v>1084</v>
      </c>
      <c r="F172" s="10">
        <v>18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1151</v>
      </c>
      <c r="D173" s="10">
        <v>90</v>
      </c>
      <c r="E173" s="10">
        <v>1044</v>
      </c>
      <c r="F173" s="10">
        <v>17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1066</v>
      </c>
      <c r="D174" s="10">
        <v>88</v>
      </c>
      <c r="E174" s="10">
        <v>955</v>
      </c>
      <c r="F174" s="10">
        <v>23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1114</v>
      </c>
      <c r="D175" s="10">
        <v>91</v>
      </c>
      <c r="E175" s="10">
        <v>989</v>
      </c>
      <c r="F175" s="10">
        <v>34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5294</v>
      </c>
      <c r="D176" s="10">
        <v>393</v>
      </c>
      <c r="E176" s="10">
        <v>4762</v>
      </c>
      <c r="F176" s="10">
        <v>139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1107</v>
      </c>
      <c r="D177" s="10">
        <v>94</v>
      </c>
      <c r="E177" s="10">
        <v>982</v>
      </c>
      <c r="F177" s="10">
        <v>31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1089</v>
      </c>
      <c r="D178" s="10">
        <v>86</v>
      </c>
      <c r="E178" s="10">
        <v>982</v>
      </c>
      <c r="F178" s="10">
        <v>21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1094</v>
      </c>
      <c r="D179" s="10">
        <v>85</v>
      </c>
      <c r="E179" s="10">
        <v>984</v>
      </c>
      <c r="F179" s="10">
        <v>25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1030</v>
      </c>
      <c r="D180" s="10">
        <v>66</v>
      </c>
      <c r="E180" s="10">
        <v>922</v>
      </c>
      <c r="F180" s="10">
        <v>42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974</v>
      </c>
      <c r="D181" s="10">
        <v>62</v>
      </c>
      <c r="E181" s="10">
        <v>892</v>
      </c>
      <c r="F181" s="10">
        <v>20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4761</v>
      </c>
      <c r="D182" s="10">
        <v>304</v>
      </c>
      <c r="E182" s="10">
        <v>4303</v>
      </c>
      <c r="F182" s="10">
        <v>154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994</v>
      </c>
      <c r="D183" s="10">
        <v>68</v>
      </c>
      <c r="E183" s="10">
        <v>898</v>
      </c>
      <c r="F183" s="10">
        <v>28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1008</v>
      </c>
      <c r="D184" s="10">
        <v>78</v>
      </c>
      <c r="E184" s="10">
        <v>902</v>
      </c>
      <c r="F184" s="10">
        <v>28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952</v>
      </c>
      <c r="D185" s="10">
        <v>65</v>
      </c>
      <c r="E185" s="10">
        <v>861</v>
      </c>
      <c r="F185" s="10">
        <v>26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864</v>
      </c>
      <c r="D186" s="10">
        <v>48</v>
      </c>
      <c r="E186" s="10">
        <v>779</v>
      </c>
      <c r="F186" s="10">
        <v>37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943</v>
      </c>
      <c r="D187" s="10">
        <v>45</v>
      </c>
      <c r="E187" s="10">
        <v>863</v>
      </c>
      <c r="F187" s="10">
        <v>35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4436</v>
      </c>
      <c r="D188" s="10">
        <v>204</v>
      </c>
      <c r="E188" s="10">
        <v>4087</v>
      </c>
      <c r="F188" s="10">
        <v>145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939</v>
      </c>
      <c r="D189" s="10">
        <v>45</v>
      </c>
      <c r="E189" s="10">
        <v>862</v>
      </c>
      <c r="F189" s="10">
        <v>32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914</v>
      </c>
      <c r="D190" s="10">
        <v>49</v>
      </c>
      <c r="E190" s="10">
        <v>831</v>
      </c>
      <c r="F190" s="10">
        <v>34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882</v>
      </c>
      <c r="D191" s="10">
        <v>42</v>
      </c>
      <c r="E191" s="10">
        <v>821</v>
      </c>
      <c r="F191" s="10">
        <v>19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894</v>
      </c>
      <c r="D192" s="10">
        <v>36</v>
      </c>
      <c r="E192" s="10">
        <v>823</v>
      </c>
      <c r="F192" s="10">
        <v>35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807</v>
      </c>
      <c r="D193" s="10">
        <v>32</v>
      </c>
      <c r="E193" s="10">
        <v>750</v>
      </c>
      <c r="F193" s="10">
        <v>25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3895</v>
      </c>
      <c r="D194" s="10">
        <v>160</v>
      </c>
      <c r="E194" s="10">
        <v>3586</v>
      </c>
      <c r="F194" s="10">
        <v>149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834</v>
      </c>
      <c r="D195" s="10">
        <v>36</v>
      </c>
      <c r="E195" s="10">
        <v>765</v>
      </c>
      <c r="F195" s="10">
        <v>33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806</v>
      </c>
      <c r="D196" s="10">
        <v>29</v>
      </c>
      <c r="E196" s="10">
        <v>737</v>
      </c>
      <c r="F196" s="10">
        <v>40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750</v>
      </c>
      <c r="D197" s="10">
        <v>34</v>
      </c>
      <c r="E197" s="10">
        <v>686</v>
      </c>
      <c r="F197" s="10">
        <v>30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772</v>
      </c>
      <c r="D198" s="10">
        <v>32</v>
      </c>
      <c r="E198" s="10">
        <v>717</v>
      </c>
      <c r="F198" s="10">
        <v>23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733</v>
      </c>
      <c r="D199" s="10">
        <v>29</v>
      </c>
      <c r="E199" s="10">
        <v>681</v>
      </c>
      <c r="F199" s="10">
        <v>23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3362</v>
      </c>
      <c r="D200" s="10">
        <v>113</v>
      </c>
      <c r="E200" s="10">
        <v>3081</v>
      </c>
      <c r="F200" s="10">
        <v>168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750</v>
      </c>
      <c r="D201" s="10">
        <v>35</v>
      </c>
      <c r="E201" s="10">
        <v>684</v>
      </c>
      <c r="F201" s="10">
        <v>31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697</v>
      </c>
      <c r="D202" s="10">
        <v>18</v>
      </c>
      <c r="E202" s="10">
        <v>648</v>
      </c>
      <c r="F202" s="10">
        <v>31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697</v>
      </c>
      <c r="D203" s="10">
        <v>21</v>
      </c>
      <c r="E203" s="10">
        <v>640</v>
      </c>
      <c r="F203" s="10">
        <v>36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652</v>
      </c>
      <c r="D204" s="10">
        <v>23</v>
      </c>
      <c r="E204" s="10">
        <v>598</v>
      </c>
      <c r="F204" s="10">
        <v>31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566</v>
      </c>
      <c r="D205" s="10">
        <v>16</v>
      </c>
      <c r="E205" s="10">
        <v>511</v>
      </c>
      <c r="F205" s="10">
        <v>39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2575</v>
      </c>
      <c r="D206" s="10">
        <v>86</v>
      </c>
      <c r="E206" s="10">
        <v>2340</v>
      </c>
      <c r="F206" s="10">
        <v>149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561</v>
      </c>
      <c r="D207" s="10">
        <v>19</v>
      </c>
      <c r="E207" s="10">
        <v>510</v>
      </c>
      <c r="F207" s="10">
        <v>32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555</v>
      </c>
      <c r="D208" s="10">
        <v>17</v>
      </c>
      <c r="E208" s="10">
        <v>512</v>
      </c>
      <c r="F208" s="10">
        <v>26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551</v>
      </c>
      <c r="D209" s="10">
        <v>17</v>
      </c>
      <c r="E209" s="10">
        <v>500</v>
      </c>
      <c r="F209" s="10">
        <v>34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499</v>
      </c>
      <c r="D210" s="10">
        <v>21</v>
      </c>
      <c r="E210" s="10">
        <v>451</v>
      </c>
      <c r="F210" s="10">
        <v>27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409</v>
      </c>
      <c r="D211" s="10">
        <v>12</v>
      </c>
      <c r="E211" s="10">
        <v>367</v>
      </c>
      <c r="F211" s="10">
        <v>30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1756</v>
      </c>
      <c r="D212" s="10">
        <v>49</v>
      </c>
      <c r="E212" s="10">
        <v>1574</v>
      </c>
      <c r="F212" s="10">
        <v>133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450</v>
      </c>
      <c r="D213" s="10">
        <v>10</v>
      </c>
      <c r="E213" s="10">
        <v>402</v>
      </c>
      <c r="F213" s="10">
        <v>38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379</v>
      </c>
      <c r="D214" s="10">
        <v>10</v>
      </c>
      <c r="E214" s="10">
        <v>346</v>
      </c>
      <c r="F214" s="10">
        <v>23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358</v>
      </c>
      <c r="D215" s="10">
        <v>9</v>
      </c>
      <c r="E215" s="10">
        <v>314</v>
      </c>
      <c r="F215" s="10">
        <v>35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320</v>
      </c>
      <c r="D216" s="10">
        <v>13</v>
      </c>
      <c r="E216" s="10">
        <v>282</v>
      </c>
      <c r="F216" s="10">
        <v>25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249</v>
      </c>
      <c r="D217" s="10">
        <v>7</v>
      </c>
      <c r="E217" s="10">
        <v>230</v>
      </c>
      <c r="F217" s="10">
        <v>12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1090</v>
      </c>
      <c r="D218" s="10">
        <v>36</v>
      </c>
      <c r="E218" s="10">
        <v>953</v>
      </c>
      <c r="F218" s="10">
        <v>101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263</v>
      </c>
      <c r="D219" s="10">
        <v>11</v>
      </c>
      <c r="E219" s="10">
        <v>228</v>
      </c>
      <c r="F219" s="10">
        <v>24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227</v>
      </c>
      <c r="D220" s="10">
        <v>8</v>
      </c>
      <c r="E220" s="10">
        <v>196</v>
      </c>
      <c r="F220" s="10">
        <v>23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219</v>
      </c>
      <c r="D221" s="10">
        <v>4</v>
      </c>
      <c r="E221" s="10">
        <v>194</v>
      </c>
      <c r="F221" s="10">
        <v>21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205</v>
      </c>
      <c r="D222" s="10">
        <v>7</v>
      </c>
      <c r="E222" s="10">
        <v>182</v>
      </c>
      <c r="F222" s="10">
        <v>16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176</v>
      </c>
      <c r="D223" s="10">
        <v>6</v>
      </c>
      <c r="E223" s="10">
        <v>153</v>
      </c>
      <c r="F223" s="10">
        <v>17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656</v>
      </c>
      <c r="D224" s="10">
        <v>29</v>
      </c>
      <c r="E224" s="10">
        <v>564</v>
      </c>
      <c r="F224" s="10">
        <v>63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81610</v>
      </c>
      <c r="D225" s="3">
        <v>26000</v>
      </c>
      <c r="E225" s="3">
        <v>52152</v>
      </c>
      <c r="F225" s="3">
        <v>3458</v>
      </c>
    </row>
    <row r="226" spans="1:11" ht="12" customHeight="1">
      <c r="A226" s="33" t="s">
        <v>254</v>
      </c>
      <c r="B226" s="1" t="s">
        <v>8</v>
      </c>
      <c r="C226" s="10">
        <v>4572</v>
      </c>
      <c r="D226" s="10">
        <v>2563</v>
      </c>
      <c r="E226" s="10">
        <v>195</v>
      </c>
      <c r="F226" s="10">
        <v>1814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745</v>
      </c>
      <c r="D227" s="10">
        <v>69</v>
      </c>
      <c r="E227" s="10">
        <v>58</v>
      </c>
      <c r="F227" s="10">
        <v>618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797</v>
      </c>
      <c r="D228" s="10">
        <v>148</v>
      </c>
      <c r="E228" s="10">
        <v>50</v>
      </c>
      <c r="F228" s="10">
        <v>599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917</v>
      </c>
      <c r="D229" s="10">
        <v>437</v>
      </c>
      <c r="E229" s="10">
        <v>36</v>
      </c>
      <c r="F229" s="10">
        <v>444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1033</v>
      </c>
      <c r="D230" s="10">
        <v>880</v>
      </c>
      <c r="E230" s="10">
        <v>24</v>
      </c>
      <c r="F230" s="10">
        <v>129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1080</v>
      </c>
      <c r="D231" s="10">
        <v>1029</v>
      </c>
      <c r="E231" s="10">
        <v>27</v>
      </c>
      <c r="F231" s="10">
        <v>24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6345</v>
      </c>
      <c r="D232" s="10">
        <v>6197</v>
      </c>
      <c r="E232" s="10">
        <v>112</v>
      </c>
      <c r="F232" s="10">
        <v>36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1137</v>
      </c>
      <c r="D233" s="10">
        <v>1105</v>
      </c>
      <c r="E233" s="10">
        <v>20</v>
      </c>
      <c r="F233" s="10">
        <v>12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1228</v>
      </c>
      <c r="D234" s="10">
        <v>1206</v>
      </c>
      <c r="E234" s="10">
        <v>17</v>
      </c>
      <c r="F234" s="10">
        <v>5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1302</v>
      </c>
      <c r="D235" s="10">
        <v>1276</v>
      </c>
      <c r="E235" s="10">
        <v>21</v>
      </c>
      <c r="F235" s="10">
        <v>5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1366</v>
      </c>
      <c r="D236" s="10">
        <v>1336</v>
      </c>
      <c r="E236" s="10">
        <v>26</v>
      </c>
      <c r="F236" s="10">
        <v>4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1312</v>
      </c>
      <c r="D237" s="10">
        <v>1274</v>
      </c>
      <c r="E237" s="10">
        <v>28</v>
      </c>
      <c r="F237" s="10">
        <v>10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6383</v>
      </c>
      <c r="D238" s="10">
        <v>6168</v>
      </c>
      <c r="E238" s="10">
        <v>176</v>
      </c>
      <c r="F238" s="10">
        <v>39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1276</v>
      </c>
      <c r="D239" s="10">
        <v>1244</v>
      </c>
      <c r="E239" s="10">
        <v>28</v>
      </c>
      <c r="F239" s="10">
        <v>4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1286</v>
      </c>
      <c r="D240" s="10">
        <v>1262</v>
      </c>
      <c r="E240" s="10">
        <v>17</v>
      </c>
      <c r="F240" s="10">
        <v>7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1295</v>
      </c>
      <c r="D241" s="10">
        <v>1249</v>
      </c>
      <c r="E241" s="10">
        <v>40</v>
      </c>
      <c r="F241" s="10">
        <v>6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1235</v>
      </c>
      <c r="D242" s="10">
        <v>1189</v>
      </c>
      <c r="E242" s="10">
        <v>35</v>
      </c>
      <c r="F242" s="10">
        <v>11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1291</v>
      </c>
      <c r="D243" s="10">
        <v>1224</v>
      </c>
      <c r="E243" s="10">
        <v>56</v>
      </c>
      <c r="F243" s="10">
        <v>11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6399</v>
      </c>
      <c r="D244" s="10">
        <v>4980</v>
      </c>
      <c r="E244" s="10">
        <v>1381</v>
      </c>
      <c r="F244" s="10">
        <v>38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1285</v>
      </c>
      <c r="D245" s="10">
        <v>1218</v>
      </c>
      <c r="E245" s="10">
        <v>62</v>
      </c>
      <c r="F245" s="10">
        <v>5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1306</v>
      </c>
      <c r="D246" s="10">
        <v>1218</v>
      </c>
      <c r="E246" s="10">
        <v>81</v>
      </c>
      <c r="F246" s="10">
        <v>7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1249</v>
      </c>
      <c r="D247" s="10">
        <v>1114</v>
      </c>
      <c r="E247" s="10">
        <v>129</v>
      </c>
      <c r="F247" s="10">
        <v>6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1324</v>
      </c>
      <c r="D248" s="10">
        <v>829</v>
      </c>
      <c r="E248" s="10">
        <v>486</v>
      </c>
      <c r="F248" s="10">
        <v>9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1235</v>
      </c>
      <c r="D249" s="10">
        <v>601</v>
      </c>
      <c r="E249" s="10">
        <v>623</v>
      </c>
      <c r="F249" s="10">
        <v>11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6343</v>
      </c>
      <c r="D250" s="10">
        <v>1992</v>
      </c>
      <c r="E250" s="10">
        <v>4255</v>
      </c>
      <c r="F250" s="10">
        <v>96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1185</v>
      </c>
      <c r="D251" s="10">
        <v>457</v>
      </c>
      <c r="E251" s="10">
        <v>712</v>
      </c>
      <c r="F251" s="10">
        <v>16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1252</v>
      </c>
      <c r="D252" s="10">
        <v>446</v>
      </c>
      <c r="E252" s="10">
        <v>792</v>
      </c>
      <c r="F252" s="10">
        <v>14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1324</v>
      </c>
      <c r="D253" s="10">
        <v>418</v>
      </c>
      <c r="E253" s="10">
        <v>889</v>
      </c>
      <c r="F253" s="10">
        <v>17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1307</v>
      </c>
      <c r="D254" s="10">
        <v>351</v>
      </c>
      <c r="E254" s="10">
        <v>934</v>
      </c>
      <c r="F254" s="10">
        <v>22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1275</v>
      </c>
      <c r="D255" s="10">
        <v>320</v>
      </c>
      <c r="E255" s="10">
        <v>928</v>
      </c>
      <c r="F255" s="10">
        <v>27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6550</v>
      </c>
      <c r="D256" s="10">
        <v>1174</v>
      </c>
      <c r="E256" s="10">
        <v>5276</v>
      </c>
      <c r="F256" s="10">
        <v>100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1311</v>
      </c>
      <c r="D257" s="10">
        <v>266</v>
      </c>
      <c r="E257" s="10">
        <v>1032</v>
      </c>
      <c r="F257" s="10">
        <v>13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1361</v>
      </c>
      <c r="D258" s="10">
        <v>259</v>
      </c>
      <c r="E258" s="10">
        <v>1082</v>
      </c>
      <c r="F258" s="10">
        <v>20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1337</v>
      </c>
      <c r="D259" s="10">
        <v>254</v>
      </c>
      <c r="E259" s="10">
        <v>1057</v>
      </c>
      <c r="F259" s="10">
        <v>26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1320</v>
      </c>
      <c r="D260" s="10">
        <v>221</v>
      </c>
      <c r="E260" s="10">
        <v>1081</v>
      </c>
      <c r="F260" s="10">
        <v>18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1221</v>
      </c>
      <c r="D261" s="10">
        <v>174</v>
      </c>
      <c r="E261" s="10">
        <v>1024</v>
      </c>
      <c r="F261" s="10">
        <v>23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6389</v>
      </c>
      <c r="D262" s="10">
        <v>795</v>
      </c>
      <c r="E262" s="10">
        <v>5463</v>
      </c>
      <c r="F262" s="10">
        <v>131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1344</v>
      </c>
      <c r="D263" s="10">
        <v>182</v>
      </c>
      <c r="E263" s="10">
        <v>1136</v>
      </c>
      <c r="F263" s="10">
        <v>26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1256</v>
      </c>
      <c r="D264" s="10">
        <v>164</v>
      </c>
      <c r="E264" s="10">
        <v>1063</v>
      </c>
      <c r="F264" s="10">
        <v>29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1296</v>
      </c>
      <c r="D265" s="10">
        <v>145</v>
      </c>
      <c r="E265" s="10">
        <v>1124</v>
      </c>
      <c r="F265" s="10">
        <v>27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1292</v>
      </c>
      <c r="D266" s="10">
        <v>177</v>
      </c>
      <c r="E266" s="10">
        <v>1088</v>
      </c>
      <c r="F266" s="10">
        <v>27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1201</v>
      </c>
      <c r="D267" s="10">
        <v>127</v>
      </c>
      <c r="E267" s="10">
        <v>1052</v>
      </c>
      <c r="F267" s="10">
        <v>22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6097</v>
      </c>
      <c r="D268" s="10">
        <v>568</v>
      </c>
      <c r="E268" s="10">
        <v>5408</v>
      </c>
      <c r="F268" s="10">
        <v>121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1285</v>
      </c>
      <c r="D269" s="10">
        <v>151</v>
      </c>
      <c r="E269" s="10">
        <v>1107</v>
      </c>
      <c r="F269" s="10">
        <v>27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1239</v>
      </c>
      <c r="D270" s="10">
        <v>126</v>
      </c>
      <c r="E270" s="10">
        <v>1087</v>
      </c>
      <c r="F270" s="10">
        <v>26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1186</v>
      </c>
      <c r="D271" s="10">
        <v>100</v>
      </c>
      <c r="E271" s="10">
        <v>1064</v>
      </c>
      <c r="F271" s="10">
        <v>22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1137</v>
      </c>
      <c r="D272" s="10">
        <v>103</v>
      </c>
      <c r="E272" s="10">
        <v>1015</v>
      </c>
      <c r="F272" s="10">
        <v>19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1250</v>
      </c>
      <c r="D273" s="10">
        <v>88</v>
      </c>
      <c r="E273" s="10">
        <v>1135</v>
      </c>
      <c r="F273" s="10">
        <v>27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5884</v>
      </c>
      <c r="D274" s="10">
        <v>402</v>
      </c>
      <c r="E274" s="10">
        <v>5344</v>
      </c>
      <c r="F274" s="10">
        <v>138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1293</v>
      </c>
      <c r="D275" s="10">
        <v>88</v>
      </c>
      <c r="E275" s="10">
        <v>1182</v>
      </c>
      <c r="F275" s="10">
        <v>23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1181</v>
      </c>
      <c r="D276" s="10">
        <v>101</v>
      </c>
      <c r="E276" s="10">
        <v>1052</v>
      </c>
      <c r="F276" s="10">
        <v>28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1140</v>
      </c>
      <c r="D277" s="10">
        <v>82</v>
      </c>
      <c r="E277" s="10">
        <v>1027</v>
      </c>
      <c r="F277" s="10">
        <v>31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1157</v>
      </c>
      <c r="D278" s="10">
        <v>71</v>
      </c>
      <c r="E278" s="10">
        <v>1057</v>
      </c>
      <c r="F278" s="10">
        <v>29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1113</v>
      </c>
      <c r="D279" s="10">
        <v>60</v>
      </c>
      <c r="E279" s="10">
        <v>1026</v>
      </c>
      <c r="F279" s="10">
        <v>27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5199</v>
      </c>
      <c r="D280" s="10">
        <v>321</v>
      </c>
      <c r="E280" s="10">
        <v>4731</v>
      </c>
      <c r="F280" s="10">
        <v>147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1168</v>
      </c>
      <c r="D281" s="10">
        <v>78</v>
      </c>
      <c r="E281" s="10">
        <v>1057</v>
      </c>
      <c r="F281" s="10">
        <v>33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1055</v>
      </c>
      <c r="D282" s="10">
        <v>58</v>
      </c>
      <c r="E282" s="10">
        <v>974</v>
      </c>
      <c r="F282" s="10">
        <v>23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1048</v>
      </c>
      <c r="D283" s="10">
        <v>87</v>
      </c>
      <c r="E283" s="10">
        <v>937</v>
      </c>
      <c r="F283" s="10">
        <v>24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961</v>
      </c>
      <c r="D284" s="10">
        <v>47</v>
      </c>
      <c r="E284" s="10">
        <v>883</v>
      </c>
      <c r="F284" s="10">
        <v>31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967</v>
      </c>
      <c r="D285" s="10">
        <v>51</v>
      </c>
      <c r="E285" s="10">
        <v>880</v>
      </c>
      <c r="F285" s="10">
        <v>36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4678</v>
      </c>
      <c r="D286" s="10">
        <v>221</v>
      </c>
      <c r="E286" s="10">
        <v>4336</v>
      </c>
      <c r="F286" s="10">
        <v>121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1034</v>
      </c>
      <c r="D287" s="10">
        <v>43</v>
      </c>
      <c r="E287" s="10">
        <v>961</v>
      </c>
      <c r="F287" s="10">
        <v>30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962</v>
      </c>
      <c r="D288" s="10">
        <v>47</v>
      </c>
      <c r="E288" s="10">
        <v>891</v>
      </c>
      <c r="F288" s="10">
        <v>24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970</v>
      </c>
      <c r="D289" s="10">
        <v>48</v>
      </c>
      <c r="E289" s="10">
        <v>892</v>
      </c>
      <c r="F289" s="10">
        <v>30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884</v>
      </c>
      <c r="D290" s="10">
        <v>43</v>
      </c>
      <c r="E290" s="10">
        <v>822</v>
      </c>
      <c r="F290" s="10">
        <v>19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828</v>
      </c>
      <c r="D291" s="10">
        <v>40</v>
      </c>
      <c r="E291" s="10">
        <v>770</v>
      </c>
      <c r="F291" s="10">
        <v>18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4167</v>
      </c>
      <c r="D292" s="10">
        <v>168</v>
      </c>
      <c r="E292" s="10">
        <v>3856</v>
      </c>
      <c r="F292" s="10">
        <v>143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861</v>
      </c>
      <c r="D293" s="10">
        <v>37</v>
      </c>
      <c r="E293" s="10">
        <v>783</v>
      </c>
      <c r="F293" s="10">
        <v>41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858</v>
      </c>
      <c r="D294" s="10">
        <v>42</v>
      </c>
      <c r="E294" s="10">
        <v>792</v>
      </c>
      <c r="F294" s="10">
        <v>24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863</v>
      </c>
      <c r="D295" s="10">
        <v>37</v>
      </c>
      <c r="E295" s="10">
        <v>797</v>
      </c>
      <c r="F295" s="10">
        <v>29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814</v>
      </c>
      <c r="D296" s="10">
        <v>28</v>
      </c>
      <c r="E296" s="10">
        <v>754</v>
      </c>
      <c r="F296" s="10">
        <v>32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771</v>
      </c>
      <c r="D297" s="10">
        <v>24</v>
      </c>
      <c r="E297" s="10">
        <v>730</v>
      </c>
      <c r="F297" s="10">
        <v>17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3725</v>
      </c>
      <c r="D298" s="10">
        <v>160</v>
      </c>
      <c r="E298" s="10">
        <v>3434</v>
      </c>
      <c r="F298" s="10">
        <v>131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765</v>
      </c>
      <c r="D299" s="10">
        <v>35</v>
      </c>
      <c r="E299" s="10">
        <v>697</v>
      </c>
      <c r="F299" s="10">
        <v>33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760</v>
      </c>
      <c r="D300" s="10">
        <v>41</v>
      </c>
      <c r="E300" s="10">
        <v>697</v>
      </c>
      <c r="F300" s="10">
        <v>22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792</v>
      </c>
      <c r="D301" s="10">
        <v>30</v>
      </c>
      <c r="E301" s="10">
        <v>734</v>
      </c>
      <c r="F301" s="10">
        <v>28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716</v>
      </c>
      <c r="D302" s="10">
        <v>29</v>
      </c>
      <c r="E302" s="10">
        <v>666</v>
      </c>
      <c r="F302" s="10">
        <v>21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692</v>
      </c>
      <c r="D303" s="10">
        <v>25</v>
      </c>
      <c r="E303" s="10">
        <v>640</v>
      </c>
      <c r="F303" s="10">
        <v>27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3053</v>
      </c>
      <c r="D304" s="10">
        <v>114</v>
      </c>
      <c r="E304" s="10">
        <v>2824</v>
      </c>
      <c r="F304" s="10">
        <v>115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692</v>
      </c>
      <c r="D305" s="10">
        <v>26</v>
      </c>
      <c r="E305" s="10">
        <v>630</v>
      </c>
      <c r="F305" s="10">
        <v>36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622</v>
      </c>
      <c r="D306" s="10">
        <v>20</v>
      </c>
      <c r="E306" s="10">
        <v>583</v>
      </c>
      <c r="F306" s="10">
        <v>19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593</v>
      </c>
      <c r="D307" s="10">
        <v>22</v>
      </c>
      <c r="E307" s="10">
        <v>557</v>
      </c>
      <c r="F307" s="10">
        <v>14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554</v>
      </c>
      <c r="D308" s="10">
        <v>26</v>
      </c>
      <c r="E308" s="10">
        <v>506</v>
      </c>
      <c r="F308" s="10">
        <v>22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592</v>
      </c>
      <c r="D309" s="10">
        <v>20</v>
      </c>
      <c r="E309" s="10">
        <v>548</v>
      </c>
      <c r="F309" s="10">
        <v>24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2382</v>
      </c>
      <c r="D310" s="10">
        <v>70</v>
      </c>
      <c r="E310" s="10">
        <v>2216</v>
      </c>
      <c r="F310" s="10">
        <v>96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550</v>
      </c>
      <c r="D311" s="10">
        <v>17</v>
      </c>
      <c r="E311" s="10">
        <v>507</v>
      </c>
      <c r="F311" s="10">
        <v>26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515</v>
      </c>
      <c r="D312" s="10">
        <v>13</v>
      </c>
      <c r="E312" s="10">
        <v>480</v>
      </c>
      <c r="F312" s="10">
        <v>22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455</v>
      </c>
      <c r="D313" s="10">
        <v>17</v>
      </c>
      <c r="E313" s="10">
        <v>419</v>
      </c>
      <c r="F313" s="10">
        <v>19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446</v>
      </c>
      <c r="D314" s="10">
        <v>10</v>
      </c>
      <c r="E314" s="10">
        <v>424</v>
      </c>
      <c r="F314" s="10">
        <v>12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416</v>
      </c>
      <c r="D315" s="10">
        <v>13</v>
      </c>
      <c r="E315" s="10">
        <v>386</v>
      </c>
      <c r="F315" s="10">
        <v>17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1659</v>
      </c>
      <c r="D316" s="10">
        <v>51</v>
      </c>
      <c r="E316" s="10">
        <v>1531</v>
      </c>
      <c r="F316" s="10">
        <v>77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385</v>
      </c>
      <c r="D317" s="10">
        <v>11</v>
      </c>
      <c r="E317" s="10">
        <v>357</v>
      </c>
      <c r="F317" s="10">
        <v>17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334</v>
      </c>
      <c r="D318" s="10">
        <v>10</v>
      </c>
      <c r="E318" s="10">
        <v>309</v>
      </c>
      <c r="F318" s="10">
        <v>15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368</v>
      </c>
      <c r="D319" s="10">
        <v>13</v>
      </c>
      <c r="E319" s="10">
        <v>339</v>
      </c>
      <c r="F319" s="10">
        <v>16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315</v>
      </c>
      <c r="D320" s="10">
        <v>9</v>
      </c>
      <c r="E320" s="10">
        <v>286</v>
      </c>
      <c r="F320" s="10">
        <v>20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257</v>
      </c>
      <c r="D321" s="10">
        <v>8</v>
      </c>
      <c r="E321" s="10">
        <v>240</v>
      </c>
      <c r="F321" s="10">
        <v>9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1017</v>
      </c>
      <c r="D322" s="10">
        <v>29</v>
      </c>
      <c r="E322" s="10">
        <v>930</v>
      </c>
      <c r="F322" s="10">
        <v>58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254</v>
      </c>
      <c r="D323" s="10">
        <v>6</v>
      </c>
      <c r="E323" s="10">
        <v>231</v>
      </c>
      <c r="F323" s="10">
        <v>17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214</v>
      </c>
      <c r="D324" s="10">
        <v>3</v>
      </c>
      <c r="E324" s="10">
        <v>202</v>
      </c>
      <c r="F324" s="10">
        <v>9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226</v>
      </c>
      <c r="D325" s="10">
        <v>11</v>
      </c>
      <c r="E325" s="10">
        <v>205</v>
      </c>
      <c r="F325" s="10">
        <v>10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185</v>
      </c>
      <c r="D326" s="10">
        <v>6</v>
      </c>
      <c r="E326" s="10">
        <v>165</v>
      </c>
      <c r="F326" s="10">
        <v>14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138</v>
      </c>
      <c r="D327" s="10">
        <v>3</v>
      </c>
      <c r="E327" s="10">
        <v>127</v>
      </c>
      <c r="F327" s="10">
        <v>8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497</v>
      </c>
      <c r="D328" s="10">
        <v>15</v>
      </c>
      <c r="E328" s="10">
        <v>444</v>
      </c>
      <c r="F328" s="10">
        <v>38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132</v>
      </c>
      <c r="D329" s="10">
        <v>2</v>
      </c>
      <c r="E329" s="10">
        <v>117</v>
      </c>
      <c r="F329" s="10">
        <v>13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131</v>
      </c>
      <c r="D330" s="10">
        <v>5</v>
      </c>
      <c r="E330" s="10">
        <v>119</v>
      </c>
      <c r="F330" s="10">
        <v>7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87</v>
      </c>
      <c r="D331" s="10">
        <v>4</v>
      </c>
      <c r="E331" s="10">
        <v>77</v>
      </c>
      <c r="F331" s="10">
        <v>6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91</v>
      </c>
      <c r="D332" s="10">
        <v>3</v>
      </c>
      <c r="E332" s="10">
        <v>84</v>
      </c>
      <c r="F332" s="10">
        <v>4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56</v>
      </c>
      <c r="D333" s="10">
        <v>1</v>
      </c>
      <c r="E333" s="10">
        <v>47</v>
      </c>
      <c r="F333" s="10">
        <v>8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271</v>
      </c>
      <c r="D334" s="5">
        <v>12</v>
      </c>
      <c r="E334" s="5">
        <v>240</v>
      </c>
      <c r="F334" s="5">
        <v>19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4" numberStoredAsText="1"/>
  </ignoredErrors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9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21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234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295978</v>
      </c>
      <c r="D5" s="3">
        <v>91976</v>
      </c>
      <c r="E5" s="3">
        <v>194668</v>
      </c>
      <c r="F5" s="3">
        <v>9334</v>
      </c>
    </row>
    <row r="6" spans="1:32" ht="12" customHeight="1">
      <c r="A6" s="33" t="s">
        <v>254</v>
      </c>
      <c r="B6" s="1" t="s">
        <v>8</v>
      </c>
      <c r="C6" s="10">
        <v>13748</v>
      </c>
      <c r="D6" s="10">
        <v>8668</v>
      </c>
      <c r="E6" s="10">
        <v>430</v>
      </c>
      <c r="F6" s="10">
        <v>4650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2309</v>
      </c>
      <c r="D7" s="10">
        <v>313</v>
      </c>
      <c r="E7" s="10">
        <v>120</v>
      </c>
      <c r="F7" s="10">
        <v>1876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2537</v>
      </c>
      <c r="D8" s="10">
        <v>849</v>
      </c>
      <c r="E8" s="10">
        <v>105</v>
      </c>
      <c r="F8" s="10">
        <v>1583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2723</v>
      </c>
      <c r="D9" s="10">
        <v>1712</v>
      </c>
      <c r="E9" s="10">
        <v>86</v>
      </c>
      <c r="F9" s="10">
        <v>925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3005</v>
      </c>
      <c r="D10" s="10">
        <v>2718</v>
      </c>
      <c r="E10" s="10">
        <v>68</v>
      </c>
      <c r="F10" s="10">
        <v>219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3174</v>
      </c>
      <c r="D11" s="10">
        <v>3076</v>
      </c>
      <c r="E11" s="10">
        <v>51</v>
      </c>
      <c r="F11" s="10">
        <v>47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17947</v>
      </c>
      <c r="D12" s="10">
        <v>17567</v>
      </c>
      <c r="E12" s="10">
        <v>259</v>
      </c>
      <c r="F12" s="10">
        <v>121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3309</v>
      </c>
      <c r="D13" s="10">
        <v>3241</v>
      </c>
      <c r="E13" s="10">
        <v>43</v>
      </c>
      <c r="F13" s="10">
        <v>25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3433</v>
      </c>
      <c r="D14" s="10">
        <v>3372</v>
      </c>
      <c r="E14" s="10">
        <v>39</v>
      </c>
      <c r="F14" s="10">
        <v>22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3717</v>
      </c>
      <c r="D15" s="10">
        <v>3628</v>
      </c>
      <c r="E15" s="10">
        <v>60</v>
      </c>
      <c r="F15" s="10">
        <v>29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3748</v>
      </c>
      <c r="D16" s="10">
        <v>3670</v>
      </c>
      <c r="E16" s="10">
        <v>53</v>
      </c>
      <c r="F16" s="10">
        <v>25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3740</v>
      </c>
      <c r="D17" s="10">
        <v>3656</v>
      </c>
      <c r="E17" s="10">
        <v>64</v>
      </c>
      <c r="F17" s="10">
        <v>20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19693</v>
      </c>
      <c r="D18" s="10">
        <v>19160</v>
      </c>
      <c r="E18" s="10">
        <v>425</v>
      </c>
      <c r="F18" s="10">
        <v>108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3747</v>
      </c>
      <c r="D19" s="10">
        <v>3680</v>
      </c>
      <c r="E19" s="10">
        <v>46</v>
      </c>
      <c r="F19" s="10">
        <v>21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3953</v>
      </c>
      <c r="D20" s="10">
        <v>3859</v>
      </c>
      <c r="E20" s="10">
        <v>75</v>
      </c>
      <c r="F20" s="10">
        <v>19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3985</v>
      </c>
      <c r="D21" s="10">
        <v>3872</v>
      </c>
      <c r="E21" s="10">
        <v>90</v>
      </c>
      <c r="F21" s="10">
        <v>23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3963</v>
      </c>
      <c r="D22" s="10">
        <v>3845</v>
      </c>
      <c r="E22" s="10">
        <v>100</v>
      </c>
      <c r="F22" s="10">
        <v>18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4045</v>
      </c>
      <c r="D23" s="10">
        <v>3904</v>
      </c>
      <c r="E23" s="10">
        <v>114</v>
      </c>
      <c r="F23" s="10">
        <v>27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21139</v>
      </c>
      <c r="D24" s="10">
        <v>18138</v>
      </c>
      <c r="E24" s="10">
        <v>2880</v>
      </c>
      <c r="F24" s="10">
        <v>121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4059</v>
      </c>
      <c r="D25" s="10">
        <v>3883</v>
      </c>
      <c r="E25" s="10">
        <v>145</v>
      </c>
      <c r="F25" s="10">
        <v>31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4273</v>
      </c>
      <c r="D26" s="10">
        <v>4105</v>
      </c>
      <c r="E26" s="10">
        <v>147</v>
      </c>
      <c r="F26" s="10">
        <v>21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4386</v>
      </c>
      <c r="D27" s="10">
        <v>4043</v>
      </c>
      <c r="E27" s="10">
        <v>327</v>
      </c>
      <c r="F27" s="10">
        <v>16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4326</v>
      </c>
      <c r="D28" s="10">
        <v>3325</v>
      </c>
      <c r="E28" s="10">
        <v>977</v>
      </c>
      <c r="F28" s="10">
        <v>24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4095</v>
      </c>
      <c r="D29" s="10">
        <v>2782</v>
      </c>
      <c r="E29" s="10">
        <v>1284</v>
      </c>
      <c r="F29" s="10">
        <v>29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19947</v>
      </c>
      <c r="D30" s="10">
        <v>10480</v>
      </c>
      <c r="E30" s="10">
        <v>9225</v>
      </c>
      <c r="F30" s="10">
        <v>242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4016</v>
      </c>
      <c r="D31" s="10">
        <v>2533</v>
      </c>
      <c r="E31" s="10">
        <v>1418</v>
      </c>
      <c r="F31" s="10">
        <v>65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4038</v>
      </c>
      <c r="D32" s="10">
        <v>2432</v>
      </c>
      <c r="E32" s="10">
        <v>1556</v>
      </c>
      <c r="F32" s="10">
        <v>50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4067</v>
      </c>
      <c r="D33" s="10">
        <v>2176</v>
      </c>
      <c r="E33" s="10">
        <v>1849</v>
      </c>
      <c r="F33" s="10">
        <v>42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3951</v>
      </c>
      <c r="D34" s="10">
        <v>1810</v>
      </c>
      <c r="E34" s="10">
        <v>2108</v>
      </c>
      <c r="F34" s="10">
        <v>33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3875</v>
      </c>
      <c r="D35" s="10">
        <v>1529</v>
      </c>
      <c r="E35" s="10">
        <v>2294</v>
      </c>
      <c r="F35" s="10">
        <v>52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18393</v>
      </c>
      <c r="D36" s="10">
        <v>4843</v>
      </c>
      <c r="E36" s="10">
        <v>13280</v>
      </c>
      <c r="F36" s="10">
        <v>270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3916</v>
      </c>
      <c r="D37" s="10">
        <v>1314</v>
      </c>
      <c r="E37" s="10">
        <v>2541</v>
      </c>
      <c r="F37" s="10">
        <v>61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3670</v>
      </c>
      <c r="D38" s="10">
        <v>1057</v>
      </c>
      <c r="E38" s="10">
        <v>2558</v>
      </c>
      <c r="F38" s="10">
        <v>55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3741</v>
      </c>
      <c r="D39" s="10">
        <v>975</v>
      </c>
      <c r="E39" s="10">
        <v>2709</v>
      </c>
      <c r="F39" s="10">
        <v>57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3570</v>
      </c>
      <c r="D40" s="10">
        <v>779</v>
      </c>
      <c r="E40" s="10">
        <v>2747</v>
      </c>
      <c r="F40" s="10">
        <v>44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3496</v>
      </c>
      <c r="D41" s="10">
        <v>718</v>
      </c>
      <c r="E41" s="10">
        <v>2725</v>
      </c>
      <c r="F41" s="10">
        <v>53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18381</v>
      </c>
      <c r="D42" s="10">
        <v>3141</v>
      </c>
      <c r="E42" s="10">
        <v>14956</v>
      </c>
      <c r="F42" s="10">
        <v>284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3846</v>
      </c>
      <c r="D43" s="10">
        <v>750</v>
      </c>
      <c r="E43" s="10">
        <v>3048</v>
      </c>
      <c r="F43" s="10">
        <v>48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3549</v>
      </c>
      <c r="D44" s="10">
        <v>654</v>
      </c>
      <c r="E44" s="10">
        <v>2832</v>
      </c>
      <c r="F44" s="10">
        <v>63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3704</v>
      </c>
      <c r="D45" s="10">
        <v>629</v>
      </c>
      <c r="E45" s="10">
        <v>3016</v>
      </c>
      <c r="F45" s="10">
        <v>59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3648</v>
      </c>
      <c r="D46" s="10">
        <v>568</v>
      </c>
      <c r="E46" s="10">
        <v>3026</v>
      </c>
      <c r="F46" s="10">
        <v>54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3634</v>
      </c>
      <c r="D47" s="10">
        <v>540</v>
      </c>
      <c r="E47" s="10">
        <v>3034</v>
      </c>
      <c r="F47" s="10">
        <v>60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19230</v>
      </c>
      <c r="D48" s="10">
        <v>2220</v>
      </c>
      <c r="E48" s="10">
        <v>16725</v>
      </c>
      <c r="F48" s="10">
        <v>285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3926</v>
      </c>
      <c r="D49" s="10">
        <v>543</v>
      </c>
      <c r="E49" s="10">
        <v>3328</v>
      </c>
      <c r="F49" s="10">
        <v>55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3799</v>
      </c>
      <c r="D50" s="10">
        <v>448</v>
      </c>
      <c r="E50" s="10">
        <v>3301</v>
      </c>
      <c r="F50" s="10">
        <v>50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3759</v>
      </c>
      <c r="D51" s="10">
        <v>409</v>
      </c>
      <c r="E51" s="10">
        <v>3295</v>
      </c>
      <c r="F51" s="10">
        <v>55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3819</v>
      </c>
      <c r="D52" s="10">
        <v>410</v>
      </c>
      <c r="E52" s="10">
        <v>3355</v>
      </c>
      <c r="F52" s="10">
        <v>54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3927</v>
      </c>
      <c r="D53" s="10">
        <v>410</v>
      </c>
      <c r="E53" s="10">
        <v>3446</v>
      </c>
      <c r="F53" s="10">
        <v>71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20938</v>
      </c>
      <c r="D54" s="10">
        <v>1921</v>
      </c>
      <c r="E54" s="10">
        <v>18709</v>
      </c>
      <c r="F54" s="10">
        <v>308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4037</v>
      </c>
      <c r="D55" s="10">
        <v>385</v>
      </c>
      <c r="E55" s="10">
        <v>3597</v>
      </c>
      <c r="F55" s="10">
        <v>55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3997</v>
      </c>
      <c r="D56" s="10">
        <v>386</v>
      </c>
      <c r="E56" s="10">
        <v>3552</v>
      </c>
      <c r="F56" s="10">
        <v>59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4327</v>
      </c>
      <c r="D57" s="10">
        <v>411</v>
      </c>
      <c r="E57" s="10">
        <v>3849</v>
      </c>
      <c r="F57" s="10">
        <v>67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4271</v>
      </c>
      <c r="D58" s="10">
        <v>343</v>
      </c>
      <c r="E58" s="10">
        <v>3864</v>
      </c>
      <c r="F58" s="10">
        <v>64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4306</v>
      </c>
      <c r="D59" s="10">
        <v>396</v>
      </c>
      <c r="E59" s="10">
        <v>3847</v>
      </c>
      <c r="F59" s="10">
        <v>63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20903</v>
      </c>
      <c r="D60" s="10">
        <v>1591</v>
      </c>
      <c r="E60" s="10">
        <v>18934</v>
      </c>
      <c r="F60" s="10">
        <v>378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4370</v>
      </c>
      <c r="D61" s="10">
        <v>360</v>
      </c>
      <c r="E61" s="10">
        <v>3936</v>
      </c>
      <c r="F61" s="10">
        <v>74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4291</v>
      </c>
      <c r="D62" s="10">
        <v>349</v>
      </c>
      <c r="E62" s="10">
        <v>3872</v>
      </c>
      <c r="F62" s="10">
        <v>70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4204</v>
      </c>
      <c r="D63" s="10">
        <v>338</v>
      </c>
      <c r="E63" s="10">
        <v>3793</v>
      </c>
      <c r="F63" s="10">
        <v>73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3961</v>
      </c>
      <c r="D64" s="10">
        <v>280</v>
      </c>
      <c r="E64" s="10">
        <v>3603</v>
      </c>
      <c r="F64" s="10">
        <v>78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4077</v>
      </c>
      <c r="D65" s="10">
        <v>264</v>
      </c>
      <c r="E65" s="10">
        <v>3730</v>
      </c>
      <c r="F65" s="10">
        <v>83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18626</v>
      </c>
      <c r="D66" s="10">
        <v>1124</v>
      </c>
      <c r="E66" s="10">
        <v>17206</v>
      </c>
      <c r="F66" s="10">
        <v>296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4138</v>
      </c>
      <c r="D67" s="10">
        <v>278</v>
      </c>
      <c r="E67" s="10">
        <v>3786</v>
      </c>
      <c r="F67" s="10">
        <v>74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3777</v>
      </c>
      <c r="D68" s="10">
        <v>208</v>
      </c>
      <c r="E68" s="10">
        <v>3519</v>
      </c>
      <c r="F68" s="10">
        <v>50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3681</v>
      </c>
      <c r="D69" s="10">
        <v>224</v>
      </c>
      <c r="E69" s="10">
        <v>3398</v>
      </c>
      <c r="F69" s="10">
        <v>59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3527</v>
      </c>
      <c r="D70" s="10">
        <v>202</v>
      </c>
      <c r="E70" s="10">
        <v>3273</v>
      </c>
      <c r="F70" s="10">
        <v>52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3503</v>
      </c>
      <c r="D71" s="10">
        <v>212</v>
      </c>
      <c r="E71" s="10">
        <v>3230</v>
      </c>
      <c r="F71" s="10">
        <v>61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17260</v>
      </c>
      <c r="D72" s="10">
        <v>835</v>
      </c>
      <c r="E72" s="10">
        <v>16129</v>
      </c>
      <c r="F72" s="10">
        <v>296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3382</v>
      </c>
      <c r="D73" s="10">
        <v>172</v>
      </c>
      <c r="E73" s="10">
        <v>3155</v>
      </c>
      <c r="F73" s="10">
        <v>55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3418</v>
      </c>
      <c r="D74" s="10">
        <v>165</v>
      </c>
      <c r="E74" s="10">
        <v>3198</v>
      </c>
      <c r="F74" s="10">
        <v>55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3592</v>
      </c>
      <c r="D75" s="10">
        <v>177</v>
      </c>
      <c r="E75" s="10">
        <v>3346</v>
      </c>
      <c r="F75" s="10">
        <v>69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3429</v>
      </c>
      <c r="D76" s="10">
        <v>171</v>
      </c>
      <c r="E76" s="10">
        <v>3195</v>
      </c>
      <c r="F76" s="10">
        <v>63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3439</v>
      </c>
      <c r="D77" s="10">
        <v>150</v>
      </c>
      <c r="E77" s="10">
        <v>3235</v>
      </c>
      <c r="F77" s="10">
        <v>54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17004</v>
      </c>
      <c r="D78" s="10">
        <v>638</v>
      </c>
      <c r="E78" s="10">
        <v>16004</v>
      </c>
      <c r="F78" s="10">
        <v>362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3626</v>
      </c>
      <c r="D79" s="10">
        <v>144</v>
      </c>
      <c r="E79" s="10">
        <v>3417</v>
      </c>
      <c r="F79" s="10">
        <v>65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3481</v>
      </c>
      <c r="D80" s="10">
        <v>146</v>
      </c>
      <c r="E80" s="10">
        <v>3273</v>
      </c>
      <c r="F80" s="10">
        <v>62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3449</v>
      </c>
      <c r="D81" s="10">
        <v>126</v>
      </c>
      <c r="E81" s="10">
        <v>3248</v>
      </c>
      <c r="F81" s="10">
        <v>75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3221</v>
      </c>
      <c r="D82" s="10">
        <v>124</v>
      </c>
      <c r="E82" s="10">
        <v>3041</v>
      </c>
      <c r="F82" s="10">
        <v>56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3227</v>
      </c>
      <c r="D83" s="10">
        <v>98</v>
      </c>
      <c r="E83" s="10">
        <v>3025</v>
      </c>
      <c r="F83" s="10">
        <v>104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14789</v>
      </c>
      <c r="D84" s="10">
        <v>471</v>
      </c>
      <c r="E84" s="10">
        <v>13981</v>
      </c>
      <c r="F84" s="10">
        <v>337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3299</v>
      </c>
      <c r="D85" s="10">
        <v>103</v>
      </c>
      <c r="E85" s="10">
        <v>3133</v>
      </c>
      <c r="F85" s="10">
        <v>63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2977</v>
      </c>
      <c r="D86" s="10">
        <v>102</v>
      </c>
      <c r="E86" s="10">
        <v>2805</v>
      </c>
      <c r="F86" s="10">
        <v>70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2918</v>
      </c>
      <c r="D87" s="10">
        <v>91</v>
      </c>
      <c r="E87" s="10">
        <v>2765</v>
      </c>
      <c r="F87" s="10">
        <v>62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2759</v>
      </c>
      <c r="D88" s="10">
        <v>89</v>
      </c>
      <c r="E88" s="10">
        <v>2600</v>
      </c>
      <c r="F88" s="10">
        <v>70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2836</v>
      </c>
      <c r="D89" s="10">
        <v>86</v>
      </c>
      <c r="E89" s="10">
        <v>2678</v>
      </c>
      <c r="F89" s="10">
        <v>72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13101</v>
      </c>
      <c r="D90" s="10">
        <v>423</v>
      </c>
      <c r="E90" s="10">
        <v>12319</v>
      </c>
      <c r="F90" s="10">
        <v>359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2784</v>
      </c>
      <c r="D91" s="10">
        <v>98</v>
      </c>
      <c r="E91" s="10">
        <v>2625</v>
      </c>
      <c r="F91" s="10">
        <v>61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2741</v>
      </c>
      <c r="D92" s="10">
        <v>102</v>
      </c>
      <c r="E92" s="10">
        <v>2560</v>
      </c>
      <c r="F92" s="10">
        <v>79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2607</v>
      </c>
      <c r="D93" s="10">
        <v>72</v>
      </c>
      <c r="E93" s="10">
        <v>2456</v>
      </c>
      <c r="F93" s="10">
        <v>79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2545</v>
      </c>
      <c r="D94" s="10">
        <v>80</v>
      </c>
      <c r="E94" s="10">
        <v>2389</v>
      </c>
      <c r="F94" s="10">
        <v>76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2424</v>
      </c>
      <c r="D95" s="10">
        <v>71</v>
      </c>
      <c r="E95" s="10">
        <v>2289</v>
      </c>
      <c r="F95" s="10">
        <v>64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10694</v>
      </c>
      <c r="D96" s="10">
        <v>324</v>
      </c>
      <c r="E96" s="10">
        <v>10075</v>
      </c>
      <c r="F96" s="10">
        <v>295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2398</v>
      </c>
      <c r="D97" s="10">
        <v>62</v>
      </c>
      <c r="E97" s="10">
        <v>2279</v>
      </c>
      <c r="F97" s="10">
        <v>57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2376</v>
      </c>
      <c r="D98" s="10">
        <v>77</v>
      </c>
      <c r="E98" s="10">
        <v>2231</v>
      </c>
      <c r="F98" s="10">
        <v>68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2183</v>
      </c>
      <c r="D99" s="10">
        <v>72</v>
      </c>
      <c r="E99" s="10">
        <v>2057</v>
      </c>
      <c r="F99" s="10">
        <v>54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1892</v>
      </c>
      <c r="D100" s="10">
        <v>63</v>
      </c>
      <c r="E100" s="10">
        <v>1768</v>
      </c>
      <c r="F100" s="10">
        <v>61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1845</v>
      </c>
      <c r="D101" s="10">
        <v>50</v>
      </c>
      <c r="E101" s="10">
        <v>1740</v>
      </c>
      <c r="F101" s="10">
        <v>55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7152</v>
      </c>
      <c r="D102" s="10">
        <v>211</v>
      </c>
      <c r="E102" s="10">
        <v>6678</v>
      </c>
      <c r="F102" s="10">
        <v>263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1652</v>
      </c>
      <c r="D103" s="10">
        <v>59</v>
      </c>
      <c r="E103" s="10">
        <v>1537</v>
      </c>
      <c r="F103" s="10">
        <v>56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1533</v>
      </c>
      <c r="D104" s="10">
        <v>41</v>
      </c>
      <c r="E104" s="10">
        <v>1429</v>
      </c>
      <c r="F104" s="10">
        <v>63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1452</v>
      </c>
      <c r="D105" s="10">
        <v>43</v>
      </c>
      <c r="E105" s="10">
        <v>1363</v>
      </c>
      <c r="F105" s="10">
        <v>46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1374</v>
      </c>
      <c r="D106" s="10">
        <v>45</v>
      </c>
      <c r="E106" s="10">
        <v>1287</v>
      </c>
      <c r="F106" s="10">
        <v>42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1141</v>
      </c>
      <c r="D107" s="10">
        <v>23</v>
      </c>
      <c r="E107" s="10">
        <v>1062</v>
      </c>
      <c r="F107" s="10">
        <v>56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4291</v>
      </c>
      <c r="D108" s="10">
        <v>127</v>
      </c>
      <c r="E108" s="10">
        <v>3937</v>
      </c>
      <c r="F108" s="10">
        <v>227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1026</v>
      </c>
      <c r="D109" s="10">
        <v>28</v>
      </c>
      <c r="E109" s="10">
        <v>941</v>
      </c>
      <c r="F109" s="10">
        <v>57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973</v>
      </c>
      <c r="D110" s="10">
        <v>21</v>
      </c>
      <c r="E110" s="10">
        <v>899</v>
      </c>
      <c r="F110" s="10">
        <v>53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850</v>
      </c>
      <c r="D111" s="10">
        <v>28</v>
      </c>
      <c r="E111" s="10">
        <v>780</v>
      </c>
      <c r="F111" s="10">
        <v>42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718</v>
      </c>
      <c r="D112" s="10">
        <v>25</v>
      </c>
      <c r="E112" s="10">
        <v>658</v>
      </c>
      <c r="F112" s="10">
        <v>35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724</v>
      </c>
      <c r="D113" s="10">
        <v>25</v>
      </c>
      <c r="E113" s="10">
        <v>659</v>
      </c>
      <c r="F113" s="10">
        <v>40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2742</v>
      </c>
      <c r="D114" s="10">
        <v>94</v>
      </c>
      <c r="E114" s="10">
        <v>2516</v>
      </c>
      <c r="F114" s="10">
        <v>132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156763</v>
      </c>
      <c r="D115" s="3">
        <v>47531</v>
      </c>
      <c r="E115" s="3">
        <v>104393</v>
      </c>
      <c r="F115" s="3">
        <v>4839</v>
      </c>
    </row>
    <row r="116" spans="1:11" ht="12" customHeight="1">
      <c r="A116" s="33" t="s">
        <v>254</v>
      </c>
      <c r="B116" s="1" t="s">
        <v>8</v>
      </c>
      <c r="C116" s="10">
        <v>6781</v>
      </c>
      <c r="D116" s="10">
        <v>4303</v>
      </c>
      <c r="E116" s="10">
        <v>205</v>
      </c>
      <c r="F116" s="10">
        <v>2273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1103</v>
      </c>
      <c r="D117" s="10">
        <v>173</v>
      </c>
      <c r="E117" s="10">
        <v>57</v>
      </c>
      <c r="F117" s="10">
        <v>873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1266</v>
      </c>
      <c r="D118" s="10">
        <v>415</v>
      </c>
      <c r="E118" s="10">
        <v>50</v>
      </c>
      <c r="F118" s="10">
        <v>801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1295</v>
      </c>
      <c r="D119" s="10">
        <v>808</v>
      </c>
      <c r="E119" s="10">
        <v>38</v>
      </c>
      <c r="F119" s="10">
        <v>449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1508</v>
      </c>
      <c r="D120" s="10">
        <v>1359</v>
      </c>
      <c r="E120" s="10">
        <v>31</v>
      </c>
      <c r="F120" s="10">
        <v>118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1609</v>
      </c>
      <c r="D121" s="10">
        <v>1548</v>
      </c>
      <c r="E121" s="10">
        <v>29</v>
      </c>
      <c r="F121" s="10">
        <v>32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8787</v>
      </c>
      <c r="D122" s="10">
        <v>8606</v>
      </c>
      <c r="E122" s="10">
        <v>114</v>
      </c>
      <c r="F122" s="10">
        <v>67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1610</v>
      </c>
      <c r="D123" s="10">
        <v>1578</v>
      </c>
      <c r="E123" s="10">
        <v>18</v>
      </c>
      <c r="F123" s="10">
        <v>14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1665</v>
      </c>
      <c r="D124" s="10">
        <v>1636</v>
      </c>
      <c r="E124" s="10">
        <v>16</v>
      </c>
      <c r="F124" s="10">
        <v>13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1816</v>
      </c>
      <c r="D125" s="10">
        <v>1773</v>
      </c>
      <c r="E125" s="10">
        <v>28</v>
      </c>
      <c r="F125" s="10">
        <v>15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1850</v>
      </c>
      <c r="D126" s="10">
        <v>1809</v>
      </c>
      <c r="E126" s="10">
        <v>27</v>
      </c>
      <c r="F126" s="10">
        <v>14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1846</v>
      </c>
      <c r="D127" s="10">
        <v>1810</v>
      </c>
      <c r="E127" s="10">
        <v>25</v>
      </c>
      <c r="F127" s="10">
        <v>11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9672</v>
      </c>
      <c r="D128" s="10">
        <v>9405</v>
      </c>
      <c r="E128" s="10">
        <v>203</v>
      </c>
      <c r="F128" s="10">
        <v>64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1876</v>
      </c>
      <c r="D129" s="10">
        <v>1840</v>
      </c>
      <c r="E129" s="10">
        <v>22</v>
      </c>
      <c r="F129" s="10">
        <v>14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1927</v>
      </c>
      <c r="D130" s="10">
        <v>1887</v>
      </c>
      <c r="E130" s="10">
        <v>30</v>
      </c>
      <c r="F130" s="10">
        <v>10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1922</v>
      </c>
      <c r="D131" s="10">
        <v>1866</v>
      </c>
      <c r="E131" s="10">
        <v>42</v>
      </c>
      <c r="F131" s="10">
        <v>14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1940</v>
      </c>
      <c r="D132" s="10">
        <v>1881</v>
      </c>
      <c r="E132" s="10">
        <v>49</v>
      </c>
      <c r="F132" s="10">
        <v>10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2007</v>
      </c>
      <c r="D133" s="10">
        <v>1931</v>
      </c>
      <c r="E133" s="10">
        <v>60</v>
      </c>
      <c r="F133" s="10">
        <v>16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10433</v>
      </c>
      <c r="D134" s="10">
        <v>9073</v>
      </c>
      <c r="E134" s="10">
        <v>1304</v>
      </c>
      <c r="F134" s="10">
        <v>56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1992</v>
      </c>
      <c r="D135" s="10">
        <v>1916</v>
      </c>
      <c r="E135" s="10">
        <v>65</v>
      </c>
      <c r="F135" s="10">
        <v>11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2112</v>
      </c>
      <c r="D136" s="10">
        <v>2034</v>
      </c>
      <c r="E136" s="10">
        <v>67</v>
      </c>
      <c r="F136" s="10">
        <v>11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2130</v>
      </c>
      <c r="D137" s="10">
        <v>1974</v>
      </c>
      <c r="E137" s="10">
        <v>147</v>
      </c>
      <c r="F137" s="10">
        <v>9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2110</v>
      </c>
      <c r="D138" s="10">
        <v>1657</v>
      </c>
      <c r="E138" s="10">
        <v>441</v>
      </c>
      <c r="F138" s="10">
        <v>12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2089</v>
      </c>
      <c r="D139" s="10">
        <v>1492</v>
      </c>
      <c r="E139" s="10">
        <v>584</v>
      </c>
      <c r="F139" s="10">
        <v>13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9882</v>
      </c>
      <c r="D140" s="10">
        <v>5566</v>
      </c>
      <c r="E140" s="10">
        <v>4210</v>
      </c>
      <c r="F140" s="10">
        <v>106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1990</v>
      </c>
      <c r="D141" s="10">
        <v>1346</v>
      </c>
      <c r="E141" s="10">
        <v>612</v>
      </c>
      <c r="F141" s="10">
        <v>32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2011</v>
      </c>
      <c r="D142" s="10">
        <v>1311</v>
      </c>
      <c r="E142" s="10">
        <v>679</v>
      </c>
      <c r="F142" s="10">
        <v>21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1989</v>
      </c>
      <c r="D143" s="10">
        <v>1142</v>
      </c>
      <c r="E143" s="10">
        <v>828</v>
      </c>
      <c r="F143" s="10">
        <v>19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1935</v>
      </c>
      <c r="D144" s="10">
        <v>955</v>
      </c>
      <c r="E144" s="10">
        <v>968</v>
      </c>
      <c r="F144" s="10">
        <v>12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1957</v>
      </c>
      <c r="D145" s="10">
        <v>812</v>
      </c>
      <c r="E145" s="10">
        <v>1123</v>
      </c>
      <c r="F145" s="10">
        <v>22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9254</v>
      </c>
      <c r="D146" s="10">
        <v>2587</v>
      </c>
      <c r="E146" s="10">
        <v>6539</v>
      </c>
      <c r="F146" s="10">
        <v>128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1958</v>
      </c>
      <c r="D147" s="10">
        <v>684</v>
      </c>
      <c r="E147" s="10">
        <v>1241</v>
      </c>
      <c r="F147" s="10">
        <v>33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1838</v>
      </c>
      <c r="D148" s="10">
        <v>572</v>
      </c>
      <c r="E148" s="10">
        <v>1239</v>
      </c>
      <c r="F148" s="10">
        <v>27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1827</v>
      </c>
      <c r="D149" s="10">
        <v>505</v>
      </c>
      <c r="E149" s="10">
        <v>1298</v>
      </c>
      <c r="F149" s="10">
        <v>24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1830</v>
      </c>
      <c r="D150" s="10">
        <v>415</v>
      </c>
      <c r="E150" s="10">
        <v>1395</v>
      </c>
      <c r="F150" s="10">
        <v>20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1801</v>
      </c>
      <c r="D151" s="10">
        <v>411</v>
      </c>
      <c r="E151" s="10">
        <v>1366</v>
      </c>
      <c r="F151" s="10">
        <v>24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9643</v>
      </c>
      <c r="D152" s="10">
        <v>1810</v>
      </c>
      <c r="E152" s="10">
        <v>7693</v>
      </c>
      <c r="F152" s="10">
        <v>140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2028</v>
      </c>
      <c r="D153" s="10">
        <v>410</v>
      </c>
      <c r="E153" s="10">
        <v>1591</v>
      </c>
      <c r="F153" s="10">
        <v>27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1822</v>
      </c>
      <c r="D154" s="10">
        <v>393</v>
      </c>
      <c r="E154" s="10">
        <v>1401</v>
      </c>
      <c r="F154" s="10">
        <v>28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1955</v>
      </c>
      <c r="D155" s="10">
        <v>354</v>
      </c>
      <c r="E155" s="10">
        <v>1574</v>
      </c>
      <c r="F155" s="10">
        <v>27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1900</v>
      </c>
      <c r="D156" s="10">
        <v>318</v>
      </c>
      <c r="E156" s="10">
        <v>1558</v>
      </c>
      <c r="F156" s="10">
        <v>24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1938</v>
      </c>
      <c r="D157" s="10">
        <v>335</v>
      </c>
      <c r="E157" s="10">
        <v>1569</v>
      </c>
      <c r="F157" s="10">
        <v>34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10030</v>
      </c>
      <c r="D158" s="10">
        <v>1295</v>
      </c>
      <c r="E158" s="10">
        <v>8596</v>
      </c>
      <c r="F158" s="10">
        <v>139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2085</v>
      </c>
      <c r="D159" s="10">
        <v>303</v>
      </c>
      <c r="E159" s="10">
        <v>1754</v>
      </c>
      <c r="F159" s="10">
        <v>28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1912</v>
      </c>
      <c r="D160" s="10">
        <v>238</v>
      </c>
      <c r="E160" s="10">
        <v>1654</v>
      </c>
      <c r="F160" s="10">
        <v>20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1932</v>
      </c>
      <c r="D161" s="10">
        <v>244</v>
      </c>
      <c r="E161" s="10">
        <v>1662</v>
      </c>
      <c r="F161" s="10">
        <v>26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2045</v>
      </c>
      <c r="D162" s="10">
        <v>258</v>
      </c>
      <c r="E162" s="10">
        <v>1761</v>
      </c>
      <c r="F162" s="10">
        <v>26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2056</v>
      </c>
      <c r="D163" s="10">
        <v>252</v>
      </c>
      <c r="E163" s="10">
        <v>1765</v>
      </c>
      <c r="F163" s="10">
        <v>39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10920</v>
      </c>
      <c r="D164" s="10">
        <v>1217</v>
      </c>
      <c r="E164" s="10">
        <v>9552</v>
      </c>
      <c r="F164" s="10">
        <v>151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2058</v>
      </c>
      <c r="D165" s="10">
        <v>216</v>
      </c>
      <c r="E165" s="10">
        <v>1821</v>
      </c>
      <c r="F165" s="10">
        <v>21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2138</v>
      </c>
      <c r="D166" s="10">
        <v>251</v>
      </c>
      <c r="E166" s="10">
        <v>1856</v>
      </c>
      <c r="F166" s="10">
        <v>31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2238</v>
      </c>
      <c r="D167" s="10">
        <v>259</v>
      </c>
      <c r="E167" s="10">
        <v>1943</v>
      </c>
      <c r="F167" s="10">
        <v>36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2261</v>
      </c>
      <c r="D168" s="10">
        <v>219</v>
      </c>
      <c r="E168" s="10">
        <v>2007</v>
      </c>
      <c r="F168" s="10">
        <v>35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2225</v>
      </c>
      <c r="D169" s="10">
        <v>272</v>
      </c>
      <c r="E169" s="10">
        <v>1925</v>
      </c>
      <c r="F169" s="10">
        <v>28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11205</v>
      </c>
      <c r="D170" s="10">
        <v>1014</v>
      </c>
      <c r="E170" s="10">
        <v>9994</v>
      </c>
      <c r="F170" s="10">
        <v>197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2346</v>
      </c>
      <c r="D171" s="10">
        <v>232</v>
      </c>
      <c r="E171" s="10">
        <v>2070</v>
      </c>
      <c r="F171" s="10">
        <v>44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2315</v>
      </c>
      <c r="D172" s="10">
        <v>226</v>
      </c>
      <c r="E172" s="10">
        <v>2051</v>
      </c>
      <c r="F172" s="10">
        <v>38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2242</v>
      </c>
      <c r="D173" s="10">
        <v>216</v>
      </c>
      <c r="E173" s="10">
        <v>1996</v>
      </c>
      <c r="F173" s="10">
        <v>30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2115</v>
      </c>
      <c r="D174" s="10">
        <v>176</v>
      </c>
      <c r="E174" s="10">
        <v>1896</v>
      </c>
      <c r="F174" s="10">
        <v>43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2187</v>
      </c>
      <c r="D175" s="10">
        <v>164</v>
      </c>
      <c r="E175" s="10">
        <v>1981</v>
      </c>
      <c r="F175" s="10">
        <v>42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10152</v>
      </c>
      <c r="D176" s="10">
        <v>725</v>
      </c>
      <c r="E176" s="10">
        <v>9286</v>
      </c>
      <c r="F176" s="10">
        <v>141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2290</v>
      </c>
      <c r="D177" s="10">
        <v>183</v>
      </c>
      <c r="E177" s="10">
        <v>2061</v>
      </c>
      <c r="F177" s="10">
        <v>46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2051</v>
      </c>
      <c r="D178" s="10">
        <v>135</v>
      </c>
      <c r="E178" s="10">
        <v>1894</v>
      </c>
      <c r="F178" s="10">
        <v>22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1943</v>
      </c>
      <c r="D179" s="10">
        <v>154</v>
      </c>
      <c r="E179" s="10">
        <v>1767</v>
      </c>
      <c r="F179" s="10">
        <v>22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1952</v>
      </c>
      <c r="D180" s="10">
        <v>132</v>
      </c>
      <c r="E180" s="10">
        <v>1799</v>
      </c>
      <c r="F180" s="10">
        <v>21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1916</v>
      </c>
      <c r="D181" s="10">
        <v>121</v>
      </c>
      <c r="E181" s="10">
        <v>1765</v>
      </c>
      <c r="F181" s="10">
        <v>30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9331</v>
      </c>
      <c r="D182" s="10">
        <v>526</v>
      </c>
      <c r="E182" s="10">
        <v>8648</v>
      </c>
      <c r="F182" s="10">
        <v>157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1804</v>
      </c>
      <c r="D183" s="10">
        <v>114</v>
      </c>
      <c r="E183" s="10">
        <v>1664</v>
      </c>
      <c r="F183" s="10">
        <v>26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1789</v>
      </c>
      <c r="D184" s="10">
        <v>100</v>
      </c>
      <c r="E184" s="10">
        <v>1661</v>
      </c>
      <c r="F184" s="10">
        <v>28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1980</v>
      </c>
      <c r="D185" s="10">
        <v>115</v>
      </c>
      <c r="E185" s="10">
        <v>1829</v>
      </c>
      <c r="F185" s="10">
        <v>36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1839</v>
      </c>
      <c r="D186" s="10">
        <v>96</v>
      </c>
      <c r="E186" s="10">
        <v>1706</v>
      </c>
      <c r="F186" s="10">
        <v>37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1919</v>
      </c>
      <c r="D187" s="10">
        <v>101</v>
      </c>
      <c r="E187" s="10">
        <v>1788</v>
      </c>
      <c r="F187" s="10">
        <v>30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9320</v>
      </c>
      <c r="D188" s="10">
        <v>383</v>
      </c>
      <c r="E188" s="10">
        <v>8751</v>
      </c>
      <c r="F188" s="10">
        <v>186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1987</v>
      </c>
      <c r="D189" s="10">
        <v>93</v>
      </c>
      <c r="E189" s="10">
        <v>1860</v>
      </c>
      <c r="F189" s="10">
        <v>34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1945</v>
      </c>
      <c r="D190" s="10">
        <v>88</v>
      </c>
      <c r="E190" s="10">
        <v>1827</v>
      </c>
      <c r="F190" s="10">
        <v>30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1885</v>
      </c>
      <c r="D191" s="10">
        <v>77</v>
      </c>
      <c r="E191" s="10">
        <v>1768</v>
      </c>
      <c r="F191" s="10">
        <v>40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1719</v>
      </c>
      <c r="D192" s="10">
        <v>63</v>
      </c>
      <c r="E192" s="10">
        <v>1627</v>
      </c>
      <c r="F192" s="10">
        <v>29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1784</v>
      </c>
      <c r="D193" s="10">
        <v>62</v>
      </c>
      <c r="E193" s="10">
        <v>1669</v>
      </c>
      <c r="F193" s="10">
        <v>53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8113</v>
      </c>
      <c r="D194" s="10">
        <v>295</v>
      </c>
      <c r="E194" s="10">
        <v>7629</v>
      </c>
      <c r="F194" s="10">
        <v>189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1742</v>
      </c>
      <c r="D195" s="10">
        <v>65</v>
      </c>
      <c r="E195" s="10">
        <v>1646</v>
      </c>
      <c r="F195" s="10">
        <v>31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1641</v>
      </c>
      <c r="D196" s="10">
        <v>61</v>
      </c>
      <c r="E196" s="10">
        <v>1538</v>
      </c>
      <c r="F196" s="10">
        <v>42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1589</v>
      </c>
      <c r="D197" s="10">
        <v>60</v>
      </c>
      <c r="E197" s="10">
        <v>1493</v>
      </c>
      <c r="F197" s="10">
        <v>36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1560</v>
      </c>
      <c r="D198" s="10">
        <v>55</v>
      </c>
      <c r="E198" s="10">
        <v>1467</v>
      </c>
      <c r="F198" s="10">
        <v>38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1581</v>
      </c>
      <c r="D199" s="10">
        <v>54</v>
      </c>
      <c r="E199" s="10">
        <v>1485</v>
      </c>
      <c r="F199" s="10">
        <v>42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7498</v>
      </c>
      <c r="D200" s="10">
        <v>235</v>
      </c>
      <c r="E200" s="10">
        <v>7047</v>
      </c>
      <c r="F200" s="10">
        <v>216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1564</v>
      </c>
      <c r="D201" s="10">
        <v>56</v>
      </c>
      <c r="E201" s="10">
        <v>1467</v>
      </c>
      <c r="F201" s="10">
        <v>41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1523</v>
      </c>
      <c r="D202" s="10">
        <v>48</v>
      </c>
      <c r="E202" s="10">
        <v>1428</v>
      </c>
      <c r="F202" s="10">
        <v>47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1496</v>
      </c>
      <c r="D203" s="10">
        <v>35</v>
      </c>
      <c r="E203" s="10">
        <v>1409</v>
      </c>
      <c r="F203" s="10">
        <v>52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1466</v>
      </c>
      <c r="D204" s="10">
        <v>55</v>
      </c>
      <c r="E204" s="10">
        <v>1372</v>
      </c>
      <c r="F204" s="10">
        <v>39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1449</v>
      </c>
      <c r="D205" s="10">
        <v>41</v>
      </c>
      <c r="E205" s="10">
        <v>1371</v>
      </c>
      <c r="F205" s="10">
        <v>37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6356</v>
      </c>
      <c r="D206" s="10">
        <v>203</v>
      </c>
      <c r="E206" s="10">
        <v>5961</v>
      </c>
      <c r="F206" s="10">
        <v>192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1425</v>
      </c>
      <c r="D207" s="10">
        <v>37</v>
      </c>
      <c r="E207" s="10">
        <v>1350</v>
      </c>
      <c r="F207" s="10">
        <v>38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1389</v>
      </c>
      <c r="D208" s="10">
        <v>47</v>
      </c>
      <c r="E208" s="10">
        <v>1303</v>
      </c>
      <c r="F208" s="10">
        <v>39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1290</v>
      </c>
      <c r="D209" s="10">
        <v>45</v>
      </c>
      <c r="E209" s="10">
        <v>1209</v>
      </c>
      <c r="F209" s="10">
        <v>36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1139</v>
      </c>
      <c r="D210" s="10">
        <v>45</v>
      </c>
      <c r="E210" s="10">
        <v>1050</v>
      </c>
      <c r="F210" s="10">
        <v>44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1113</v>
      </c>
      <c r="D211" s="10">
        <v>29</v>
      </c>
      <c r="E211" s="10">
        <v>1049</v>
      </c>
      <c r="F211" s="10">
        <v>35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4516</v>
      </c>
      <c r="D212" s="10">
        <v>133</v>
      </c>
      <c r="E212" s="10">
        <v>4205</v>
      </c>
      <c r="F212" s="10">
        <v>178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1027</v>
      </c>
      <c r="D213" s="10">
        <v>37</v>
      </c>
      <c r="E213" s="10">
        <v>957</v>
      </c>
      <c r="F213" s="10">
        <v>33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949</v>
      </c>
      <c r="D214" s="10">
        <v>27</v>
      </c>
      <c r="E214" s="10">
        <v>881</v>
      </c>
      <c r="F214" s="10">
        <v>41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932</v>
      </c>
      <c r="D215" s="10">
        <v>31</v>
      </c>
      <c r="E215" s="10">
        <v>867</v>
      </c>
      <c r="F215" s="10">
        <v>34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877</v>
      </c>
      <c r="D216" s="10">
        <v>27</v>
      </c>
      <c r="E216" s="10">
        <v>823</v>
      </c>
      <c r="F216" s="10">
        <v>27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731</v>
      </c>
      <c r="D217" s="10">
        <v>11</v>
      </c>
      <c r="E217" s="10">
        <v>677</v>
      </c>
      <c r="F217" s="10">
        <v>43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2886</v>
      </c>
      <c r="D218" s="10">
        <v>87</v>
      </c>
      <c r="E218" s="10">
        <v>2637</v>
      </c>
      <c r="F218" s="10">
        <v>162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695</v>
      </c>
      <c r="D219" s="10">
        <v>19</v>
      </c>
      <c r="E219" s="10">
        <v>632</v>
      </c>
      <c r="F219" s="10">
        <v>44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652</v>
      </c>
      <c r="D220" s="10">
        <v>15</v>
      </c>
      <c r="E220" s="10">
        <v>598</v>
      </c>
      <c r="F220" s="10">
        <v>39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532</v>
      </c>
      <c r="D221" s="10">
        <v>20</v>
      </c>
      <c r="E221" s="10">
        <v>488</v>
      </c>
      <c r="F221" s="10">
        <v>24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505</v>
      </c>
      <c r="D222" s="10">
        <v>19</v>
      </c>
      <c r="E222" s="10">
        <v>459</v>
      </c>
      <c r="F222" s="10">
        <v>27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502</v>
      </c>
      <c r="D223" s="10">
        <v>14</v>
      </c>
      <c r="E223" s="10">
        <v>460</v>
      </c>
      <c r="F223" s="10">
        <v>28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1984</v>
      </c>
      <c r="D224" s="10">
        <v>68</v>
      </c>
      <c r="E224" s="10">
        <v>1819</v>
      </c>
      <c r="F224" s="10">
        <v>97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139215</v>
      </c>
      <c r="D225" s="3">
        <v>44445</v>
      </c>
      <c r="E225" s="3">
        <v>90275</v>
      </c>
      <c r="F225" s="3">
        <v>4495</v>
      </c>
    </row>
    <row r="226" spans="1:11" ht="12" customHeight="1">
      <c r="A226" s="33" t="s">
        <v>254</v>
      </c>
      <c r="B226" s="1" t="s">
        <v>8</v>
      </c>
      <c r="C226" s="10">
        <v>6967</v>
      </c>
      <c r="D226" s="10">
        <v>4365</v>
      </c>
      <c r="E226" s="10">
        <v>225</v>
      </c>
      <c r="F226" s="10">
        <v>2377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1206</v>
      </c>
      <c r="D227" s="10">
        <v>140</v>
      </c>
      <c r="E227" s="10">
        <v>63</v>
      </c>
      <c r="F227" s="10">
        <v>1003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1271</v>
      </c>
      <c r="D228" s="10">
        <v>434</v>
      </c>
      <c r="E228" s="10">
        <v>55</v>
      </c>
      <c r="F228" s="10">
        <v>782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1428</v>
      </c>
      <c r="D229" s="10">
        <v>904</v>
      </c>
      <c r="E229" s="10">
        <v>48</v>
      </c>
      <c r="F229" s="10">
        <v>476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1497</v>
      </c>
      <c r="D230" s="10">
        <v>1359</v>
      </c>
      <c r="E230" s="10">
        <v>37</v>
      </c>
      <c r="F230" s="10">
        <v>101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1565</v>
      </c>
      <c r="D231" s="10">
        <v>1528</v>
      </c>
      <c r="E231" s="10">
        <v>22</v>
      </c>
      <c r="F231" s="10">
        <v>15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9160</v>
      </c>
      <c r="D232" s="10">
        <v>8961</v>
      </c>
      <c r="E232" s="10">
        <v>145</v>
      </c>
      <c r="F232" s="10">
        <v>54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1699</v>
      </c>
      <c r="D233" s="10">
        <v>1663</v>
      </c>
      <c r="E233" s="10">
        <v>25</v>
      </c>
      <c r="F233" s="10">
        <v>11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1768</v>
      </c>
      <c r="D234" s="10">
        <v>1736</v>
      </c>
      <c r="E234" s="10">
        <v>23</v>
      </c>
      <c r="F234" s="10">
        <v>9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1901</v>
      </c>
      <c r="D235" s="10">
        <v>1855</v>
      </c>
      <c r="E235" s="10">
        <v>32</v>
      </c>
      <c r="F235" s="10">
        <v>14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1898</v>
      </c>
      <c r="D236" s="10">
        <v>1861</v>
      </c>
      <c r="E236" s="10">
        <v>26</v>
      </c>
      <c r="F236" s="10">
        <v>11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1894</v>
      </c>
      <c r="D237" s="10">
        <v>1846</v>
      </c>
      <c r="E237" s="10">
        <v>39</v>
      </c>
      <c r="F237" s="10">
        <v>9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10021</v>
      </c>
      <c r="D238" s="10">
        <v>9755</v>
      </c>
      <c r="E238" s="10">
        <v>222</v>
      </c>
      <c r="F238" s="10">
        <v>44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1871</v>
      </c>
      <c r="D239" s="10">
        <v>1840</v>
      </c>
      <c r="E239" s="10">
        <v>24</v>
      </c>
      <c r="F239" s="10">
        <v>7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2026</v>
      </c>
      <c r="D240" s="10">
        <v>1972</v>
      </c>
      <c r="E240" s="10">
        <v>45</v>
      </c>
      <c r="F240" s="10">
        <v>9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2063</v>
      </c>
      <c r="D241" s="10">
        <v>2006</v>
      </c>
      <c r="E241" s="10">
        <v>48</v>
      </c>
      <c r="F241" s="10">
        <v>9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2023</v>
      </c>
      <c r="D242" s="10">
        <v>1964</v>
      </c>
      <c r="E242" s="10">
        <v>51</v>
      </c>
      <c r="F242" s="10">
        <v>8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2038</v>
      </c>
      <c r="D243" s="10">
        <v>1973</v>
      </c>
      <c r="E243" s="10">
        <v>54</v>
      </c>
      <c r="F243" s="10">
        <v>11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10706</v>
      </c>
      <c r="D244" s="10">
        <v>9065</v>
      </c>
      <c r="E244" s="10">
        <v>1576</v>
      </c>
      <c r="F244" s="10">
        <v>65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2067</v>
      </c>
      <c r="D245" s="10">
        <v>1967</v>
      </c>
      <c r="E245" s="10">
        <v>80</v>
      </c>
      <c r="F245" s="10">
        <v>20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2161</v>
      </c>
      <c r="D246" s="10">
        <v>2071</v>
      </c>
      <c r="E246" s="10">
        <v>80</v>
      </c>
      <c r="F246" s="10">
        <v>10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2256</v>
      </c>
      <c r="D247" s="10">
        <v>2069</v>
      </c>
      <c r="E247" s="10">
        <v>180</v>
      </c>
      <c r="F247" s="10">
        <v>7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2216</v>
      </c>
      <c r="D248" s="10">
        <v>1668</v>
      </c>
      <c r="E248" s="10">
        <v>536</v>
      </c>
      <c r="F248" s="10">
        <v>12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2006</v>
      </c>
      <c r="D249" s="10">
        <v>1290</v>
      </c>
      <c r="E249" s="10">
        <v>700</v>
      </c>
      <c r="F249" s="10">
        <v>16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10065</v>
      </c>
      <c r="D250" s="10">
        <v>4914</v>
      </c>
      <c r="E250" s="10">
        <v>5015</v>
      </c>
      <c r="F250" s="10">
        <v>136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2026</v>
      </c>
      <c r="D251" s="10">
        <v>1187</v>
      </c>
      <c r="E251" s="10">
        <v>806</v>
      </c>
      <c r="F251" s="10">
        <v>33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2027</v>
      </c>
      <c r="D252" s="10">
        <v>1121</v>
      </c>
      <c r="E252" s="10">
        <v>877</v>
      </c>
      <c r="F252" s="10">
        <v>29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2078</v>
      </c>
      <c r="D253" s="10">
        <v>1034</v>
      </c>
      <c r="E253" s="10">
        <v>1021</v>
      </c>
      <c r="F253" s="10">
        <v>23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2016</v>
      </c>
      <c r="D254" s="10">
        <v>855</v>
      </c>
      <c r="E254" s="10">
        <v>1140</v>
      </c>
      <c r="F254" s="10">
        <v>21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1918</v>
      </c>
      <c r="D255" s="10">
        <v>717</v>
      </c>
      <c r="E255" s="10">
        <v>1171</v>
      </c>
      <c r="F255" s="10">
        <v>30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9139</v>
      </c>
      <c r="D256" s="10">
        <v>2256</v>
      </c>
      <c r="E256" s="10">
        <v>6741</v>
      </c>
      <c r="F256" s="10">
        <v>142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1958</v>
      </c>
      <c r="D257" s="10">
        <v>630</v>
      </c>
      <c r="E257" s="10">
        <v>1300</v>
      </c>
      <c r="F257" s="10">
        <v>28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1832</v>
      </c>
      <c r="D258" s="10">
        <v>485</v>
      </c>
      <c r="E258" s="10">
        <v>1319</v>
      </c>
      <c r="F258" s="10">
        <v>28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1914</v>
      </c>
      <c r="D259" s="10">
        <v>470</v>
      </c>
      <c r="E259" s="10">
        <v>1411</v>
      </c>
      <c r="F259" s="10">
        <v>33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1740</v>
      </c>
      <c r="D260" s="10">
        <v>364</v>
      </c>
      <c r="E260" s="10">
        <v>1352</v>
      </c>
      <c r="F260" s="10">
        <v>24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1695</v>
      </c>
      <c r="D261" s="10">
        <v>307</v>
      </c>
      <c r="E261" s="10">
        <v>1359</v>
      </c>
      <c r="F261" s="10">
        <v>29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8738</v>
      </c>
      <c r="D262" s="10">
        <v>1331</v>
      </c>
      <c r="E262" s="10">
        <v>7263</v>
      </c>
      <c r="F262" s="10">
        <v>144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1818</v>
      </c>
      <c r="D263" s="10">
        <v>340</v>
      </c>
      <c r="E263" s="10">
        <v>1457</v>
      </c>
      <c r="F263" s="10">
        <v>21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1727</v>
      </c>
      <c r="D264" s="10">
        <v>261</v>
      </c>
      <c r="E264" s="10">
        <v>1431</v>
      </c>
      <c r="F264" s="10">
        <v>35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1749</v>
      </c>
      <c r="D265" s="10">
        <v>275</v>
      </c>
      <c r="E265" s="10">
        <v>1442</v>
      </c>
      <c r="F265" s="10">
        <v>32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1748</v>
      </c>
      <c r="D266" s="10">
        <v>250</v>
      </c>
      <c r="E266" s="10">
        <v>1468</v>
      </c>
      <c r="F266" s="10">
        <v>30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1696</v>
      </c>
      <c r="D267" s="10">
        <v>205</v>
      </c>
      <c r="E267" s="10">
        <v>1465</v>
      </c>
      <c r="F267" s="10">
        <v>26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9200</v>
      </c>
      <c r="D268" s="10">
        <v>925</v>
      </c>
      <c r="E268" s="10">
        <v>8129</v>
      </c>
      <c r="F268" s="10">
        <v>146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1841</v>
      </c>
      <c r="D269" s="10">
        <v>240</v>
      </c>
      <c r="E269" s="10">
        <v>1574</v>
      </c>
      <c r="F269" s="10">
        <v>27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1887</v>
      </c>
      <c r="D270" s="10">
        <v>210</v>
      </c>
      <c r="E270" s="10">
        <v>1647</v>
      </c>
      <c r="F270" s="10">
        <v>30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1827</v>
      </c>
      <c r="D271" s="10">
        <v>165</v>
      </c>
      <c r="E271" s="10">
        <v>1633</v>
      </c>
      <c r="F271" s="10">
        <v>29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1774</v>
      </c>
      <c r="D272" s="10">
        <v>152</v>
      </c>
      <c r="E272" s="10">
        <v>1594</v>
      </c>
      <c r="F272" s="10">
        <v>28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1871</v>
      </c>
      <c r="D273" s="10">
        <v>158</v>
      </c>
      <c r="E273" s="10">
        <v>1681</v>
      </c>
      <c r="F273" s="10">
        <v>32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10018</v>
      </c>
      <c r="D274" s="10">
        <v>704</v>
      </c>
      <c r="E274" s="10">
        <v>9157</v>
      </c>
      <c r="F274" s="10">
        <v>157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1979</v>
      </c>
      <c r="D275" s="10">
        <v>169</v>
      </c>
      <c r="E275" s="10">
        <v>1776</v>
      </c>
      <c r="F275" s="10">
        <v>34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1859</v>
      </c>
      <c r="D276" s="10">
        <v>135</v>
      </c>
      <c r="E276" s="10">
        <v>1696</v>
      </c>
      <c r="F276" s="10">
        <v>28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2089</v>
      </c>
      <c r="D277" s="10">
        <v>152</v>
      </c>
      <c r="E277" s="10">
        <v>1906</v>
      </c>
      <c r="F277" s="10">
        <v>31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2010</v>
      </c>
      <c r="D278" s="10">
        <v>124</v>
      </c>
      <c r="E278" s="10">
        <v>1857</v>
      </c>
      <c r="F278" s="10">
        <v>29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2081</v>
      </c>
      <c r="D279" s="10">
        <v>124</v>
      </c>
      <c r="E279" s="10">
        <v>1922</v>
      </c>
      <c r="F279" s="10">
        <v>35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9698</v>
      </c>
      <c r="D280" s="10">
        <v>577</v>
      </c>
      <c r="E280" s="10">
        <v>8940</v>
      </c>
      <c r="F280" s="10">
        <v>181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2024</v>
      </c>
      <c r="D281" s="10">
        <v>128</v>
      </c>
      <c r="E281" s="10">
        <v>1866</v>
      </c>
      <c r="F281" s="10">
        <v>30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1976</v>
      </c>
      <c r="D282" s="10">
        <v>123</v>
      </c>
      <c r="E282" s="10">
        <v>1821</v>
      </c>
      <c r="F282" s="10">
        <v>32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1962</v>
      </c>
      <c r="D283" s="10">
        <v>122</v>
      </c>
      <c r="E283" s="10">
        <v>1797</v>
      </c>
      <c r="F283" s="10">
        <v>43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1846</v>
      </c>
      <c r="D284" s="10">
        <v>104</v>
      </c>
      <c r="E284" s="10">
        <v>1707</v>
      </c>
      <c r="F284" s="10">
        <v>35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1890</v>
      </c>
      <c r="D285" s="10">
        <v>100</v>
      </c>
      <c r="E285" s="10">
        <v>1749</v>
      </c>
      <c r="F285" s="10">
        <v>41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8474</v>
      </c>
      <c r="D286" s="10">
        <v>399</v>
      </c>
      <c r="E286" s="10">
        <v>7920</v>
      </c>
      <c r="F286" s="10">
        <v>155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1848</v>
      </c>
      <c r="D287" s="10">
        <v>95</v>
      </c>
      <c r="E287" s="10">
        <v>1725</v>
      </c>
      <c r="F287" s="10">
        <v>28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1726</v>
      </c>
      <c r="D288" s="10">
        <v>73</v>
      </c>
      <c r="E288" s="10">
        <v>1625</v>
      </c>
      <c r="F288" s="10">
        <v>28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1738</v>
      </c>
      <c r="D289" s="10">
        <v>70</v>
      </c>
      <c r="E289" s="10">
        <v>1631</v>
      </c>
      <c r="F289" s="10">
        <v>37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1575</v>
      </c>
      <c r="D290" s="10">
        <v>70</v>
      </c>
      <c r="E290" s="10">
        <v>1474</v>
      </c>
      <c r="F290" s="10">
        <v>31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1587</v>
      </c>
      <c r="D291" s="10">
        <v>91</v>
      </c>
      <c r="E291" s="10">
        <v>1465</v>
      </c>
      <c r="F291" s="10">
        <v>31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7929</v>
      </c>
      <c r="D292" s="10">
        <v>309</v>
      </c>
      <c r="E292" s="10">
        <v>7481</v>
      </c>
      <c r="F292" s="10">
        <v>139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1578</v>
      </c>
      <c r="D293" s="10">
        <v>58</v>
      </c>
      <c r="E293" s="10">
        <v>1491</v>
      </c>
      <c r="F293" s="10">
        <v>29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1629</v>
      </c>
      <c r="D294" s="10">
        <v>65</v>
      </c>
      <c r="E294" s="10">
        <v>1537</v>
      </c>
      <c r="F294" s="10">
        <v>27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1612</v>
      </c>
      <c r="D295" s="10">
        <v>62</v>
      </c>
      <c r="E295" s="10">
        <v>1517</v>
      </c>
      <c r="F295" s="10">
        <v>33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1590</v>
      </c>
      <c r="D296" s="10">
        <v>75</v>
      </c>
      <c r="E296" s="10">
        <v>1489</v>
      </c>
      <c r="F296" s="10">
        <v>26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1520</v>
      </c>
      <c r="D297" s="10">
        <v>49</v>
      </c>
      <c r="E297" s="10">
        <v>1447</v>
      </c>
      <c r="F297" s="10">
        <v>24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7684</v>
      </c>
      <c r="D298" s="10">
        <v>255</v>
      </c>
      <c r="E298" s="10">
        <v>7253</v>
      </c>
      <c r="F298" s="10">
        <v>176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1639</v>
      </c>
      <c r="D299" s="10">
        <v>51</v>
      </c>
      <c r="E299" s="10">
        <v>1557</v>
      </c>
      <c r="F299" s="10">
        <v>31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1536</v>
      </c>
      <c r="D300" s="10">
        <v>58</v>
      </c>
      <c r="E300" s="10">
        <v>1446</v>
      </c>
      <c r="F300" s="10">
        <v>32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1564</v>
      </c>
      <c r="D301" s="10">
        <v>49</v>
      </c>
      <c r="E301" s="10">
        <v>1480</v>
      </c>
      <c r="F301" s="10">
        <v>35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1502</v>
      </c>
      <c r="D302" s="10">
        <v>61</v>
      </c>
      <c r="E302" s="10">
        <v>1414</v>
      </c>
      <c r="F302" s="10">
        <v>27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1443</v>
      </c>
      <c r="D303" s="10">
        <v>36</v>
      </c>
      <c r="E303" s="10">
        <v>1356</v>
      </c>
      <c r="F303" s="10">
        <v>51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6676</v>
      </c>
      <c r="D304" s="10">
        <v>176</v>
      </c>
      <c r="E304" s="10">
        <v>6352</v>
      </c>
      <c r="F304" s="10">
        <v>148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1557</v>
      </c>
      <c r="D305" s="10">
        <v>38</v>
      </c>
      <c r="E305" s="10">
        <v>1487</v>
      </c>
      <c r="F305" s="10">
        <v>32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1336</v>
      </c>
      <c r="D306" s="10">
        <v>41</v>
      </c>
      <c r="E306" s="10">
        <v>1267</v>
      </c>
      <c r="F306" s="10">
        <v>28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1329</v>
      </c>
      <c r="D307" s="10">
        <v>31</v>
      </c>
      <c r="E307" s="10">
        <v>1272</v>
      </c>
      <c r="F307" s="10">
        <v>26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1199</v>
      </c>
      <c r="D308" s="10">
        <v>34</v>
      </c>
      <c r="E308" s="10">
        <v>1133</v>
      </c>
      <c r="F308" s="10">
        <v>32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1255</v>
      </c>
      <c r="D309" s="10">
        <v>32</v>
      </c>
      <c r="E309" s="10">
        <v>1193</v>
      </c>
      <c r="F309" s="10">
        <v>30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5603</v>
      </c>
      <c r="D310" s="10">
        <v>188</v>
      </c>
      <c r="E310" s="10">
        <v>5272</v>
      </c>
      <c r="F310" s="10">
        <v>143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1220</v>
      </c>
      <c r="D311" s="10">
        <v>42</v>
      </c>
      <c r="E311" s="10">
        <v>1158</v>
      </c>
      <c r="F311" s="10">
        <v>20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1218</v>
      </c>
      <c r="D312" s="10">
        <v>54</v>
      </c>
      <c r="E312" s="10">
        <v>1132</v>
      </c>
      <c r="F312" s="10">
        <v>32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1111</v>
      </c>
      <c r="D313" s="10">
        <v>37</v>
      </c>
      <c r="E313" s="10">
        <v>1047</v>
      </c>
      <c r="F313" s="10">
        <v>27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1079</v>
      </c>
      <c r="D314" s="10">
        <v>25</v>
      </c>
      <c r="E314" s="10">
        <v>1017</v>
      </c>
      <c r="F314" s="10">
        <v>37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975</v>
      </c>
      <c r="D315" s="10">
        <v>30</v>
      </c>
      <c r="E315" s="10">
        <v>918</v>
      </c>
      <c r="F315" s="10">
        <v>27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4338</v>
      </c>
      <c r="D316" s="10">
        <v>121</v>
      </c>
      <c r="E316" s="10">
        <v>4114</v>
      </c>
      <c r="F316" s="10">
        <v>103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973</v>
      </c>
      <c r="D317" s="10">
        <v>25</v>
      </c>
      <c r="E317" s="10">
        <v>929</v>
      </c>
      <c r="F317" s="10">
        <v>19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987</v>
      </c>
      <c r="D318" s="10">
        <v>30</v>
      </c>
      <c r="E318" s="10">
        <v>928</v>
      </c>
      <c r="F318" s="10">
        <v>29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893</v>
      </c>
      <c r="D319" s="10">
        <v>27</v>
      </c>
      <c r="E319" s="10">
        <v>848</v>
      </c>
      <c r="F319" s="10">
        <v>18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753</v>
      </c>
      <c r="D320" s="10">
        <v>18</v>
      </c>
      <c r="E320" s="10">
        <v>718</v>
      </c>
      <c r="F320" s="10">
        <v>17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732</v>
      </c>
      <c r="D321" s="10">
        <v>21</v>
      </c>
      <c r="E321" s="10">
        <v>691</v>
      </c>
      <c r="F321" s="10">
        <v>20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2636</v>
      </c>
      <c r="D322" s="10">
        <v>78</v>
      </c>
      <c r="E322" s="10">
        <v>2473</v>
      </c>
      <c r="F322" s="10">
        <v>85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625</v>
      </c>
      <c r="D323" s="10">
        <v>22</v>
      </c>
      <c r="E323" s="10">
        <v>580</v>
      </c>
      <c r="F323" s="10">
        <v>23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584</v>
      </c>
      <c r="D324" s="10">
        <v>14</v>
      </c>
      <c r="E324" s="10">
        <v>548</v>
      </c>
      <c r="F324" s="10">
        <v>22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520</v>
      </c>
      <c r="D325" s="10">
        <v>12</v>
      </c>
      <c r="E325" s="10">
        <v>496</v>
      </c>
      <c r="F325" s="10">
        <v>12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497</v>
      </c>
      <c r="D326" s="10">
        <v>18</v>
      </c>
      <c r="E326" s="10">
        <v>464</v>
      </c>
      <c r="F326" s="10">
        <v>15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410</v>
      </c>
      <c r="D327" s="10">
        <v>12</v>
      </c>
      <c r="E327" s="10">
        <v>385</v>
      </c>
      <c r="F327" s="10">
        <v>13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1405</v>
      </c>
      <c r="D328" s="10">
        <v>40</v>
      </c>
      <c r="E328" s="10">
        <v>1300</v>
      </c>
      <c r="F328" s="10">
        <v>65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331</v>
      </c>
      <c r="D329" s="10">
        <v>9</v>
      </c>
      <c r="E329" s="10">
        <v>309</v>
      </c>
      <c r="F329" s="10">
        <v>13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321</v>
      </c>
      <c r="D330" s="10">
        <v>6</v>
      </c>
      <c r="E330" s="10">
        <v>301</v>
      </c>
      <c r="F330" s="10">
        <v>14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318</v>
      </c>
      <c r="D331" s="10">
        <v>8</v>
      </c>
      <c r="E331" s="10">
        <v>292</v>
      </c>
      <c r="F331" s="10">
        <v>18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213</v>
      </c>
      <c r="D332" s="10">
        <v>6</v>
      </c>
      <c r="E332" s="10">
        <v>199</v>
      </c>
      <c r="F332" s="10">
        <v>8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222</v>
      </c>
      <c r="D333" s="10">
        <v>11</v>
      </c>
      <c r="E333" s="10">
        <v>199</v>
      </c>
      <c r="F333" s="10">
        <v>12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758</v>
      </c>
      <c r="D334" s="5">
        <v>26</v>
      </c>
      <c r="E334" s="5">
        <v>697</v>
      </c>
      <c r="F334" s="5">
        <v>35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0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21.332031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235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327650</v>
      </c>
      <c r="D5" s="3">
        <v>116417</v>
      </c>
      <c r="E5" s="3">
        <v>193816</v>
      </c>
      <c r="F5" s="3">
        <v>17417</v>
      </c>
    </row>
    <row r="6" spans="1:32" ht="12" customHeight="1">
      <c r="A6" s="33" t="s">
        <v>254</v>
      </c>
      <c r="B6" s="1" t="s">
        <v>8</v>
      </c>
      <c r="C6" s="10">
        <v>19740</v>
      </c>
      <c r="D6" s="10">
        <v>9271</v>
      </c>
      <c r="E6" s="10">
        <v>842</v>
      </c>
      <c r="F6" s="10">
        <v>9627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3345</v>
      </c>
      <c r="D7" s="10">
        <v>259</v>
      </c>
      <c r="E7" s="10">
        <v>180</v>
      </c>
      <c r="F7" s="10">
        <v>2906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3449</v>
      </c>
      <c r="D8" s="10">
        <v>493</v>
      </c>
      <c r="E8" s="10">
        <v>174</v>
      </c>
      <c r="F8" s="10">
        <v>2782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3979</v>
      </c>
      <c r="D9" s="10">
        <v>1230</v>
      </c>
      <c r="E9" s="10">
        <v>211</v>
      </c>
      <c r="F9" s="10">
        <v>2538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4412</v>
      </c>
      <c r="D10" s="10">
        <v>3060</v>
      </c>
      <c r="E10" s="10">
        <v>168</v>
      </c>
      <c r="F10" s="10">
        <v>1184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4555</v>
      </c>
      <c r="D11" s="10">
        <v>4229</v>
      </c>
      <c r="E11" s="10">
        <v>109</v>
      </c>
      <c r="F11" s="10">
        <v>217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26411</v>
      </c>
      <c r="D12" s="10">
        <v>25787</v>
      </c>
      <c r="E12" s="10">
        <v>385</v>
      </c>
      <c r="F12" s="10">
        <v>239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5012</v>
      </c>
      <c r="D13" s="10">
        <v>4855</v>
      </c>
      <c r="E13" s="10">
        <v>68</v>
      </c>
      <c r="F13" s="10">
        <v>89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5209</v>
      </c>
      <c r="D14" s="10">
        <v>5090</v>
      </c>
      <c r="E14" s="10">
        <v>76</v>
      </c>
      <c r="F14" s="10">
        <v>43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5465</v>
      </c>
      <c r="D15" s="10">
        <v>5337</v>
      </c>
      <c r="E15" s="10">
        <v>81</v>
      </c>
      <c r="F15" s="10">
        <v>47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5343</v>
      </c>
      <c r="D16" s="10">
        <v>5236</v>
      </c>
      <c r="E16" s="10">
        <v>78</v>
      </c>
      <c r="F16" s="10">
        <v>29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5382</v>
      </c>
      <c r="D17" s="10">
        <v>5269</v>
      </c>
      <c r="E17" s="10">
        <v>82</v>
      </c>
      <c r="F17" s="10">
        <v>31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25912</v>
      </c>
      <c r="D18" s="10">
        <v>25165</v>
      </c>
      <c r="E18" s="10">
        <v>595</v>
      </c>
      <c r="F18" s="10">
        <v>152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5282</v>
      </c>
      <c r="D19" s="10">
        <v>5169</v>
      </c>
      <c r="E19" s="10">
        <v>82</v>
      </c>
      <c r="F19" s="10">
        <v>31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5223</v>
      </c>
      <c r="D20" s="10">
        <v>5131</v>
      </c>
      <c r="E20" s="10">
        <v>61</v>
      </c>
      <c r="F20" s="10">
        <v>31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5131</v>
      </c>
      <c r="D21" s="10">
        <v>4974</v>
      </c>
      <c r="E21" s="10">
        <v>125</v>
      </c>
      <c r="F21" s="10">
        <v>32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5202</v>
      </c>
      <c r="D22" s="10">
        <v>5041</v>
      </c>
      <c r="E22" s="10">
        <v>132</v>
      </c>
      <c r="F22" s="10">
        <v>29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5074</v>
      </c>
      <c r="D23" s="10">
        <v>4850</v>
      </c>
      <c r="E23" s="10">
        <v>195</v>
      </c>
      <c r="F23" s="10">
        <v>29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25378</v>
      </c>
      <c r="D24" s="10">
        <v>20628</v>
      </c>
      <c r="E24" s="10">
        <v>4567</v>
      </c>
      <c r="F24" s="10">
        <v>183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5105</v>
      </c>
      <c r="D25" s="10">
        <v>4852</v>
      </c>
      <c r="E25" s="10">
        <v>214</v>
      </c>
      <c r="F25" s="10">
        <v>39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5032</v>
      </c>
      <c r="D26" s="10">
        <v>4742</v>
      </c>
      <c r="E26" s="10">
        <v>262</v>
      </c>
      <c r="F26" s="10">
        <v>28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5115</v>
      </c>
      <c r="D27" s="10">
        <v>4577</v>
      </c>
      <c r="E27" s="10">
        <v>504</v>
      </c>
      <c r="F27" s="10">
        <v>34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5125</v>
      </c>
      <c r="D28" s="10">
        <v>3529</v>
      </c>
      <c r="E28" s="10">
        <v>1557</v>
      </c>
      <c r="F28" s="10">
        <v>39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5001</v>
      </c>
      <c r="D29" s="10">
        <v>2928</v>
      </c>
      <c r="E29" s="10">
        <v>2030</v>
      </c>
      <c r="F29" s="10">
        <v>43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25904</v>
      </c>
      <c r="D30" s="10">
        <v>11198</v>
      </c>
      <c r="E30" s="10">
        <v>14330</v>
      </c>
      <c r="F30" s="10">
        <v>376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4850</v>
      </c>
      <c r="D31" s="10">
        <v>2534</v>
      </c>
      <c r="E31" s="10">
        <v>2262</v>
      </c>
      <c r="F31" s="10">
        <v>54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5239</v>
      </c>
      <c r="D32" s="10">
        <v>2538</v>
      </c>
      <c r="E32" s="10">
        <v>2641</v>
      </c>
      <c r="F32" s="10">
        <v>60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5271</v>
      </c>
      <c r="D33" s="10">
        <v>2301</v>
      </c>
      <c r="E33" s="10">
        <v>2892</v>
      </c>
      <c r="F33" s="10">
        <v>78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5188</v>
      </c>
      <c r="D34" s="10">
        <v>1940</v>
      </c>
      <c r="E34" s="10">
        <v>3153</v>
      </c>
      <c r="F34" s="10">
        <v>95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5356</v>
      </c>
      <c r="D35" s="10">
        <v>1885</v>
      </c>
      <c r="E35" s="10">
        <v>3382</v>
      </c>
      <c r="F35" s="10">
        <v>89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27223</v>
      </c>
      <c r="D36" s="10">
        <v>6980</v>
      </c>
      <c r="E36" s="10">
        <v>19654</v>
      </c>
      <c r="F36" s="10">
        <v>589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5362</v>
      </c>
      <c r="D37" s="10">
        <v>1555</v>
      </c>
      <c r="E37" s="10">
        <v>3713</v>
      </c>
      <c r="F37" s="10">
        <v>94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5486</v>
      </c>
      <c r="D38" s="10">
        <v>1462</v>
      </c>
      <c r="E38" s="10">
        <v>3905</v>
      </c>
      <c r="F38" s="10">
        <v>119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5665</v>
      </c>
      <c r="D39" s="10">
        <v>1467</v>
      </c>
      <c r="E39" s="10">
        <v>4075</v>
      </c>
      <c r="F39" s="10">
        <v>123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5288</v>
      </c>
      <c r="D40" s="10">
        <v>1244</v>
      </c>
      <c r="E40" s="10">
        <v>3920</v>
      </c>
      <c r="F40" s="10">
        <v>124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5422</v>
      </c>
      <c r="D41" s="10">
        <v>1252</v>
      </c>
      <c r="E41" s="10">
        <v>4041</v>
      </c>
      <c r="F41" s="10">
        <v>129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26335</v>
      </c>
      <c r="D42" s="10">
        <v>4912</v>
      </c>
      <c r="E42" s="10">
        <v>20857</v>
      </c>
      <c r="F42" s="10">
        <v>566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5611</v>
      </c>
      <c r="D43" s="10">
        <v>1186</v>
      </c>
      <c r="E43" s="10">
        <v>4305</v>
      </c>
      <c r="F43" s="10">
        <v>120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5422</v>
      </c>
      <c r="D44" s="10">
        <v>1063</v>
      </c>
      <c r="E44" s="10">
        <v>4254</v>
      </c>
      <c r="F44" s="10">
        <v>105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5202</v>
      </c>
      <c r="D45" s="10">
        <v>967</v>
      </c>
      <c r="E45" s="10">
        <v>4131</v>
      </c>
      <c r="F45" s="10">
        <v>104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5178</v>
      </c>
      <c r="D46" s="10">
        <v>885</v>
      </c>
      <c r="E46" s="10">
        <v>4175</v>
      </c>
      <c r="F46" s="10">
        <v>118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4922</v>
      </c>
      <c r="D47" s="10">
        <v>811</v>
      </c>
      <c r="E47" s="10">
        <v>3992</v>
      </c>
      <c r="F47" s="10">
        <v>119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24132</v>
      </c>
      <c r="D48" s="10">
        <v>3488</v>
      </c>
      <c r="E48" s="10">
        <v>20156</v>
      </c>
      <c r="F48" s="10">
        <v>488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5142</v>
      </c>
      <c r="D49" s="10">
        <v>823</v>
      </c>
      <c r="E49" s="10">
        <v>4220</v>
      </c>
      <c r="F49" s="10">
        <v>99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4847</v>
      </c>
      <c r="D50" s="10">
        <v>735</v>
      </c>
      <c r="E50" s="10">
        <v>4009</v>
      </c>
      <c r="F50" s="10">
        <v>103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4688</v>
      </c>
      <c r="D51" s="10">
        <v>659</v>
      </c>
      <c r="E51" s="10">
        <v>3955</v>
      </c>
      <c r="F51" s="10">
        <v>74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4716</v>
      </c>
      <c r="D52" s="10">
        <v>656</v>
      </c>
      <c r="E52" s="10">
        <v>3947</v>
      </c>
      <c r="F52" s="10">
        <v>113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4739</v>
      </c>
      <c r="D53" s="10">
        <v>615</v>
      </c>
      <c r="E53" s="10">
        <v>4025</v>
      </c>
      <c r="F53" s="10">
        <v>99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23253</v>
      </c>
      <c r="D54" s="10">
        <v>2685</v>
      </c>
      <c r="E54" s="10">
        <v>19986</v>
      </c>
      <c r="F54" s="10">
        <v>582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5026</v>
      </c>
      <c r="D55" s="10">
        <v>607</v>
      </c>
      <c r="E55" s="10">
        <v>4287</v>
      </c>
      <c r="F55" s="10">
        <v>132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4549</v>
      </c>
      <c r="D56" s="10">
        <v>574</v>
      </c>
      <c r="E56" s="10">
        <v>3856</v>
      </c>
      <c r="F56" s="10">
        <v>119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4786</v>
      </c>
      <c r="D57" s="10">
        <v>530</v>
      </c>
      <c r="E57" s="10">
        <v>4132</v>
      </c>
      <c r="F57" s="10">
        <v>124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4551</v>
      </c>
      <c r="D58" s="10">
        <v>519</v>
      </c>
      <c r="E58" s="10">
        <v>3921</v>
      </c>
      <c r="F58" s="10">
        <v>111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4341</v>
      </c>
      <c r="D59" s="10">
        <v>455</v>
      </c>
      <c r="E59" s="10">
        <v>3790</v>
      </c>
      <c r="F59" s="10">
        <v>96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20229</v>
      </c>
      <c r="D60" s="10">
        <v>1977</v>
      </c>
      <c r="E60" s="10">
        <v>17708</v>
      </c>
      <c r="F60" s="10">
        <v>544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4396</v>
      </c>
      <c r="D61" s="10">
        <v>488</v>
      </c>
      <c r="E61" s="10">
        <v>3830</v>
      </c>
      <c r="F61" s="10">
        <v>78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4033</v>
      </c>
      <c r="D62" s="10">
        <v>399</v>
      </c>
      <c r="E62" s="10">
        <v>3522</v>
      </c>
      <c r="F62" s="10">
        <v>112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4051</v>
      </c>
      <c r="D63" s="10">
        <v>387</v>
      </c>
      <c r="E63" s="10">
        <v>3540</v>
      </c>
      <c r="F63" s="10">
        <v>124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3832</v>
      </c>
      <c r="D64" s="10">
        <v>357</v>
      </c>
      <c r="E64" s="10">
        <v>3375</v>
      </c>
      <c r="F64" s="10">
        <v>100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3917</v>
      </c>
      <c r="D65" s="10">
        <v>346</v>
      </c>
      <c r="E65" s="10">
        <v>3441</v>
      </c>
      <c r="F65" s="10">
        <v>130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17750</v>
      </c>
      <c r="D66" s="10">
        <v>1331</v>
      </c>
      <c r="E66" s="10">
        <v>15836</v>
      </c>
      <c r="F66" s="10">
        <v>583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3903</v>
      </c>
      <c r="D67" s="10">
        <v>330</v>
      </c>
      <c r="E67" s="10">
        <v>3442</v>
      </c>
      <c r="F67" s="10">
        <v>131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3700</v>
      </c>
      <c r="D68" s="10">
        <v>285</v>
      </c>
      <c r="E68" s="10">
        <v>3301</v>
      </c>
      <c r="F68" s="10">
        <v>114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3562</v>
      </c>
      <c r="D69" s="10">
        <v>254</v>
      </c>
      <c r="E69" s="10">
        <v>3181</v>
      </c>
      <c r="F69" s="10">
        <v>127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3346</v>
      </c>
      <c r="D70" s="10">
        <v>243</v>
      </c>
      <c r="E70" s="10">
        <v>3008</v>
      </c>
      <c r="F70" s="10">
        <v>95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3239</v>
      </c>
      <c r="D71" s="10">
        <v>219</v>
      </c>
      <c r="E71" s="10">
        <v>2904</v>
      </c>
      <c r="F71" s="10">
        <v>116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15384</v>
      </c>
      <c r="D72" s="10">
        <v>928</v>
      </c>
      <c r="E72" s="10">
        <v>13857</v>
      </c>
      <c r="F72" s="10">
        <v>599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3173</v>
      </c>
      <c r="D73" s="10">
        <v>216</v>
      </c>
      <c r="E73" s="10">
        <v>2829</v>
      </c>
      <c r="F73" s="10">
        <v>128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3227</v>
      </c>
      <c r="D74" s="10">
        <v>198</v>
      </c>
      <c r="E74" s="10">
        <v>2926</v>
      </c>
      <c r="F74" s="10">
        <v>103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3058</v>
      </c>
      <c r="D75" s="10">
        <v>162</v>
      </c>
      <c r="E75" s="10">
        <v>2776</v>
      </c>
      <c r="F75" s="10">
        <v>120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2968</v>
      </c>
      <c r="D76" s="10">
        <v>185</v>
      </c>
      <c r="E76" s="10">
        <v>2670</v>
      </c>
      <c r="F76" s="10">
        <v>113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2958</v>
      </c>
      <c r="D77" s="10">
        <v>167</v>
      </c>
      <c r="E77" s="10">
        <v>2656</v>
      </c>
      <c r="F77" s="10">
        <v>135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14049</v>
      </c>
      <c r="D78" s="10">
        <v>686</v>
      </c>
      <c r="E78" s="10">
        <v>12751</v>
      </c>
      <c r="F78" s="10">
        <v>612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3001</v>
      </c>
      <c r="D79" s="10">
        <v>159</v>
      </c>
      <c r="E79" s="10">
        <v>2708</v>
      </c>
      <c r="F79" s="10">
        <v>134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2836</v>
      </c>
      <c r="D80" s="10">
        <v>146</v>
      </c>
      <c r="E80" s="10">
        <v>2579</v>
      </c>
      <c r="F80" s="10">
        <v>111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2852</v>
      </c>
      <c r="D81" s="10">
        <v>124</v>
      </c>
      <c r="E81" s="10">
        <v>2611</v>
      </c>
      <c r="F81" s="10">
        <v>117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2731</v>
      </c>
      <c r="D82" s="10">
        <v>138</v>
      </c>
      <c r="E82" s="10">
        <v>2472</v>
      </c>
      <c r="F82" s="10">
        <v>121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2629</v>
      </c>
      <c r="D83" s="10">
        <v>119</v>
      </c>
      <c r="E83" s="10">
        <v>2381</v>
      </c>
      <c r="F83" s="10">
        <v>129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11970</v>
      </c>
      <c r="D84" s="10">
        <v>482</v>
      </c>
      <c r="E84" s="10">
        <v>10857</v>
      </c>
      <c r="F84" s="10">
        <v>631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2672</v>
      </c>
      <c r="D85" s="10">
        <v>129</v>
      </c>
      <c r="E85" s="10">
        <v>2407</v>
      </c>
      <c r="F85" s="10">
        <v>136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2392</v>
      </c>
      <c r="D86" s="10">
        <v>96</v>
      </c>
      <c r="E86" s="10">
        <v>2174</v>
      </c>
      <c r="F86" s="10">
        <v>122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2432</v>
      </c>
      <c r="D87" s="10">
        <v>107</v>
      </c>
      <c r="E87" s="10">
        <v>2190</v>
      </c>
      <c r="F87" s="10">
        <v>135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2231</v>
      </c>
      <c r="D88" s="10">
        <v>74</v>
      </c>
      <c r="E88" s="10">
        <v>2053</v>
      </c>
      <c r="F88" s="10">
        <v>104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2243</v>
      </c>
      <c r="D89" s="10">
        <v>76</v>
      </c>
      <c r="E89" s="10">
        <v>2033</v>
      </c>
      <c r="F89" s="10">
        <v>134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9746</v>
      </c>
      <c r="D90" s="10">
        <v>376</v>
      </c>
      <c r="E90" s="10">
        <v>8805</v>
      </c>
      <c r="F90" s="10">
        <v>565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2118</v>
      </c>
      <c r="D91" s="10">
        <v>85</v>
      </c>
      <c r="E91" s="10">
        <v>1919</v>
      </c>
      <c r="F91" s="10">
        <v>114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2128</v>
      </c>
      <c r="D92" s="10">
        <v>72</v>
      </c>
      <c r="E92" s="10">
        <v>1936</v>
      </c>
      <c r="F92" s="10">
        <v>120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2000</v>
      </c>
      <c r="D93" s="10">
        <v>98</v>
      </c>
      <c r="E93" s="10">
        <v>1791</v>
      </c>
      <c r="F93" s="10">
        <v>111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1819</v>
      </c>
      <c r="D94" s="10">
        <v>63</v>
      </c>
      <c r="E94" s="10">
        <v>1640</v>
      </c>
      <c r="F94" s="10">
        <v>116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1681</v>
      </c>
      <c r="D95" s="10">
        <v>58</v>
      </c>
      <c r="E95" s="10">
        <v>1519</v>
      </c>
      <c r="F95" s="10">
        <v>104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6820</v>
      </c>
      <c r="D96" s="10">
        <v>249</v>
      </c>
      <c r="E96" s="10">
        <v>6116</v>
      </c>
      <c r="F96" s="10">
        <v>455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1637</v>
      </c>
      <c r="D97" s="10">
        <v>60</v>
      </c>
      <c r="E97" s="10">
        <v>1468</v>
      </c>
      <c r="F97" s="10">
        <v>109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1528</v>
      </c>
      <c r="D98" s="10">
        <v>64</v>
      </c>
      <c r="E98" s="10">
        <v>1372</v>
      </c>
      <c r="F98" s="10">
        <v>92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1367</v>
      </c>
      <c r="D99" s="10">
        <v>60</v>
      </c>
      <c r="E99" s="10">
        <v>1222</v>
      </c>
      <c r="F99" s="10">
        <v>85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1221</v>
      </c>
      <c r="D100" s="10">
        <v>40</v>
      </c>
      <c r="E100" s="10">
        <v>1087</v>
      </c>
      <c r="F100" s="10">
        <v>94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1067</v>
      </c>
      <c r="D101" s="10">
        <v>25</v>
      </c>
      <c r="E101" s="10">
        <v>967</v>
      </c>
      <c r="F101" s="10">
        <v>75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4024</v>
      </c>
      <c r="D102" s="10">
        <v>159</v>
      </c>
      <c r="E102" s="10">
        <v>3558</v>
      </c>
      <c r="F102" s="10">
        <v>307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950</v>
      </c>
      <c r="D103" s="10">
        <v>42</v>
      </c>
      <c r="E103" s="10">
        <v>852</v>
      </c>
      <c r="F103" s="10">
        <v>56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866</v>
      </c>
      <c r="D104" s="10">
        <v>33</v>
      </c>
      <c r="E104" s="10">
        <v>768</v>
      </c>
      <c r="F104" s="10">
        <v>65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873</v>
      </c>
      <c r="D105" s="10">
        <v>36</v>
      </c>
      <c r="E105" s="10">
        <v>757</v>
      </c>
      <c r="F105" s="10">
        <v>80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720</v>
      </c>
      <c r="D106" s="10">
        <v>22</v>
      </c>
      <c r="E106" s="10">
        <v>644</v>
      </c>
      <c r="F106" s="10">
        <v>54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615</v>
      </c>
      <c r="D107" s="10">
        <v>26</v>
      </c>
      <c r="E107" s="10">
        <v>537</v>
      </c>
      <c r="F107" s="10">
        <v>52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2190</v>
      </c>
      <c r="D108" s="10">
        <v>74</v>
      </c>
      <c r="E108" s="10">
        <v>1915</v>
      </c>
      <c r="F108" s="10">
        <v>201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556</v>
      </c>
      <c r="D109" s="10">
        <v>20</v>
      </c>
      <c r="E109" s="10">
        <v>488</v>
      </c>
      <c r="F109" s="10">
        <v>48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487</v>
      </c>
      <c r="D110" s="10">
        <v>20</v>
      </c>
      <c r="E110" s="10">
        <v>423</v>
      </c>
      <c r="F110" s="10">
        <v>44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431</v>
      </c>
      <c r="D111" s="10">
        <v>14</v>
      </c>
      <c r="E111" s="10">
        <v>381</v>
      </c>
      <c r="F111" s="10">
        <v>36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396</v>
      </c>
      <c r="D112" s="10">
        <v>11</v>
      </c>
      <c r="E112" s="10">
        <v>345</v>
      </c>
      <c r="F112" s="10">
        <v>40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320</v>
      </c>
      <c r="D113" s="10">
        <v>9</v>
      </c>
      <c r="E113" s="10">
        <v>278</v>
      </c>
      <c r="F113" s="10">
        <v>33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1200</v>
      </c>
      <c r="D114" s="10">
        <v>41</v>
      </c>
      <c r="E114" s="10">
        <v>1041</v>
      </c>
      <c r="F114" s="10">
        <v>118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169340</v>
      </c>
      <c r="D115" s="3">
        <v>61661</v>
      </c>
      <c r="E115" s="3">
        <v>98863</v>
      </c>
      <c r="F115" s="3">
        <v>8816</v>
      </c>
    </row>
    <row r="116" spans="1:11" ht="12" customHeight="1">
      <c r="A116" s="33" t="s">
        <v>254</v>
      </c>
      <c r="B116" s="1" t="s">
        <v>8</v>
      </c>
      <c r="C116" s="10">
        <v>9613</v>
      </c>
      <c r="D116" s="10">
        <v>4539</v>
      </c>
      <c r="E116" s="10">
        <v>404</v>
      </c>
      <c r="F116" s="10">
        <v>4670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1605</v>
      </c>
      <c r="D117" s="10">
        <v>129</v>
      </c>
      <c r="E117" s="10">
        <v>92</v>
      </c>
      <c r="F117" s="10">
        <v>1384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1655</v>
      </c>
      <c r="D118" s="10">
        <v>232</v>
      </c>
      <c r="E118" s="10">
        <v>78</v>
      </c>
      <c r="F118" s="10">
        <v>1345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1954</v>
      </c>
      <c r="D119" s="10">
        <v>580</v>
      </c>
      <c r="E119" s="10">
        <v>101</v>
      </c>
      <c r="F119" s="10">
        <v>1273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2150</v>
      </c>
      <c r="D120" s="10">
        <v>1504</v>
      </c>
      <c r="E120" s="10">
        <v>89</v>
      </c>
      <c r="F120" s="10">
        <v>557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2249</v>
      </c>
      <c r="D121" s="10">
        <v>2094</v>
      </c>
      <c r="E121" s="10">
        <v>44</v>
      </c>
      <c r="F121" s="10">
        <v>111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13059</v>
      </c>
      <c r="D122" s="10">
        <v>12744</v>
      </c>
      <c r="E122" s="10">
        <v>191</v>
      </c>
      <c r="F122" s="10">
        <v>124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2457</v>
      </c>
      <c r="D123" s="10">
        <v>2371</v>
      </c>
      <c r="E123" s="10">
        <v>37</v>
      </c>
      <c r="F123" s="10">
        <v>49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2555</v>
      </c>
      <c r="D124" s="10">
        <v>2491</v>
      </c>
      <c r="E124" s="10">
        <v>42</v>
      </c>
      <c r="F124" s="10">
        <v>22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2717</v>
      </c>
      <c r="D125" s="10">
        <v>2652</v>
      </c>
      <c r="E125" s="10">
        <v>42</v>
      </c>
      <c r="F125" s="10">
        <v>23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2634</v>
      </c>
      <c r="D126" s="10">
        <v>2586</v>
      </c>
      <c r="E126" s="10">
        <v>36</v>
      </c>
      <c r="F126" s="10">
        <v>12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2696</v>
      </c>
      <c r="D127" s="10">
        <v>2644</v>
      </c>
      <c r="E127" s="10">
        <v>34</v>
      </c>
      <c r="F127" s="10">
        <v>18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12625</v>
      </c>
      <c r="D128" s="10">
        <v>12287</v>
      </c>
      <c r="E128" s="10">
        <v>266</v>
      </c>
      <c r="F128" s="10">
        <v>72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2594</v>
      </c>
      <c r="D129" s="10">
        <v>2547</v>
      </c>
      <c r="E129" s="10">
        <v>34</v>
      </c>
      <c r="F129" s="10">
        <v>13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2573</v>
      </c>
      <c r="D130" s="10">
        <v>2541</v>
      </c>
      <c r="E130" s="10">
        <v>21</v>
      </c>
      <c r="F130" s="10">
        <v>11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2478</v>
      </c>
      <c r="D131" s="10">
        <v>2410</v>
      </c>
      <c r="E131" s="10">
        <v>53</v>
      </c>
      <c r="F131" s="10">
        <v>15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2477</v>
      </c>
      <c r="D132" s="10">
        <v>2405</v>
      </c>
      <c r="E132" s="10">
        <v>57</v>
      </c>
      <c r="F132" s="10">
        <v>15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2503</v>
      </c>
      <c r="D133" s="10">
        <v>2384</v>
      </c>
      <c r="E133" s="10">
        <v>101</v>
      </c>
      <c r="F133" s="10">
        <v>18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12652</v>
      </c>
      <c r="D134" s="10">
        <v>10565</v>
      </c>
      <c r="E134" s="10">
        <v>1989</v>
      </c>
      <c r="F134" s="10">
        <v>98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2494</v>
      </c>
      <c r="D135" s="10">
        <v>2384</v>
      </c>
      <c r="E135" s="10">
        <v>81</v>
      </c>
      <c r="F135" s="10">
        <v>29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2530</v>
      </c>
      <c r="D136" s="10">
        <v>2401</v>
      </c>
      <c r="E136" s="10">
        <v>119</v>
      </c>
      <c r="F136" s="10">
        <v>10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2512</v>
      </c>
      <c r="D137" s="10">
        <v>2270</v>
      </c>
      <c r="E137" s="10">
        <v>219</v>
      </c>
      <c r="F137" s="10">
        <v>23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2587</v>
      </c>
      <c r="D138" s="10">
        <v>1868</v>
      </c>
      <c r="E138" s="10">
        <v>702</v>
      </c>
      <c r="F138" s="10">
        <v>17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2529</v>
      </c>
      <c r="D139" s="10">
        <v>1642</v>
      </c>
      <c r="E139" s="10">
        <v>868</v>
      </c>
      <c r="F139" s="10">
        <v>19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12854</v>
      </c>
      <c r="D140" s="10">
        <v>6424</v>
      </c>
      <c r="E140" s="10">
        <v>6260</v>
      </c>
      <c r="F140" s="10">
        <v>170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2331</v>
      </c>
      <c r="D141" s="10">
        <v>1397</v>
      </c>
      <c r="E141" s="10">
        <v>911</v>
      </c>
      <c r="F141" s="10">
        <v>23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2606</v>
      </c>
      <c r="D142" s="10">
        <v>1440</v>
      </c>
      <c r="E142" s="10">
        <v>1140</v>
      </c>
      <c r="F142" s="10">
        <v>26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2643</v>
      </c>
      <c r="D143" s="10">
        <v>1331</v>
      </c>
      <c r="E143" s="10">
        <v>1267</v>
      </c>
      <c r="F143" s="10">
        <v>45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2641</v>
      </c>
      <c r="D144" s="10">
        <v>1157</v>
      </c>
      <c r="E144" s="10">
        <v>1444</v>
      </c>
      <c r="F144" s="10">
        <v>40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2633</v>
      </c>
      <c r="D145" s="10">
        <v>1099</v>
      </c>
      <c r="E145" s="10">
        <v>1498</v>
      </c>
      <c r="F145" s="10">
        <v>36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14030</v>
      </c>
      <c r="D146" s="10">
        <v>4247</v>
      </c>
      <c r="E146" s="10">
        <v>9499</v>
      </c>
      <c r="F146" s="10">
        <v>284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2722</v>
      </c>
      <c r="D147" s="10">
        <v>920</v>
      </c>
      <c r="E147" s="10">
        <v>1752</v>
      </c>
      <c r="F147" s="10">
        <v>50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2860</v>
      </c>
      <c r="D148" s="10">
        <v>883</v>
      </c>
      <c r="E148" s="10">
        <v>1911</v>
      </c>
      <c r="F148" s="10">
        <v>66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2914</v>
      </c>
      <c r="D149" s="10">
        <v>888</v>
      </c>
      <c r="E149" s="10">
        <v>1975</v>
      </c>
      <c r="F149" s="10">
        <v>51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2782</v>
      </c>
      <c r="D150" s="10">
        <v>803</v>
      </c>
      <c r="E150" s="10">
        <v>1923</v>
      </c>
      <c r="F150" s="10">
        <v>56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2752</v>
      </c>
      <c r="D151" s="10">
        <v>753</v>
      </c>
      <c r="E151" s="10">
        <v>1938</v>
      </c>
      <c r="F151" s="10">
        <v>61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13379</v>
      </c>
      <c r="D152" s="10">
        <v>3046</v>
      </c>
      <c r="E152" s="10">
        <v>10057</v>
      </c>
      <c r="F152" s="10">
        <v>276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2939</v>
      </c>
      <c r="D153" s="10">
        <v>788</v>
      </c>
      <c r="E153" s="10">
        <v>2088</v>
      </c>
      <c r="F153" s="10">
        <v>63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2755</v>
      </c>
      <c r="D154" s="10">
        <v>665</v>
      </c>
      <c r="E154" s="10">
        <v>2038</v>
      </c>
      <c r="F154" s="10">
        <v>52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2604</v>
      </c>
      <c r="D155" s="10">
        <v>562</v>
      </c>
      <c r="E155" s="10">
        <v>1997</v>
      </c>
      <c r="F155" s="10">
        <v>45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2594</v>
      </c>
      <c r="D156" s="10">
        <v>535</v>
      </c>
      <c r="E156" s="10">
        <v>2004</v>
      </c>
      <c r="F156" s="10">
        <v>55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2487</v>
      </c>
      <c r="D157" s="10">
        <v>496</v>
      </c>
      <c r="E157" s="10">
        <v>1930</v>
      </c>
      <c r="F157" s="10">
        <v>61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12259</v>
      </c>
      <c r="D158" s="10">
        <v>2184</v>
      </c>
      <c r="E158" s="10">
        <v>9860</v>
      </c>
      <c r="F158" s="10">
        <v>215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2598</v>
      </c>
      <c r="D159" s="10">
        <v>519</v>
      </c>
      <c r="E159" s="10">
        <v>2033</v>
      </c>
      <c r="F159" s="10">
        <v>46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2381</v>
      </c>
      <c r="D160" s="10">
        <v>446</v>
      </c>
      <c r="E160" s="10">
        <v>1892</v>
      </c>
      <c r="F160" s="10">
        <v>43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2414</v>
      </c>
      <c r="D161" s="10">
        <v>423</v>
      </c>
      <c r="E161" s="10">
        <v>1963</v>
      </c>
      <c r="F161" s="10">
        <v>28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2457</v>
      </c>
      <c r="D162" s="10">
        <v>421</v>
      </c>
      <c r="E162" s="10">
        <v>1993</v>
      </c>
      <c r="F162" s="10">
        <v>43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2409</v>
      </c>
      <c r="D163" s="10">
        <v>375</v>
      </c>
      <c r="E163" s="10">
        <v>1979</v>
      </c>
      <c r="F163" s="10">
        <v>55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11994</v>
      </c>
      <c r="D164" s="10">
        <v>1696</v>
      </c>
      <c r="E164" s="10">
        <v>9996</v>
      </c>
      <c r="F164" s="10">
        <v>302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2581</v>
      </c>
      <c r="D165" s="10">
        <v>394</v>
      </c>
      <c r="E165" s="10">
        <v>2125</v>
      </c>
      <c r="F165" s="10">
        <v>62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2321</v>
      </c>
      <c r="D166" s="10">
        <v>352</v>
      </c>
      <c r="E166" s="10">
        <v>1894</v>
      </c>
      <c r="F166" s="10">
        <v>75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2520</v>
      </c>
      <c r="D167" s="10">
        <v>329</v>
      </c>
      <c r="E167" s="10">
        <v>2130</v>
      </c>
      <c r="F167" s="10">
        <v>61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2336</v>
      </c>
      <c r="D168" s="10">
        <v>335</v>
      </c>
      <c r="E168" s="10">
        <v>1951</v>
      </c>
      <c r="F168" s="10">
        <v>50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2236</v>
      </c>
      <c r="D169" s="10">
        <v>286</v>
      </c>
      <c r="E169" s="10">
        <v>1896</v>
      </c>
      <c r="F169" s="10">
        <v>54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10382</v>
      </c>
      <c r="D170" s="10">
        <v>1229</v>
      </c>
      <c r="E170" s="10">
        <v>8907</v>
      </c>
      <c r="F170" s="10">
        <v>246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2217</v>
      </c>
      <c r="D171" s="10">
        <v>300</v>
      </c>
      <c r="E171" s="10">
        <v>1886</v>
      </c>
      <c r="F171" s="10">
        <v>31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2067</v>
      </c>
      <c r="D172" s="10">
        <v>250</v>
      </c>
      <c r="E172" s="10">
        <v>1766</v>
      </c>
      <c r="F172" s="10">
        <v>51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2031</v>
      </c>
      <c r="D173" s="10">
        <v>226</v>
      </c>
      <c r="E173" s="10">
        <v>1749</v>
      </c>
      <c r="F173" s="10">
        <v>56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2000</v>
      </c>
      <c r="D174" s="10">
        <v>223</v>
      </c>
      <c r="E174" s="10">
        <v>1731</v>
      </c>
      <c r="F174" s="10">
        <v>46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2067</v>
      </c>
      <c r="D175" s="10">
        <v>230</v>
      </c>
      <c r="E175" s="10">
        <v>1775</v>
      </c>
      <c r="F175" s="10">
        <v>62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9345</v>
      </c>
      <c r="D176" s="10">
        <v>855</v>
      </c>
      <c r="E176" s="10">
        <v>8175</v>
      </c>
      <c r="F176" s="10">
        <v>315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1988</v>
      </c>
      <c r="D177" s="10">
        <v>209</v>
      </c>
      <c r="E177" s="10">
        <v>1707</v>
      </c>
      <c r="F177" s="10">
        <v>72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1965</v>
      </c>
      <c r="D178" s="10">
        <v>186</v>
      </c>
      <c r="E178" s="10">
        <v>1731</v>
      </c>
      <c r="F178" s="10">
        <v>48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1871</v>
      </c>
      <c r="D179" s="10">
        <v>162</v>
      </c>
      <c r="E179" s="10">
        <v>1639</v>
      </c>
      <c r="F179" s="10">
        <v>70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1770</v>
      </c>
      <c r="D180" s="10">
        <v>161</v>
      </c>
      <c r="E180" s="10">
        <v>1550</v>
      </c>
      <c r="F180" s="10">
        <v>59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1751</v>
      </c>
      <c r="D181" s="10">
        <v>137</v>
      </c>
      <c r="E181" s="10">
        <v>1548</v>
      </c>
      <c r="F181" s="10">
        <v>66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8287</v>
      </c>
      <c r="D182" s="10">
        <v>584</v>
      </c>
      <c r="E182" s="10">
        <v>7359</v>
      </c>
      <c r="F182" s="10">
        <v>344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1729</v>
      </c>
      <c r="D183" s="10">
        <v>146</v>
      </c>
      <c r="E183" s="10">
        <v>1512</v>
      </c>
      <c r="F183" s="10">
        <v>71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1723</v>
      </c>
      <c r="D184" s="10">
        <v>111</v>
      </c>
      <c r="E184" s="10">
        <v>1556</v>
      </c>
      <c r="F184" s="10">
        <v>56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1626</v>
      </c>
      <c r="D185" s="10">
        <v>103</v>
      </c>
      <c r="E185" s="10">
        <v>1464</v>
      </c>
      <c r="F185" s="10">
        <v>59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1581</v>
      </c>
      <c r="D186" s="10">
        <v>124</v>
      </c>
      <c r="E186" s="10">
        <v>1387</v>
      </c>
      <c r="F186" s="10">
        <v>70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1628</v>
      </c>
      <c r="D187" s="10">
        <v>100</v>
      </c>
      <c r="E187" s="10">
        <v>1440</v>
      </c>
      <c r="F187" s="10">
        <v>88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7613</v>
      </c>
      <c r="D188" s="10">
        <v>418</v>
      </c>
      <c r="E188" s="10">
        <v>6881</v>
      </c>
      <c r="F188" s="10">
        <v>314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1653</v>
      </c>
      <c r="D189" s="10">
        <v>95</v>
      </c>
      <c r="E189" s="10">
        <v>1488</v>
      </c>
      <c r="F189" s="10">
        <v>70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1548</v>
      </c>
      <c r="D190" s="10">
        <v>86</v>
      </c>
      <c r="E190" s="10">
        <v>1403</v>
      </c>
      <c r="F190" s="10">
        <v>59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1496</v>
      </c>
      <c r="D191" s="10">
        <v>81</v>
      </c>
      <c r="E191" s="10">
        <v>1356</v>
      </c>
      <c r="F191" s="10">
        <v>59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1493</v>
      </c>
      <c r="D192" s="10">
        <v>90</v>
      </c>
      <c r="E192" s="10">
        <v>1335</v>
      </c>
      <c r="F192" s="10">
        <v>68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1423</v>
      </c>
      <c r="D193" s="10">
        <v>66</v>
      </c>
      <c r="E193" s="10">
        <v>1299</v>
      </c>
      <c r="F193" s="10">
        <v>58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6690</v>
      </c>
      <c r="D194" s="10">
        <v>286</v>
      </c>
      <c r="E194" s="10">
        <v>6047</v>
      </c>
      <c r="F194" s="10">
        <v>357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1484</v>
      </c>
      <c r="D195" s="10">
        <v>76</v>
      </c>
      <c r="E195" s="10">
        <v>1337</v>
      </c>
      <c r="F195" s="10">
        <v>71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1353</v>
      </c>
      <c r="D196" s="10">
        <v>53</v>
      </c>
      <c r="E196" s="10">
        <v>1233</v>
      </c>
      <c r="F196" s="10">
        <v>67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1343</v>
      </c>
      <c r="D197" s="10">
        <v>64</v>
      </c>
      <c r="E197" s="10">
        <v>1204</v>
      </c>
      <c r="F197" s="10">
        <v>75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1236</v>
      </c>
      <c r="D198" s="10">
        <v>45</v>
      </c>
      <c r="E198" s="10">
        <v>1128</v>
      </c>
      <c r="F198" s="10">
        <v>63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1274</v>
      </c>
      <c r="D199" s="10">
        <v>48</v>
      </c>
      <c r="E199" s="10">
        <v>1145</v>
      </c>
      <c r="F199" s="10">
        <v>81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5560</v>
      </c>
      <c r="D200" s="10">
        <v>230</v>
      </c>
      <c r="E200" s="10">
        <v>5010</v>
      </c>
      <c r="F200" s="10">
        <v>320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1221</v>
      </c>
      <c r="D201" s="10">
        <v>49</v>
      </c>
      <c r="E201" s="10">
        <v>1102</v>
      </c>
      <c r="F201" s="10">
        <v>70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1217</v>
      </c>
      <c r="D202" s="10">
        <v>50</v>
      </c>
      <c r="E202" s="10">
        <v>1105</v>
      </c>
      <c r="F202" s="10">
        <v>62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1113</v>
      </c>
      <c r="D203" s="10">
        <v>52</v>
      </c>
      <c r="E203" s="10">
        <v>996</v>
      </c>
      <c r="F203" s="10">
        <v>65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1028</v>
      </c>
      <c r="D204" s="10">
        <v>40</v>
      </c>
      <c r="E204" s="10">
        <v>925</v>
      </c>
      <c r="F204" s="10">
        <v>63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981</v>
      </c>
      <c r="D205" s="10">
        <v>39</v>
      </c>
      <c r="E205" s="10">
        <v>882</v>
      </c>
      <c r="F205" s="10">
        <v>60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4108</v>
      </c>
      <c r="D206" s="10">
        <v>162</v>
      </c>
      <c r="E206" s="10">
        <v>3671</v>
      </c>
      <c r="F206" s="10">
        <v>275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932</v>
      </c>
      <c r="D207" s="10">
        <v>37</v>
      </c>
      <c r="E207" s="10">
        <v>836</v>
      </c>
      <c r="F207" s="10">
        <v>59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914</v>
      </c>
      <c r="D208" s="10">
        <v>45</v>
      </c>
      <c r="E208" s="10">
        <v>813</v>
      </c>
      <c r="F208" s="10">
        <v>56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831</v>
      </c>
      <c r="D209" s="10">
        <v>39</v>
      </c>
      <c r="E209" s="10">
        <v>739</v>
      </c>
      <c r="F209" s="10">
        <v>53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759</v>
      </c>
      <c r="D210" s="10">
        <v>28</v>
      </c>
      <c r="E210" s="10">
        <v>677</v>
      </c>
      <c r="F210" s="10">
        <v>54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672</v>
      </c>
      <c r="D211" s="10">
        <v>13</v>
      </c>
      <c r="E211" s="10">
        <v>606</v>
      </c>
      <c r="F211" s="10">
        <v>53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2492</v>
      </c>
      <c r="D212" s="10">
        <v>86</v>
      </c>
      <c r="E212" s="10">
        <v>2205</v>
      </c>
      <c r="F212" s="10">
        <v>201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568</v>
      </c>
      <c r="D213" s="10">
        <v>25</v>
      </c>
      <c r="E213" s="10">
        <v>509</v>
      </c>
      <c r="F213" s="10">
        <v>34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547</v>
      </c>
      <c r="D214" s="10">
        <v>18</v>
      </c>
      <c r="E214" s="10">
        <v>483</v>
      </c>
      <c r="F214" s="10">
        <v>46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531</v>
      </c>
      <c r="D215" s="10">
        <v>17</v>
      </c>
      <c r="E215" s="10">
        <v>461</v>
      </c>
      <c r="F215" s="10">
        <v>53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449</v>
      </c>
      <c r="D216" s="10">
        <v>12</v>
      </c>
      <c r="E216" s="10">
        <v>403</v>
      </c>
      <c r="F216" s="10">
        <v>34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397</v>
      </c>
      <c r="D217" s="10">
        <v>14</v>
      </c>
      <c r="E217" s="10">
        <v>349</v>
      </c>
      <c r="F217" s="10">
        <v>34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1511</v>
      </c>
      <c r="D218" s="10">
        <v>52</v>
      </c>
      <c r="E218" s="10">
        <v>1317</v>
      </c>
      <c r="F218" s="10">
        <v>142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359</v>
      </c>
      <c r="D219" s="10">
        <v>10</v>
      </c>
      <c r="E219" s="10">
        <v>319</v>
      </c>
      <c r="F219" s="10">
        <v>30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347</v>
      </c>
      <c r="D220" s="10">
        <v>17</v>
      </c>
      <c r="E220" s="10">
        <v>299</v>
      </c>
      <c r="F220" s="10">
        <v>31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295</v>
      </c>
      <c r="D221" s="10">
        <v>10</v>
      </c>
      <c r="E221" s="10">
        <v>261</v>
      </c>
      <c r="F221" s="10">
        <v>24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266</v>
      </c>
      <c r="D222" s="10">
        <v>8</v>
      </c>
      <c r="E222" s="10">
        <v>228</v>
      </c>
      <c r="F222" s="10">
        <v>30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244</v>
      </c>
      <c r="D223" s="10">
        <v>7</v>
      </c>
      <c r="E223" s="10">
        <v>210</v>
      </c>
      <c r="F223" s="10">
        <v>27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887</v>
      </c>
      <c r="D224" s="10">
        <v>27</v>
      </c>
      <c r="E224" s="10">
        <v>769</v>
      </c>
      <c r="F224" s="10">
        <v>91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158310</v>
      </c>
      <c r="D225" s="3">
        <v>54756</v>
      </c>
      <c r="E225" s="3">
        <v>94953</v>
      </c>
      <c r="F225" s="3">
        <v>8601</v>
      </c>
    </row>
    <row r="226" spans="1:11" ht="12" customHeight="1">
      <c r="A226" s="33" t="s">
        <v>254</v>
      </c>
      <c r="B226" s="1" t="s">
        <v>8</v>
      </c>
      <c r="C226" s="10">
        <v>10127</v>
      </c>
      <c r="D226" s="10">
        <v>4732</v>
      </c>
      <c r="E226" s="10">
        <v>438</v>
      </c>
      <c r="F226" s="10">
        <v>4957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1740</v>
      </c>
      <c r="D227" s="10">
        <v>130</v>
      </c>
      <c r="E227" s="10">
        <v>88</v>
      </c>
      <c r="F227" s="10">
        <v>1522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1794</v>
      </c>
      <c r="D228" s="10">
        <v>261</v>
      </c>
      <c r="E228" s="10">
        <v>96</v>
      </c>
      <c r="F228" s="10">
        <v>1437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2025</v>
      </c>
      <c r="D229" s="10">
        <v>650</v>
      </c>
      <c r="E229" s="10">
        <v>110</v>
      </c>
      <c r="F229" s="10">
        <v>1265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2262</v>
      </c>
      <c r="D230" s="10">
        <v>1556</v>
      </c>
      <c r="E230" s="10">
        <v>79</v>
      </c>
      <c r="F230" s="10">
        <v>627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2306</v>
      </c>
      <c r="D231" s="10">
        <v>2135</v>
      </c>
      <c r="E231" s="10">
        <v>65</v>
      </c>
      <c r="F231" s="10">
        <v>106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13352</v>
      </c>
      <c r="D232" s="10">
        <v>13043</v>
      </c>
      <c r="E232" s="10">
        <v>194</v>
      </c>
      <c r="F232" s="10">
        <v>115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2555</v>
      </c>
      <c r="D233" s="10">
        <v>2484</v>
      </c>
      <c r="E233" s="10">
        <v>31</v>
      </c>
      <c r="F233" s="10">
        <v>40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2654</v>
      </c>
      <c r="D234" s="10">
        <v>2599</v>
      </c>
      <c r="E234" s="10">
        <v>34</v>
      </c>
      <c r="F234" s="10">
        <v>21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2748</v>
      </c>
      <c r="D235" s="10">
        <v>2685</v>
      </c>
      <c r="E235" s="10">
        <v>39</v>
      </c>
      <c r="F235" s="10">
        <v>24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2709</v>
      </c>
      <c r="D236" s="10">
        <v>2650</v>
      </c>
      <c r="E236" s="10">
        <v>42</v>
      </c>
      <c r="F236" s="10">
        <v>17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2686</v>
      </c>
      <c r="D237" s="10">
        <v>2625</v>
      </c>
      <c r="E237" s="10">
        <v>48</v>
      </c>
      <c r="F237" s="10">
        <v>13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13287</v>
      </c>
      <c r="D238" s="10">
        <v>12878</v>
      </c>
      <c r="E238" s="10">
        <v>329</v>
      </c>
      <c r="F238" s="10">
        <v>80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2688</v>
      </c>
      <c r="D239" s="10">
        <v>2622</v>
      </c>
      <c r="E239" s="10">
        <v>48</v>
      </c>
      <c r="F239" s="10">
        <v>18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2650</v>
      </c>
      <c r="D240" s="10">
        <v>2590</v>
      </c>
      <c r="E240" s="10">
        <v>40</v>
      </c>
      <c r="F240" s="10">
        <v>20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2653</v>
      </c>
      <c r="D241" s="10">
        <v>2564</v>
      </c>
      <c r="E241" s="10">
        <v>72</v>
      </c>
      <c r="F241" s="10">
        <v>17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2725</v>
      </c>
      <c r="D242" s="10">
        <v>2636</v>
      </c>
      <c r="E242" s="10">
        <v>75</v>
      </c>
      <c r="F242" s="10">
        <v>14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2571</v>
      </c>
      <c r="D243" s="10">
        <v>2466</v>
      </c>
      <c r="E243" s="10">
        <v>94</v>
      </c>
      <c r="F243" s="10">
        <v>11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12726</v>
      </c>
      <c r="D244" s="10">
        <v>10063</v>
      </c>
      <c r="E244" s="10">
        <v>2578</v>
      </c>
      <c r="F244" s="10">
        <v>85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2611</v>
      </c>
      <c r="D245" s="10">
        <v>2468</v>
      </c>
      <c r="E245" s="10">
        <v>133</v>
      </c>
      <c r="F245" s="10">
        <v>10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2502</v>
      </c>
      <c r="D246" s="10">
        <v>2341</v>
      </c>
      <c r="E246" s="10">
        <v>143</v>
      </c>
      <c r="F246" s="10">
        <v>18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2603</v>
      </c>
      <c r="D247" s="10">
        <v>2307</v>
      </c>
      <c r="E247" s="10">
        <v>285</v>
      </c>
      <c r="F247" s="10">
        <v>11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2538</v>
      </c>
      <c r="D248" s="10">
        <v>1661</v>
      </c>
      <c r="E248" s="10">
        <v>855</v>
      </c>
      <c r="F248" s="10">
        <v>22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2472</v>
      </c>
      <c r="D249" s="10">
        <v>1286</v>
      </c>
      <c r="E249" s="10">
        <v>1162</v>
      </c>
      <c r="F249" s="10">
        <v>24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13050</v>
      </c>
      <c r="D250" s="10">
        <v>4774</v>
      </c>
      <c r="E250" s="10">
        <v>8070</v>
      </c>
      <c r="F250" s="10">
        <v>206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2519</v>
      </c>
      <c r="D251" s="10">
        <v>1137</v>
      </c>
      <c r="E251" s="10">
        <v>1351</v>
      </c>
      <c r="F251" s="10">
        <v>31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2633</v>
      </c>
      <c r="D252" s="10">
        <v>1098</v>
      </c>
      <c r="E252" s="10">
        <v>1501</v>
      </c>
      <c r="F252" s="10">
        <v>34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2628</v>
      </c>
      <c r="D253" s="10">
        <v>970</v>
      </c>
      <c r="E253" s="10">
        <v>1625</v>
      </c>
      <c r="F253" s="10">
        <v>33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2547</v>
      </c>
      <c r="D254" s="10">
        <v>783</v>
      </c>
      <c r="E254" s="10">
        <v>1709</v>
      </c>
      <c r="F254" s="10">
        <v>55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2723</v>
      </c>
      <c r="D255" s="10">
        <v>786</v>
      </c>
      <c r="E255" s="10">
        <v>1884</v>
      </c>
      <c r="F255" s="10">
        <v>53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13193</v>
      </c>
      <c r="D256" s="10">
        <v>2733</v>
      </c>
      <c r="E256" s="10">
        <v>10155</v>
      </c>
      <c r="F256" s="10">
        <v>305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2640</v>
      </c>
      <c r="D257" s="10">
        <v>635</v>
      </c>
      <c r="E257" s="10">
        <v>1961</v>
      </c>
      <c r="F257" s="10">
        <v>44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2626</v>
      </c>
      <c r="D258" s="10">
        <v>579</v>
      </c>
      <c r="E258" s="10">
        <v>1994</v>
      </c>
      <c r="F258" s="10">
        <v>53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2751</v>
      </c>
      <c r="D259" s="10">
        <v>579</v>
      </c>
      <c r="E259" s="10">
        <v>2100</v>
      </c>
      <c r="F259" s="10">
        <v>72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2506</v>
      </c>
      <c r="D260" s="10">
        <v>441</v>
      </c>
      <c r="E260" s="10">
        <v>1997</v>
      </c>
      <c r="F260" s="10">
        <v>68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2670</v>
      </c>
      <c r="D261" s="10">
        <v>499</v>
      </c>
      <c r="E261" s="10">
        <v>2103</v>
      </c>
      <c r="F261" s="10">
        <v>68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12956</v>
      </c>
      <c r="D262" s="10">
        <v>1866</v>
      </c>
      <c r="E262" s="10">
        <v>10800</v>
      </c>
      <c r="F262" s="10">
        <v>290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2672</v>
      </c>
      <c r="D263" s="10">
        <v>398</v>
      </c>
      <c r="E263" s="10">
        <v>2217</v>
      </c>
      <c r="F263" s="10">
        <v>57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2667</v>
      </c>
      <c r="D264" s="10">
        <v>398</v>
      </c>
      <c r="E264" s="10">
        <v>2216</v>
      </c>
      <c r="F264" s="10">
        <v>53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2598</v>
      </c>
      <c r="D265" s="10">
        <v>405</v>
      </c>
      <c r="E265" s="10">
        <v>2134</v>
      </c>
      <c r="F265" s="10">
        <v>59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2584</v>
      </c>
      <c r="D266" s="10">
        <v>350</v>
      </c>
      <c r="E266" s="10">
        <v>2171</v>
      </c>
      <c r="F266" s="10">
        <v>63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2435</v>
      </c>
      <c r="D267" s="10">
        <v>315</v>
      </c>
      <c r="E267" s="10">
        <v>2062</v>
      </c>
      <c r="F267" s="10">
        <v>58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11873</v>
      </c>
      <c r="D268" s="10">
        <v>1304</v>
      </c>
      <c r="E268" s="10">
        <v>10296</v>
      </c>
      <c r="F268" s="10">
        <v>273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2544</v>
      </c>
      <c r="D269" s="10">
        <v>304</v>
      </c>
      <c r="E269" s="10">
        <v>2187</v>
      </c>
      <c r="F269" s="10">
        <v>53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2466</v>
      </c>
      <c r="D270" s="10">
        <v>289</v>
      </c>
      <c r="E270" s="10">
        <v>2117</v>
      </c>
      <c r="F270" s="10">
        <v>60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2274</v>
      </c>
      <c r="D271" s="10">
        <v>236</v>
      </c>
      <c r="E271" s="10">
        <v>1992</v>
      </c>
      <c r="F271" s="10">
        <v>46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2259</v>
      </c>
      <c r="D272" s="10">
        <v>235</v>
      </c>
      <c r="E272" s="10">
        <v>1954</v>
      </c>
      <c r="F272" s="10">
        <v>70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2330</v>
      </c>
      <c r="D273" s="10">
        <v>240</v>
      </c>
      <c r="E273" s="10">
        <v>2046</v>
      </c>
      <c r="F273" s="10">
        <v>44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11259</v>
      </c>
      <c r="D274" s="10">
        <v>989</v>
      </c>
      <c r="E274" s="10">
        <v>9990</v>
      </c>
      <c r="F274" s="10">
        <v>280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2445</v>
      </c>
      <c r="D275" s="10">
        <v>213</v>
      </c>
      <c r="E275" s="10">
        <v>2162</v>
      </c>
      <c r="F275" s="10">
        <v>70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2228</v>
      </c>
      <c r="D276" s="10">
        <v>222</v>
      </c>
      <c r="E276" s="10">
        <v>1962</v>
      </c>
      <c r="F276" s="10">
        <v>44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2266</v>
      </c>
      <c r="D277" s="10">
        <v>201</v>
      </c>
      <c r="E277" s="10">
        <v>2002</v>
      </c>
      <c r="F277" s="10">
        <v>63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2215</v>
      </c>
      <c r="D278" s="10">
        <v>184</v>
      </c>
      <c r="E278" s="10">
        <v>1970</v>
      </c>
      <c r="F278" s="10">
        <v>61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2105</v>
      </c>
      <c r="D279" s="10">
        <v>169</v>
      </c>
      <c r="E279" s="10">
        <v>1894</v>
      </c>
      <c r="F279" s="10">
        <v>42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9847</v>
      </c>
      <c r="D280" s="10">
        <v>748</v>
      </c>
      <c r="E280" s="10">
        <v>8801</v>
      </c>
      <c r="F280" s="10">
        <v>298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2179</v>
      </c>
      <c r="D281" s="10">
        <v>188</v>
      </c>
      <c r="E281" s="10">
        <v>1944</v>
      </c>
      <c r="F281" s="10">
        <v>47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1966</v>
      </c>
      <c r="D282" s="10">
        <v>149</v>
      </c>
      <c r="E282" s="10">
        <v>1756</v>
      </c>
      <c r="F282" s="10">
        <v>61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2020</v>
      </c>
      <c r="D283" s="10">
        <v>161</v>
      </c>
      <c r="E283" s="10">
        <v>1791</v>
      </c>
      <c r="F283" s="10">
        <v>68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1832</v>
      </c>
      <c r="D284" s="10">
        <v>134</v>
      </c>
      <c r="E284" s="10">
        <v>1644</v>
      </c>
      <c r="F284" s="10">
        <v>54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1850</v>
      </c>
      <c r="D285" s="10">
        <v>116</v>
      </c>
      <c r="E285" s="10">
        <v>1666</v>
      </c>
      <c r="F285" s="10">
        <v>68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8405</v>
      </c>
      <c r="D286" s="10">
        <v>476</v>
      </c>
      <c r="E286" s="10">
        <v>7661</v>
      </c>
      <c r="F286" s="10">
        <v>268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1915</v>
      </c>
      <c r="D287" s="10">
        <v>121</v>
      </c>
      <c r="E287" s="10">
        <v>1735</v>
      </c>
      <c r="F287" s="10">
        <v>59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1735</v>
      </c>
      <c r="D288" s="10">
        <v>99</v>
      </c>
      <c r="E288" s="10">
        <v>1570</v>
      </c>
      <c r="F288" s="10">
        <v>66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1691</v>
      </c>
      <c r="D289" s="10">
        <v>92</v>
      </c>
      <c r="E289" s="10">
        <v>1542</v>
      </c>
      <c r="F289" s="10">
        <v>57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1576</v>
      </c>
      <c r="D290" s="10">
        <v>82</v>
      </c>
      <c r="E290" s="10">
        <v>1458</v>
      </c>
      <c r="F290" s="10">
        <v>36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1488</v>
      </c>
      <c r="D291" s="10">
        <v>82</v>
      </c>
      <c r="E291" s="10">
        <v>1356</v>
      </c>
      <c r="F291" s="10">
        <v>50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7097</v>
      </c>
      <c r="D292" s="10">
        <v>344</v>
      </c>
      <c r="E292" s="10">
        <v>6498</v>
      </c>
      <c r="F292" s="10">
        <v>255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1444</v>
      </c>
      <c r="D293" s="10">
        <v>70</v>
      </c>
      <c r="E293" s="10">
        <v>1317</v>
      </c>
      <c r="F293" s="10">
        <v>57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1504</v>
      </c>
      <c r="D294" s="10">
        <v>87</v>
      </c>
      <c r="E294" s="10">
        <v>1370</v>
      </c>
      <c r="F294" s="10">
        <v>47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1432</v>
      </c>
      <c r="D295" s="10">
        <v>59</v>
      </c>
      <c r="E295" s="10">
        <v>1312</v>
      </c>
      <c r="F295" s="10">
        <v>61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1387</v>
      </c>
      <c r="D296" s="10">
        <v>61</v>
      </c>
      <c r="E296" s="10">
        <v>1283</v>
      </c>
      <c r="F296" s="10">
        <v>43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1330</v>
      </c>
      <c r="D297" s="10">
        <v>67</v>
      </c>
      <c r="E297" s="10">
        <v>1216</v>
      </c>
      <c r="F297" s="10">
        <v>47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6436</v>
      </c>
      <c r="D298" s="10">
        <v>268</v>
      </c>
      <c r="E298" s="10">
        <v>5870</v>
      </c>
      <c r="F298" s="10">
        <v>298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1348</v>
      </c>
      <c r="D299" s="10">
        <v>64</v>
      </c>
      <c r="E299" s="10">
        <v>1220</v>
      </c>
      <c r="F299" s="10">
        <v>64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1288</v>
      </c>
      <c r="D300" s="10">
        <v>60</v>
      </c>
      <c r="E300" s="10">
        <v>1176</v>
      </c>
      <c r="F300" s="10">
        <v>52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1356</v>
      </c>
      <c r="D301" s="10">
        <v>43</v>
      </c>
      <c r="E301" s="10">
        <v>1255</v>
      </c>
      <c r="F301" s="10">
        <v>58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1238</v>
      </c>
      <c r="D302" s="10">
        <v>48</v>
      </c>
      <c r="E302" s="10">
        <v>1137</v>
      </c>
      <c r="F302" s="10">
        <v>53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1206</v>
      </c>
      <c r="D303" s="10">
        <v>53</v>
      </c>
      <c r="E303" s="10">
        <v>1082</v>
      </c>
      <c r="F303" s="10">
        <v>71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5280</v>
      </c>
      <c r="D304" s="10">
        <v>196</v>
      </c>
      <c r="E304" s="10">
        <v>4810</v>
      </c>
      <c r="F304" s="10">
        <v>274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1188</v>
      </c>
      <c r="D305" s="10">
        <v>53</v>
      </c>
      <c r="E305" s="10">
        <v>1070</v>
      </c>
      <c r="F305" s="10">
        <v>65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1039</v>
      </c>
      <c r="D306" s="10">
        <v>43</v>
      </c>
      <c r="E306" s="10">
        <v>941</v>
      </c>
      <c r="F306" s="10">
        <v>55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1089</v>
      </c>
      <c r="D307" s="10">
        <v>43</v>
      </c>
      <c r="E307" s="10">
        <v>986</v>
      </c>
      <c r="F307" s="10">
        <v>60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995</v>
      </c>
      <c r="D308" s="10">
        <v>29</v>
      </c>
      <c r="E308" s="10">
        <v>925</v>
      </c>
      <c r="F308" s="10">
        <v>41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969</v>
      </c>
      <c r="D309" s="10">
        <v>28</v>
      </c>
      <c r="E309" s="10">
        <v>888</v>
      </c>
      <c r="F309" s="10">
        <v>53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4186</v>
      </c>
      <c r="D310" s="10">
        <v>146</v>
      </c>
      <c r="E310" s="10">
        <v>3795</v>
      </c>
      <c r="F310" s="10">
        <v>245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897</v>
      </c>
      <c r="D311" s="10">
        <v>36</v>
      </c>
      <c r="E311" s="10">
        <v>817</v>
      </c>
      <c r="F311" s="10">
        <v>44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911</v>
      </c>
      <c r="D312" s="10">
        <v>22</v>
      </c>
      <c r="E312" s="10">
        <v>831</v>
      </c>
      <c r="F312" s="10">
        <v>58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887</v>
      </c>
      <c r="D313" s="10">
        <v>46</v>
      </c>
      <c r="E313" s="10">
        <v>795</v>
      </c>
      <c r="F313" s="10">
        <v>46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791</v>
      </c>
      <c r="D314" s="10">
        <v>23</v>
      </c>
      <c r="E314" s="10">
        <v>715</v>
      </c>
      <c r="F314" s="10">
        <v>53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700</v>
      </c>
      <c r="D315" s="10">
        <v>19</v>
      </c>
      <c r="E315" s="10">
        <v>637</v>
      </c>
      <c r="F315" s="10">
        <v>44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2712</v>
      </c>
      <c r="D316" s="10">
        <v>87</v>
      </c>
      <c r="E316" s="10">
        <v>2445</v>
      </c>
      <c r="F316" s="10">
        <v>180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705</v>
      </c>
      <c r="D317" s="10">
        <v>23</v>
      </c>
      <c r="E317" s="10">
        <v>632</v>
      </c>
      <c r="F317" s="10">
        <v>50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614</v>
      </c>
      <c r="D318" s="10">
        <v>19</v>
      </c>
      <c r="E318" s="10">
        <v>559</v>
      </c>
      <c r="F318" s="10">
        <v>36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536</v>
      </c>
      <c r="D319" s="10">
        <v>21</v>
      </c>
      <c r="E319" s="10">
        <v>483</v>
      </c>
      <c r="F319" s="10">
        <v>32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462</v>
      </c>
      <c r="D320" s="10">
        <v>12</v>
      </c>
      <c r="E320" s="10">
        <v>410</v>
      </c>
      <c r="F320" s="10">
        <v>40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395</v>
      </c>
      <c r="D321" s="10">
        <v>12</v>
      </c>
      <c r="E321" s="10">
        <v>361</v>
      </c>
      <c r="F321" s="10">
        <v>22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1532</v>
      </c>
      <c r="D322" s="10">
        <v>73</v>
      </c>
      <c r="E322" s="10">
        <v>1353</v>
      </c>
      <c r="F322" s="10">
        <v>106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382</v>
      </c>
      <c r="D323" s="10">
        <v>17</v>
      </c>
      <c r="E323" s="10">
        <v>343</v>
      </c>
      <c r="F323" s="10">
        <v>22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319</v>
      </c>
      <c r="D324" s="10">
        <v>15</v>
      </c>
      <c r="E324" s="10">
        <v>285</v>
      </c>
      <c r="F324" s="10">
        <v>19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342</v>
      </c>
      <c r="D325" s="10">
        <v>19</v>
      </c>
      <c r="E325" s="10">
        <v>296</v>
      </c>
      <c r="F325" s="10">
        <v>27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271</v>
      </c>
      <c r="D326" s="10">
        <v>10</v>
      </c>
      <c r="E326" s="10">
        <v>241</v>
      </c>
      <c r="F326" s="10">
        <v>20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218</v>
      </c>
      <c r="D327" s="10">
        <v>12</v>
      </c>
      <c r="E327" s="10">
        <v>188</v>
      </c>
      <c r="F327" s="10">
        <v>18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679</v>
      </c>
      <c r="D328" s="10">
        <v>22</v>
      </c>
      <c r="E328" s="10">
        <v>598</v>
      </c>
      <c r="F328" s="10">
        <v>59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197</v>
      </c>
      <c r="D329" s="10">
        <v>10</v>
      </c>
      <c r="E329" s="10">
        <v>169</v>
      </c>
      <c r="F329" s="10">
        <v>18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140</v>
      </c>
      <c r="D330" s="10">
        <v>3</v>
      </c>
      <c r="E330" s="10">
        <v>124</v>
      </c>
      <c r="F330" s="10">
        <v>13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136</v>
      </c>
      <c r="D331" s="10">
        <v>4</v>
      </c>
      <c r="E331" s="10">
        <v>120</v>
      </c>
      <c r="F331" s="10">
        <v>12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130</v>
      </c>
      <c r="D332" s="10">
        <v>3</v>
      </c>
      <c r="E332" s="10">
        <v>117</v>
      </c>
      <c r="F332" s="10">
        <v>10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76</v>
      </c>
      <c r="D333" s="10">
        <v>2</v>
      </c>
      <c r="E333" s="10">
        <v>68</v>
      </c>
      <c r="F333" s="10">
        <v>6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313</v>
      </c>
      <c r="D334" s="5">
        <v>14</v>
      </c>
      <c r="E334" s="5">
        <v>272</v>
      </c>
      <c r="F334" s="5">
        <v>27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1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21.832031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236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166657</v>
      </c>
      <c r="D5" s="3">
        <v>54039</v>
      </c>
      <c r="E5" s="3">
        <v>104421</v>
      </c>
      <c r="F5" s="3">
        <v>8197</v>
      </c>
    </row>
    <row r="6" spans="1:32" ht="12" customHeight="1">
      <c r="A6" s="33" t="s">
        <v>254</v>
      </c>
      <c r="B6" s="1" t="s">
        <v>8</v>
      </c>
      <c r="C6" s="10">
        <v>10310</v>
      </c>
      <c r="D6" s="10">
        <v>5219</v>
      </c>
      <c r="E6" s="10">
        <v>504</v>
      </c>
      <c r="F6" s="10">
        <v>4587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1824</v>
      </c>
      <c r="D7" s="10">
        <v>188</v>
      </c>
      <c r="E7" s="10">
        <v>139</v>
      </c>
      <c r="F7" s="10">
        <v>1497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1910</v>
      </c>
      <c r="D8" s="10">
        <v>262</v>
      </c>
      <c r="E8" s="10">
        <v>119</v>
      </c>
      <c r="F8" s="10">
        <v>1529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2055</v>
      </c>
      <c r="D9" s="10">
        <v>762</v>
      </c>
      <c r="E9" s="10">
        <v>110</v>
      </c>
      <c r="F9" s="10">
        <v>1183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2252</v>
      </c>
      <c r="D10" s="10">
        <v>1835</v>
      </c>
      <c r="E10" s="10">
        <v>90</v>
      </c>
      <c r="F10" s="10">
        <v>327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2269</v>
      </c>
      <c r="D11" s="10">
        <v>2172</v>
      </c>
      <c r="E11" s="10">
        <v>46</v>
      </c>
      <c r="F11" s="10">
        <v>51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12600</v>
      </c>
      <c r="D12" s="10">
        <v>12223</v>
      </c>
      <c r="E12" s="10">
        <v>254</v>
      </c>
      <c r="F12" s="10">
        <v>123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2417</v>
      </c>
      <c r="D13" s="10">
        <v>2334</v>
      </c>
      <c r="E13" s="10">
        <v>54</v>
      </c>
      <c r="F13" s="10">
        <v>29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2449</v>
      </c>
      <c r="D14" s="10">
        <v>2379</v>
      </c>
      <c r="E14" s="10">
        <v>45</v>
      </c>
      <c r="F14" s="10">
        <v>25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2686</v>
      </c>
      <c r="D15" s="10">
        <v>2616</v>
      </c>
      <c r="E15" s="10">
        <v>55</v>
      </c>
      <c r="F15" s="10">
        <v>15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2570</v>
      </c>
      <c r="D16" s="10">
        <v>2481</v>
      </c>
      <c r="E16" s="10">
        <v>56</v>
      </c>
      <c r="F16" s="10">
        <v>33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2478</v>
      </c>
      <c r="D17" s="10">
        <v>2413</v>
      </c>
      <c r="E17" s="10">
        <v>44</v>
      </c>
      <c r="F17" s="10">
        <v>21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12896</v>
      </c>
      <c r="D18" s="10">
        <v>12386</v>
      </c>
      <c r="E18" s="10">
        <v>418</v>
      </c>
      <c r="F18" s="10">
        <v>92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2586</v>
      </c>
      <c r="D19" s="10">
        <v>2505</v>
      </c>
      <c r="E19" s="10">
        <v>56</v>
      </c>
      <c r="F19" s="10">
        <v>25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2484</v>
      </c>
      <c r="D20" s="10">
        <v>2428</v>
      </c>
      <c r="E20" s="10">
        <v>40</v>
      </c>
      <c r="F20" s="10">
        <v>16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2592</v>
      </c>
      <c r="D21" s="10">
        <v>2499</v>
      </c>
      <c r="E21" s="10">
        <v>74</v>
      </c>
      <c r="F21" s="10">
        <v>19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2618</v>
      </c>
      <c r="D22" s="10">
        <v>2504</v>
      </c>
      <c r="E22" s="10">
        <v>98</v>
      </c>
      <c r="F22" s="10">
        <v>16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2616</v>
      </c>
      <c r="D23" s="10">
        <v>2450</v>
      </c>
      <c r="E23" s="10">
        <v>150</v>
      </c>
      <c r="F23" s="10">
        <v>16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12493</v>
      </c>
      <c r="D24" s="10">
        <v>10273</v>
      </c>
      <c r="E24" s="10">
        <v>2142</v>
      </c>
      <c r="F24" s="10">
        <v>78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2546</v>
      </c>
      <c r="D25" s="10">
        <v>2393</v>
      </c>
      <c r="E25" s="10">
        <v>135</v>
      </c>
      <c r="F25" s="10">
        <v>18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2434</v>
      </c>
      <c r="D26" s="10">
        <v>2247</v>
      </c>
      <c r="E26" s="10">
        <v>172</v>
      </c>
      <c r="F26" s="10">
        <v>15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2583</v>
      </c>
      <c r="D27" s="10">
        <v>2285</v>
      </c>
      <c r="E27" s="10">
        <v>285</v>
      </c>
      <c r="F27" s="10">
        <v>13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2428</v>
      </c>
      <c r="D28" s="10">
        <v>1808</v>
      </c>
      <c r="E28" s="10">
        <v>604</v>
      </c>
      <c r="F28" s="10">
        <v>16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2502</v>
      </c>
      <c r="D29" s="10">
        <v>1540</v>
      </c>
      <c r="E29" s="10">
        <v>946</v>
      </c>
      <c r="F29" s="10">
        <v>16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11657</v>
      </c>
      <c r="D30" s="10">
        <v>4878</v>
      </c>
      <c r="E30" s="10">
        <v>6620</v>
      </c>
      <c r="F30" s="10">
        <v>159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2244</v>
      </c>
      <c r="D31" s="10">
        <v>1180</v>
      </c>
      <c r="E31" s="10">
        <v>1025</v>
      </c>
      <c r="F31" s="10">
        <v>39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2433</v>
      </c>
      <c r="D32" s="10">
        <v>1159</v>
      </c>
      <c r="E32" s="10">
        <v>1250</v>
      </c>
      <c r="F32" s="10">
        <v>24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2331</v>
      </c>
      <c r="D33" s="10">
        <v>937</v>
      </c>
      <c r="E33" s="10">
        <v>1360</v>
      </c>
      <c r="F33" s="10">
        <v>34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2367</v>
      </c>
      <c r="D34" s="10">
        <v>882</v>
      </c>
      <c r="E34" s="10">
        <v>1457</v>
      </c>
      <c r="F34" s="10">
        <v>28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2282</v>
      </c>
      <c r="D35" s="10">
        <v>720</v>
      </c>
      <c r="E35" s="10">
        <v>1528</v>
      </c>
      <c r="F35" s="10">
        <v>34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11614</v>
      </c>
      <c r="D36" s="10">
        <v>2532</v>
      </c>
      <c r="E36" s="10">
        <v>8882</v>
      </c>
      <c r="F36" s="10">
        <v>200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2378</v>
      </c>
      <c r="D37" s="10">
        <v>634</v>
      </c>
      <c r="E37" s="10">
        <v>1696</v>
      </c>
      <c r="F37" s="10">
        <v>48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2314</v>
      </c>
      <c r="D38" s="10">
        <v>553</v>
      </c>
      <c r="E38" s="10">
        <v>1723</v>
      </c>
      <c r="F38" s="10">
        <v>38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2302</v>
      </c>
      <c r="D39" s="10">
        <v>483</v>
      </c>
      <c r="E39" s="10">
        <v>1784</v>
      </c>
      <c r="F39" s="10">
        <v>35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2352</v>
      </c>
      <c r="D40" s="10">
        <v>449</v>
      </c>
      <c r="E40" s="10">
        <v>1856</v>
      </c>
      <c r="F40" s="10">
        <v>47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2268</v>
      </c>
      <c r="D41" s="10">
        <v>413</v>
      </c>
      <c r="E41" s="10">
        <v>1823</v>
      </c>
      <c r="F41" s="10">
        <v>32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11850</v>
      </c>
      <c r="D42" s="10">
        <v>1633</v>
      </c>
      <c r="E42" s="10">
        <v>10017</v>
      </c>
      <c r="F42" s="10">
        <v>200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2416</v>
      </c>
      <c r="D43" s="10">
        <v>375</v>
      </c>
      <c r="E43" s="10">
        <v>2006</v>
      </c>
      <c r="F43" s="10">
        <v>35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2499</v>
      </c>
      <c r="D44" s="10">
        <v>374</v>
      </c>
      <c r="E44" s="10">
        <v>2080</v>
      </c>
      <c r="F44" s="10">
        <v>45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2366</v>
      </c>
      <c r="D45" s="10">
        <v>331</v>
      </c>
      <c r="E45" s="10">
        <v>1989</v>
      </c>
      <c r="F45" s="10">
        <v>46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2302</v>
      </c>
      <c r="D46" s="10">
        <v>284</v>
      </c>
      <c r="E46" s="10">
        <v>1983</v>
      </c>
      <c r="F46" s="10">
        <v>35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2267</v>
      </c>
      <c r="D47" s="10">
        <v>269</v>
      </c>
      <c r="E47" s="10">
        <v>1959</v>
      </c>
      <c r="F47" s="10">
        <v>39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11591</v>
      </c>
      <c r="D48" s="10">
        <v>1216</v>
      </c>
      <c r="E48" s="10">
        <v>10154</v>
      </c>
      <c r="F48" s="10">
        <v>221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2291</v>
      </c>
      <c r="D49" s="10">
        <v>273</v>
      </c>
      <c r="E49" s="10">
        <v>1979</v>
      </c>
      <c r="F49" s="10">
        <v>39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2292</v>
      </c>
      <c r="D50" s="10">
        <v>284</v>
      </c>
      <c r="E50" s="10">
        <v>1974</v>
      </c>
      <c r="F50" s="10">
        <v>34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2314</v>
      </c>
      <c r="D51" s="10">
        <v>220</v>
      </c>
      <c r="E51" s="10">
        <v>2038</v>
      </c>
      <c r="F51" s="10">
        <v>56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2307</v>
      </c>
      <c r="D52" s="10">
        <v>227</v>
      </c>
      <c r="E52" s="10">
        <v>2034</v>
      </c>
      <c r="F52" s="10">
        <v>46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2387</v>
      </c>
      <c r="D53" s="10">
        <v>212</v>
      </c>
      <c r="E53" s="10">
        <v>2129</v>
      </c>
      <c r="F53" s="10">
        <v>46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12368</v>
      </c>
      <c r="D54" s="10">
        <v>1065</v>
      </c>
      <c r="E54" s="10">
        <v>11047</v>
      </c>
      <c r="F54" s="10">
        <v>256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2504</v>
      </c>
      <c r="D55" s="10">
        <v>251</v>
      </c>
      <c r="E55" s="10">
        <v>2213</v>
      </c>
      <c r="F55" s="10">
        <v>40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2466</v>
      </c>
      <c r="D56" s="10">
        <v>221</v>
      </c>
      <c r="E56" s="10">
        <v>2197</v>
      </c>
      <c r="F56" s="10">
        <v>48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2586</v>
      </c>
      <c r="D57" s="10">
        <v>230</v>
      </c>
      <c r="E57" s="10">
        <v>2292</v>
      </c>
      <c r="F57" s="10">
        <v>64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2456</v>
      </c>
      <c r="D58" s="10">
        <v>189</v>
      </c>
      <c r="E58" s="10">
        <v>2214</v>
      </c>
      <c r="F58" s="10">
        <v>53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2356</v>
      </c>
      <c r="D59" s="10">
        <v>174</v>
      </c>
      <c r="E59" s="10">
        <v>2131</v>
      </c>
      <c r="F59" s="10">
        <v>51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10732</v>
      </c>
      <c r="D60" s="10">
        <v>697</v>
      </c>
      <c r="E60" s="10">
        <v>9779</v>
      </c>
      <c r="F60" s="10">
        <v>256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2318</v>
      </c>
      <c r="D61" s="10">
        <v>168</v>
      </c>
      <c r="E61" s="10">
        <v>2099</v>
      </c>
      <c r="F61" s="10">
        <v>51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2202</v>
      </c>
      <c r="D62" s="10">
        <v>141</v>
      </c>
      <c r="E62" s="10">
        <v>2010</v>
      </c>
      <c r="F62" s="10">
        <v>51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2134</v>
      </c>
      <c r="D63" s="10">
        <v>137</v>
      </c>
      <c r="E63" s="10">
        <v>1949</v>
      </c>
      <c r="F63" s="10">
        <v>48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2083</v>
      </c>
      <c r="D64" s="10">
        <v>130</v>
      </c>
      <c r="E64" s="10">
        <v>1903</v>
      </c>
      <c r="F64" s="10">
        <v>50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1995</v>
      </c>
      <c r="D65" s="10">
        <v>121</v>
      </c>
      <c r="E65" s="10">
        <v>1818</v>
      </c>
      <c r="F65" s="10">
        <v>56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9222</v>
      </c>
      <c r="D66" s="10">
        <v>464</v>
      </c>
      <c r="E66" s="10">
        <v>8547</v>
      </c>
      <c r="F66" s="10">
        <v>211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2060</v>
      </c>
      <c r="D67" s="10">
        <v>117</v>
      </c>
      <c r="E67" s="10">
        <v>1886</v>
      </c>
      <c r="F67" s="10">
        <v>57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1844</v>
      </c>
      <c r="D68" s="10">
        <v>105</v>
      </c>
      <c r="E68" s="10">
        <v>1711</v>
      </c>
      <c r="F68" s="10">
        <v>28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1887</v>
      </c>
      <c r="D69" s="10">
        <v>86</v>
      </c>
      <c r="E69" s="10">
        <v>1758</v>
      </c>
      <c r="F69" s="10">
        <v>43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1759</v>
      </c>
      <c r="D70" s="10">
        <v>84</v>
      </c>
      <c r="E70" s="10">
        <v>1624</v>
      </c>
      <c r="F70" s="10">
        <v>51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1672</v>
      </c>
      <c r="D71" s="10">
        <v>72</v>
      </c>
      <c r="E71" s="10">
        <v>1568</v>
      </c>
      <c r="F71" s="10">
        <v>32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8836</v>
      </c>
      <c r="D72" s="10">
        <v>388</v>
      </c>
      <c r="E72" s="10">
        <v>8198</v>
      </c>
      <c r="F72" s="10">
        <v>250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1730</v>
      </c>
      <c r="D73" s="10">
        <v>90</v>
      </c>
      <c r="E73" s="10">
        <v>1599</v>
      </c>
      <c r="F73" s="10">
        <v>41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1766</v>
      </c>
      <c r="D74" s="10">
        <v>68</v>
      </c>
      <c r="E74" s="10">
        <v>1649</v>
      </c>
      <c r="F74" s="10">
        <v>49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1768</v>
      </c>
      <c r="D75" s="10">
        <v>90</v>
      </c>
      <c r="E75" s="10">
        <v>1626</v>
      </c>
      <c r="F75" s="10">
        <v>52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1789</v>
      </c>
      <c r="D76" s="10">
        <v>76</v>
      </c>
      <c r="E76" s="10">
        <v>1660</v>
      </c>
      <c r="F76" s="10">
        <v>53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1783</v>
      </c>
      <c r="D77" s="10">
        <v>64</v>
      </c>
      <c r="E77" s="10">
        <v>1664</v>
      </c>
      <c r="F77" s="10">
        <v>55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7859</v>
      </c>
      <c r="D78" s="10">
        <v>265</v>
      </c>
      <c r="E78" s="10">
        <v>7329</v>
      </c>
      <c r="F78" s="10">
        <v>265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1719</v>
      </c>
      <c r="D79" s="10">
        <v>62</v>
      </c>
      <c r="E79" s="10">
        <v>1599</v>
      </c>
      <c r="F79" s="10">
        <v>58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1596</v>
      </c>
      <c r="D80" s="10">
        <v>50</v>
      </c>
      <c r="E80" s="10">
        <v>1508</v>
      </c>
      <c r="F80" s="10">
        <v>38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1577</v>
      </c>
      <c r="D81" s="10">
        <v>53</v>
      </c>
      <c r="E81" s="10">
        <v>1468</v>
      </c>
      <c r="F81" s="10">
        <v>56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1480</v>
      </c>
      <c r="D82" s="10">
        <v>50</v>
      </c>
      <c r="E82" s="10">
        <v>1376</v>
      </c>
      <c r="F82" s="10">
        <v>54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1487</v>
      </c>
      <c r="D83" s="10">
        <v>50</v>
      </c>
      <c r="E83" s="10">
        <v>1378</v>
      </c>
      <c r="F83" s="10">
        <v>59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6961</v>
      </c>
      <c r="D84" s="10">
        <v>236</v>
      </c>
      <c r="E84" s="10">
        <v>6420</v>
      </c>
      <c r="F84" s="10">
        <v>305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1479</v>
      </c>
      <c r="D85" s="10">
        <v>46</v>
      </c>
      <c r="E85" s="10">
        <v>1353</v>
      </c>
      <c r="F85" s="10">
        <v>80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1511</v>
      </c>
      <c r="D86" s="10">
        <v>64</v>
      </c>
      <c r="E86" s="10">
        <v>1391</v>
      </c>
      <c r="F86" s="10">
        <v>56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1338</v>
      </c>
      <c r="D87" s="10">
        <v>44</v>
      </c>
      <c r="E87" s="10">
        <v>1239</v>
      </c>
      <c r="F87" s="10">
        <v>55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1292</v>
      </c>
      <c r="D88" s="10">
        <v>32</v>
      </c>
      <c r="E88" s="10">
        <v>1202</v>
      </c>
      <c r="F88" s="10">
        <v>58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1341</v>
      </c>
      <c r="D89" s="10">
        <v>50</v>
      </c>
      <c r="E89" s="10">
        <v>1235</v>
      </c>
      <c r="F89" s="10">
        <v>56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5973</v>
      </c>
      <c r="D90" s="10">
        <v>193</v>
      </c>
      <c r="E90" s="10">
        <v>5473</v>
      </c>
      <c r="F90" s="10">
        <v>307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1295</v>
      </c>
      <c r="D91" s="10">
        <v>42</v>
      </c>
      <c r="E91" s="10">
        <v>1185</v>
      </c>
      <c r="F91" s="10">
        <v>68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1253</v>
      </c>
      <c r="D92" s="10">
        <v>42</v>
      </c>
      <c r="E92" s="10">
        <v>1152</v>
      </c>
      <c r="F92" s="10">
        <v>59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1182</v>
      </c>
      <c r="D93" s="10">
        <v>34</v>
      </c>
      <c r="E93" s="10">
        <v>1080</v>
      </c>
      <c r="F93" s="10">
        <v>68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1152</v>
      </c>
      <c r="D94" s="10">
        <v>42</v>
      </c>
      <c r="E94" s="10">
        <v>1048</v>
      </c>
      <c r="F94" s="10">
        <v>62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1091</v>
      </c>
      <c r="D95" s="10">
        <v>33</v>
      </c>
      <c r="E95" s="10">
        <v>1008</v>
      </c>
      <c r="F95" s="10">
        <v>50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4379</v>
      </c>
      <c r="D96" s="10">
        <v>161</v>
      </c>
      <c r="E96" s="10">
        <v>3945</v>
      </c>
      <c r="F96" s="10">
        <v>273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985</v>
      </c>
      <c r="D97" s="10">
        <v>44</v>
      </c>
      <c r="E97" s="10">
        <v>880</v>
      </c>
      <c r="F97" s="10">
        <v>61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959</v>
      </c>
      <c r="D98" s="10">
        <v>36</v>
      </c>
      <c r="E98" s="10">
        <v>879</v>
      </c>
      <c r="F98" s="10">
        <v>44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875</v>
      </c>
      <c r="D99" s="10">
        <v>28</v>
      </c>
      <c r="E99" s="10">
        <v>793</v>
      </c>
      <c r="F99" s="10">
        <v>54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797</v>
      </c>
      <c r="D100" s="10">
        <v>24</v>
      </c>
      <c r="E100" s="10">
        <v>712</v>
      </c>
      <c r="F100" s="10">
        <v>61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763</v>
      </c>
      <c r="D101" s="10">
        <v>29</v>
      </c>
      <c r="E101" s="10">
        <v>681</v>
      </c>
      <c r="F101" s="10">
        <v>53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2904</v>
      </c>
      <c r="D102" s="10">
        <v>92</v>
      </c>
      <c r="E102" s="10">
        <v>2593</v>
      </c>
      <c r="F102" s="10">
        <v>219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685</v>
      </c>
      <c r="D103" s="10">
        <v>22</v>
      </c>
      <c r="E103" s="10">
        <v>604</v>
      </c>
      <c r="F103" s="10">
        <v>59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608</v>
      </c>
      <c r="D104" s="10">
        <v>20</v>
      </c>
      <c r="E104" s="10">
        <v>546</v>
      </c>
      <c r="F104" s="10">
        <v>42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606</v>
      </c>
      <c r="D105" s="10">
        <v>21</v>
      </c>
      <c r="E105" s="10">
        <v>544</v>
      </c>
      <c r="F105" s="10">
        <v>41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519</v>
      </c>
      <c r="D106" s="10">
        <v>15</v>
      </c>
      <c r="E106" s="10">
        <v>468</v>
      </c>
      <c r="F106" s="10">
        <v>36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486</v>
      </c>
      <c r="D107" s="10">
        <v>14</v>
      </c>
      <c r="E107" s="10">
        <v>431</v>
      </c>
      <c r="F107" s="10">
        <v>41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1559</v>
      </c>
      <c r="D108" s="10">
        <v>69</v>
      </c>
      <c r="E108" s="10">
        <v>1374</v>
      </c>
      <c r="F108" s="10">
        <v>116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431</v>
      </c>
      <c r="D109" s="10">
        <v>21</v>
      </c>
      <c r="E109" s="10">
        <v>378</v>
      </c>
      <c r="F109" s="10">
        <v>32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367</v>
      </c>
      <c r="D110" s="10">
        <v>14</v>
      </c>
      <c r="E110" s="10">
        <v>336</v>
      </c>
      <c r="F110" s="10">
        <v>17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301</v>
      </c>
      <c r="D111" s="10">
        <v>15</v>
      </c>
      <c r="E111" s="10">
        <v>259</v>
      </c>
      <c r="F111" s="10">
        <v>27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241</v>
      </c>
      <c r="D112" s="10">
        <v>14</v>
      </c>
      <c r="E112" s="10">
        <v>201</v>
      </c>
      <c r="F112" s="10">
        <v>26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219</v>
      </c>
      <c r="D113" s="10">
        <v>5</v>
      </c>
      <c r="E113" s="10">
        <v>200</v>
      </c>
      <c r="F113" s="10">
        <v>14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853</v>
      </c>
      <c r="D114" s="10">
        <v>49</v>
      </c>
      <c r="E114" s="10">
        <v>725</v>
      </c>
      <c r="F114" s="10">
        <v>79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86079</v>
      </c>
      <c r="D115" s="3">
        <v>28032</v>
      </c>
      <c r="E115" s="3">
        <v>53750</v>
      </c>
      <c r="F115" s="3">
        <v>4297</v>
      </c>
    </row>
    <row r="116" spans="1:11" ht="12" customHeight="1">
      <c r="A116" s="33" t="s">
        <v>254</v>
      </c>
      <c r="B116" s="1" t="s">
        <v>8</v>
      </c>
      <c r="C116" s="10">
        <v>5048</v>
      </c>
      <c r="D116" s="10">
        <v>2518</v>
      </c>
      <c r="E116" s="10">
        <v>242</v>
      </c>
      <c r="F116" s="10">
        <v>2288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899</v>
      </c>
      <c r="D117" s="10">
        <v>85</v>
      </c>
      <c r="E117" s="10">
        <v>69</v>
      </c>
      <c r="F117" s="10">
        <v>745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944</v>
      </c>
      <c r="D118" s="10">
        <v>138</v>
      </c>
      <c r="E118" s="10">
        <v>49</v>
      </c>
      <c r="F118" s="10">
        <v>757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1012</v>
      </c>
      <c r="D119" s="10">
        <v>362</v>
      </c>
      <c r="E119" s="10">
        <v>57</v>
      </c>
      <c r="F119" s="10">
        <v>593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1104</v>
      </c>
      <c r="D120" s="10">
        <v>893</v>
      </c>
      <c r="E120" s="10">
        <v>42</v>
      </c>
      <c r="F120" s="10">
        <v>169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1089</v>
      </c>
      <c r="D121" s="10">
        <v>1040</v>
      </c>
      <c r="E121" s="10">
        <v>25</v>
      </c>
      <c r="F121" s="10">
        <v>24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6172</v>
      </c>
      <c r="D122" s="10">
        <v>5993</v>
      </c>
      <c r="E122" s="10">
        <v>118</v>
      </c>
      <c r="F122" s="10">
        <v>61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1151</v>
      </c>
      <c r="D123" s="10">
        <v>1117</v>
      </c>
      <c r="E123" s="10">
        <v>21</v>
      </c>
      <c r="F123" s="10">
        <v>13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1190</v>
      </c>
      <c r="D124" s="10">
        <v>1154</v>
      </c>
      <c r="E124" s="10">
        <v>20</v>
      </c>
      <c r="F124" s="10">
        <v>16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1339</v>
      </c>
      <c r="D125" s="10">
        <v>1306</v>
      </c>
      <c r="E125" s="10">
        <v>25</v>
      </c>
      <c r="F125" s="10">
        <v>8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1286</v>
      </c>
      <c r="D126" s="10">
        <v>1246</v>
      </c>
      <c r="E126" s="10">
        <v>26</v>
      </c>
      <c r="F126" s="10">
        <v>14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1206</v>
      </c>
      <c r="D127" s="10">
        <v>1170</v>
      </c>
      <c r="E127" s="10">
        <v>26</v>
      </c>
      <c r="F127" s="10">
        <v>10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6232</v>
      </c>
      <c r="D128" s="10">
        <v>5992</v>
      </c>
      <c r="E128" s="10">
        <v>202</v>
      </c>
      <c r="F128" s="10">
        <v>38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1258</v>
      </c>
      <c r="D129" s="10">
        <v>1219</v>
      </c>
      <c r="E129" s="10">
        <v>29</v>
      </c>
      <c r="F129" s="10">
        <v>10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1211</v>
      </c>
      <c r="D130" s="10">
        <v>1186</v>
      </c>
      <c r="E130" s="10">
        <v>17</v>
      </c>
      <c r="F130" s="10">
        <v>8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1251</v>
      </c>
      <c r="D131" s="10">
        <v>1210</v>
      </c>
      <c r="E131" s="10">
        <v>34</v>
      </c>
      <c r="F131" s="10">
        <v>7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1246</v>
      </c>
      <c r="D132" s="10">
        <v>1194</v>
      </c>
      <c r="E132" s="10">
        <v>46</v>
      </c>
      <c r="F132" s="10">
        <v>6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1266</v>
      </c>
      <c r="D133" s="10">
        <v>1183</v>
      </c>
      <c r="E133" s="10">
        <v>76</v>
      </c>
      <c r="F133" s="10">
        <v>7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6103</v>
      </c>
      <c r="D134" s="10">
        <v>5132</v>
      </c>
      <c r="E134" s="10">
        <v>929</v>
      </c>
      <c r="F134" s="10">
        <v>42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1251</v>
      </c>
      <c r="D135" s="10">
        <v>1165</v>
      </c>
      <c r="E135" s="10">
        <v>75</v>
      </c>
      <c r="F135" s="10">
        <v>11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1253</v>
      </c>
      <c r="D136" s="10">
        <v>1153</v>
      </c>
      <c r="E136" s="10">
        <v>89</v>
      </c>
      <c r="F136" s="10">
        <v>11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1200</v>
      </c>
      <c r="D137" s="10">
        <v>1074</v>
      </c>
      <c r="E137" s="10">
        <v>121</v>
      </c>
      <c r="F137" s="10">
        <v>5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1145</v>
      </c>
      <c r="D138" s="10">
        <v>905</v>
      </c>
      <c r="E138" s="10">
        <v>235</v>
      </c>
      <c r="F138" s="10">
        <v>5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1254</v>
      </c>
      <c r="D139" s="10">
        <v>835</v>
      </c>
      <c r="E139" s="10">
        <v>409</v>
      </c>
      <c r="F139" s="10">
        <v>10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5827</v>
      </c>
      <c r="D140" s="10">
        <v>2829</v>
      </c>
      <c r="E140" s="10">
        <v>2915</v>
      </c>
      <c r="F140" s="10">
        <v>83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1102</v>
      </c>
      <c r="D141" s="10">
        <v>665</v>
      </c>
      <c r="E141" s="10">
        <v>414</v>
      </c>
      <c r="F141" s="10">
        <v>23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1152</v>
      </c>
      <c r="D142" s="10">
        <v>629</v>
      </c>
      <c r="E142" s="10">
        <v>511</v>
      </c>
      <c r="F142" s="10">
        <v>12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1186</v>
      </c>
      <c r="D143" s="10">
        <v>579</v>
      </c>
      <c r="E143" s="10">
        <v>588</v>
      </c>
      <c r="F143" s="10">
        <v>19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1221</v>
      </c>
      <c r="D144" s="10">
        <v>519</v>
      </c>
      <c r="E144" s="10">
        <v>688</v>
      </c>
      <c r="F144" s="10">
        <v>14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1166</v>
      </c>
      <c r="D145" s="10">
        <v>437</v>
      </c>
      <c r="E145" s="10">
        <v>714</v>
      </c>
      <c r="F145" s="10">
        <v>15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5997</v>
      </c>
      <c r="D146" s="10">
        <v>1592</v>
      </c>
      <c r="E146" s="10">
        <v>4288</v>
      </c>
      <c r="F146" s="10">
        <v>117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1262</v>
      </c>
      <c r="D147" s="10">
        <v>389</v>
      </c>
      <c r="E147" s="10">
        <v>841</v>
      </c>
      <c r="F147" s="10">
        <v>32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1183</v>
      </c>
      <c r="D148" s="10">
        <v>336</v>
      </c>
      <c r="E148" s="10">
        <v>824</v>
      </c>
      <c r="F148" s="10">
        <v>23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1192</v>
      </c>
      <c r="D149" s="10">
        <v>317</v>
      </c>
      <c r="E149" s="10">
        <v>853</v>
      </c>
      <c r="F149" s="10">
        <v>22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1202</v>
      </c>
      <c r="D150" s="10">
        <v>272</v>
      </c>
      <c r="E150" s="10">
        <v>904</v>
      </c>
      <c r="F150" s="10">
        <v>26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1158</v>
      </c>
      <c r="D151" s="10">
        <v>278</v>
      </c>
      <c r="E151" s="10">
        <v>866</v>
      </c>
      <c r="F151" s="10">
        <v>14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5927</v>
      </c>
      <c r="D152" s="10">
        <v>993</v>
      </c>
      <c r="E152" s="10">
        <v>4844</v>
      </c>
      <c r="F152" s="10">
        <v>90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1230</v>
      </c>
      <c r="D153" s="10">
        <v>253</v>
      </c>
      <c r="E153" s="10">
        <v>954</v>
      </c>
      <c r="F153" s="10">
        <v>23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1264</v>
      </c>
      <c r="D154" s="10">
        <v>233</v>
      </c>
      <c r="E154" s="10">
        <v>1011</v>
      </c>
      <c r="F154" s="10">
        <v>20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1158</v>
      </c>
      <c r="D155" s="10">
        <v>181</v>
      </c>
      <c r="E155" s="10">
        <v>960</v>
      </c>
      <c r="F155" s="10">
        <v>17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1135</v>
      </c>
      <c r="D156" s="10">
        <v>154</v>
      </c>
      <c r="E156" s="10">
        <v>967</v>
      </c>
      <c r="F156" s="10">
        <v>14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1140</v>
      </c>
      <c r="D157" s="10">
        <v>172</v>
      </c>
      <c r="E157" s="10">
        <v>952</v>
      </c>
      <c r="F157" s="10">
        <v>16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6000</v>
      </c>
      <c r="D158" s="10">
        <v>768</v>
      </c>
      <c r="E158" s="10">
        <v>5122</v>
      </c>
      <c r="F158" s="10">
        <v>110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1209</v>
      </c>
      <c r="D159" s="10">
        <v>171</v>
      </c>
      <c r="E159" s="10">
        <v>1020</v>
      </c>
      <c r="F159" s="10">
        <v>18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1167</v>
      </c>
      <c r="D160" s="10">
        <v>183</v>
      </c>
      <c r="E160" s="10">
        <v>968</v>
      </c>
      <c r="F160" s="10">
        <v>16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1165</v>
      </c>
      <c r="D161" s="10">
        <v>142</v>
      </c>
      <c r="E161" s="10">
        <v>992</v>
      </c>
      <c r="F161" s="10">
        <v>31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1164</v>
      </c>
      <c r="D162" s="10">
        <v>138</v>
      </c>
      <c r="E162" s="10">
        <v>1007</v>
      </c>
      <c r="F162" s="10">
        <v>19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1295</v>
      </c>
      <c r="D163" s="10">
        <v>134</v>
      </c>
      <c r="E163" s="10">
        <v>1135</v>
      </c>
      <c r="F163" s="10">
        <v>26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6357</v>
      </c>
      <c r="D164" s="10">
        <v>632</v>
      </c>
      <c r="E164" s="10">
        <v>5582</v>
      </c>
      <c r="F164" s="10">
        <v>143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1278</v>
      </c>
      <c r="D165" s="10">
        <v>153</v>
      </c>
      <c r="E165" s="10">
        <v>1107</v>
      </c>
      <c r="F165" s="10">
        <v>18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1251</v>
      </c>
      <c r="D166" s="10">
        <v>121</v>
      </c>
      <c r="E166" s="10">
        <v>1103</v>
      </c>
      <c r="F166" s="10">
        <v>27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1375</v>
      </c>
      <c r="D167" s="10">
        <v>142</v>
      </c>
      <c r="E167" s="10">
        <v>1190</v>
      </c>
      <c r="F167" s="10">
        <v>43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1259</v>
      </c>
      <c r="D168" s="10">
        <v>109</v>
      </c>
      <c r="E168" s="10">
        <v>1125</v>
      </c>
      <c r="F168" s="10">
        <v>25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1194</v>
      </c>
      <c r="D169" s="10">
        <v>107</v>
      </c>
      <c r="E169" s="10">
        <v>1057</v>
      </c>
      <c r="F169" s="10">
        <v>30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5645</v>
      </c>
      <c r="D170" s="10">
        <v>419</v>
      </c>
      <c r="E170" s="10">
        <v>5086</v>
      </c>
      <c r="F170" s="10">
        <v>140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1214</v>
      </c>
      <c r="D171" s="10">
        <v>106</v>
      </c>
      <c r="E171" s="10">
        <v>1081</v>
      </c>
      <c r="F171" s="10">
        <v>27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1161</v>
      </c>
      <c r="D172" s="10">
        <v>89</v>
      </c>
      <c r="E172" s="10">
        <v>1044</v>
      </c>
      <c r="F172" s="10">
        <v>28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1110</v>
      </c>
      <c r="D173" s="10">
        <v>85</v>
      </c>
      <c r="E173" s="10">
        <v>1002</v>
      </c>
      <c r="F173" s="10">
        <v>23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1123</v>
      </c>
      <c r="D174" s="10">
        <v>79</v>
      </c>
      <c r="E174" s="10">
        <v>1016</v>
      </c>
      <c r="F174" s="10">
        <v>28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1037</v>
      </c>
      <c r="D175" s="10">
        <v>60</v>
      </c>
      <c r="E175" s="10">
        <v>943</v>
      </c>
      <c r="F175" s="10">
        <v>34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4758</v>
      </c>
      <c r="D176" s="10">
        <v>300</v>
      </c>
      <c r="E176" s="10">
        <v>4339</v>
      </c>
      <c r="F176" s="10">
        <v>119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1025</v>
      </c>
      <c r="D177" s="10">
        <v>74</v>
      </c>
      <c r="E177" s="10">
        <v>917</v>
      </c>
      <c r="F177" s="10">
        <v>34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994</v>
      </c>
      <c r="D178" s="10">
        <v>69</v>
      </c>
      <c r="E178" s="10">
        <v>908</v>
      </c>
      <c r="F178" s="10">
        <v>17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977</v>
      </c>
      <c r="D179" s="10">
        <v>57</v>
      </c>
      <c r="E179" s="10">
        <v>892</v>
      </c>
      <c r="F179" s="10">
        <v>28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879</v>
      </c>
      <c r="D180" s="10">
        <v>50</v>
      </c>
      <c r="E180" s="10">
        <v>803</v>
      </c>
      <c r="F180" s="10">
        <v>26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883</v>
      </c>
      <c r="D181" s="10">
        <v>50</v>
      </c>
      <c r="E181" s="10">
        <v>819</v>
      </c>
      <c r="F181" s="10">
        <v>14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4627</v>
      </c>
      <c r="D182" s="10">
        <v>228</v>
      </c>
      <c r="E182" s="10">
        <v>4277</v>
      </c>
      <c r="F182" s="10">
        <v>122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889</v>
      </c>
      <c r="D183" s="10">
        <v>53</v>
      </c>
      <c r="E183" s="10">
        <v>818</v>
      </c>
      <c r="F183" s="10">
        <v>18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960</v>
      </c>
      <c r="D184" s="10">
        <v>41</v>
      </c>
      <c r="E184" s="10">
        <v>893</v>
      </c>
      <c r="F184" s="10">
        <v>26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938</v>
      </c>
      <c r="D185" s="10">
        <v>55</v>
      </c>
      <c r="E185" s="10">
        <v>859</v>
      </c>
      <c r="F185" s="10">
        <v>24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907</v>
      </c>
      <c r="D186" s="10">
        <v>43</v>
      </c>
      <c r="E186" s="10">
        <v>841</v>
      </c>
      <c r="F186" s="10">
        <v>23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933</v>
      </c>
      <c r="D187" s="10">
        <v>36</v>
      </c>
      <c r="E187" s="10">
        <v>866</v>
      </c>
      <c r="F187" s="10">
        <v>31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4130</v>
      </c>
      <c r="D188" s="10">
        <v>142</v>
      </c>
      <c r="E188" s="10">
        <v>3840</v>
      </c>
      <c r="F188" s="10">
        <v>148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901</v>
      </c>
      <c r="D189" s="10">
        <v>39</v>
      </c>
      <c r="E189" s="10">
        <v>837</v>
      </c>
      <c r="F189" s="10">
        <v>25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819</v>
      </c>
      <c r="D190" s="10">
        <v>25</v>
      </c>
      <c r="E190" s="10">
        <v>773</v>
      </c>
      <c r="F190" s="10">
        <v>21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817</v>
      </c>
      <c r="D191" s="10">
        <v>24</v>
      </c>
      <c r="E191" s="10">
        <v>756</v>
      </c>
      <c r="F191" s="10">
        <v>37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806</v>
      </c>
      <c r="D192" s="10">
        <v>28</v>
      </c>
      <c r="E192" s="10">
        <v>747</v>
      </c>
      <c r="F192" s="10">
        <v>31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787</v>
      </c>
      <c r="D193" s="10">
        <v>26</v>
      </c>
      <c r="E193" s="10">
        <v>727</v>
      </c>
      <c r="F193" s="10">
        <v>34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3882</v>
      </c>
      <c r="D194" s="10">
        <v>150</v>
      </c>
      <c r="E194" s="10">
        <v>3562</v>
      </c>
      <c r="F194" s="10">
        <v>170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830</v>
      </c>
      <c r="D195" s="10">
        <v>31</v>
      </c>
      <c r="E195" s="10">
        <v>758</v>
      </c>
      <c r="F195" s="10">
        <v>41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836</v>
      </c>
      <c r="D196" s="10">
        <v>45</v>
      </c>
      <c r="E196" s="10">
        <v>760</v>
      </c>
      <c r="F196" s="10">
        <v>31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761</v>
      </c>
      <c r="D197" s="10">
        <v>30</v>
      </c>
      <c r="E197" s="10">
        <v>697</v>
      </c>
      <c r="F197" s="10">
        <v>34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711</v>
      </c>
      <c r="D198" s="10">
        <v>18</v>
      </c>
      <c r="E198" s="10">
        <v>657</v>
      </c>
      <c r="F198" s="10">
        <v>36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744</v>
      </c>
      <c r="D199" s="10">
        <v>26</v>
      </c>
      <c r="E199" s="10">
        <v>690</v>
      </c>
      <c r="F199" s="10">
        <v>28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3336</v>
      </c>
      <c r="D200" s="10">
        <v>114</v>
      </c>
      <c r="E200" s="10">
        <v>3031</v>
      </c>
      <c r="F200" s="10">
        <v>191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734</v>
      </c>
      <c r="D201" s="10">
        <v>22</v>
      </c>
      <c r="E201" s="10">
        <v>674</v>
      </c>
      <c r="F201" s="10">
        <v>38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694</v>
      </c>
      <c r="D202" s="10">
        <v>26</v>
      </c>
      <c r="E202" s="10">
        <v>632</v>
      </c>
      <c r="F202" s="10">
        <v>36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649</v>
      </c>
      <c r="D203" s="10">
        <v>20</v>
      </c>
      <c r="E203" s="10">
        <v>583</v>
      </c>
      <c r="F203" s="10">
        <v>46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625</v>
      </c>
      <c r="D204" s="10">
        <v>23</v>
      </c>
      <c r="E204" s="10">
        <v>567</v>
      </c>
      <c r="F204" s="10">
        <v>35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634</v>
      </c>
      <c r="D205" s="10">
        <v>23</v>
      </c>
      <c r="E205" s="10">
        <v>575</v>
      </c>
      <c r="F205" s="10">
        <v>36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2587</v>
      </c>
      <c r="D206" s="10">
        <v>98</v>
      </c>
      <c r="E206" s="10">
        <v>2319</v>
      </c>
      <c r="F206" s="10">
        <v>170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556</v>
      </c>
      <c r="D207" s="10">
        <v>31</v>
      </c>
      <c r="E207" s="10">
        <v>487</v>
      </c>
      <c r="F207" s="10">
        <v>38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548</v>
      </c>
      <c r="D208" s="10">
        <v>23</v>
      </c>
      <c r="E208" s="10">
        <v>500</v>
      </c>
      <c r="F208" s="10">
        <v>25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503</v>
      </c>
      <c r="D209" s="10">
        <v>16</v>
      </c>
      <c r="E209" s="10">
        <v>460</v>
      </c>
      <c r="F209" s="10">
        <v>27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515</v>
      </c>
      <c r="D210" s="10">
        <v>14</v>
      </c>
      <c r="E210" s="10">
        <v>458</v>
      </c>
      <c r="F210" s="10">
        <v>43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465</v>
      </c>
      <c r="D211" s="10">
        <v>14</v>
      </c>
      <c r="E211" s="10">
        <v>414</v>
      </c>
      <c r="F211" s="10">
        <v>37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1791</v>
      </c>
      <c r="D212" s="10">
        <v>60</v>
      </c>
      <c r="E212" s="10">
        <v>1590</v>
      </c>
      <c r="F212" s="10">
        <v>141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444</v>
      </c>
      <c r="D213" s="10">
        <v>17</v>
      </c>
      <c r="E213" s="10">
        <v>384</v>
      </c>
      <c r="F213" s="10">
        <v>43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386</v>
      </c>
      <c r="D214" s="10">
        <v>15</v>
      </c>
      <c r="E214" s="10">
        <v>341</v>
      </c>
      <c r="F214" s="10">
        <v>30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368</v>
      </c>
      <c r="D215" s="10">
        <v>10</v>
      </c>
      <c r="E215" s="10">
        <v>339</v>
      </c>
      <c r="F215" s="10">
        <v>19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290</v>
      </c>
      <c r="D216" s="10">
        <v>7</v>
      </c>
      <c r="E216" s="10">
        <v>265</v>
      </c>
      <c r="F216" s="10">
        <v>18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303</v>
      </c>
      <c r="D217" s="10">
        <v>11</v>
      </c>
      <c r="E217" s="10">
        <v>261</v>
      </c>
      <c r="F217" s="10">
        <v>31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1054</v>
      </c>
      <c r="D218" s="10">
        <v>44</v>
      </c>
      <c r="E218" s="10">
        <v>935</v>
      </c>
      <c r="F218" s="10">
        <v>75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284</v>
      </c>
      <c r="D219" s="10">
        <v>15</v>
      </c>
      <c r="E219" s="10">
        <v>255</v>
      </c>
      <c r="F219" s="10">
        <v>14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242</v>
      </c>
      <c r="D220" s="10">
        <v>8</v>
      </c>
      <c r="E220" s="10">
        <v>223</v>
      </c>
      <c r="F220" s="10">
        <v>11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207</v>
      </c>
      <c r="D221" s="10">
        <v>11</v>
      </c>
      <c r="E221" s="10">
        <v>176</v>
      </c>
      <c r="F221" s="10">
        <v>20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170</v>
      </c>
      <c r="D222" s="10">
        <v>8</v>
      </c>
      <c r="E222" s="10">
        <v>140</v>
      </c>
      <c r="F222" s="10">
        <v>22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151</v>
      </c>
      <c r="D223" s="10">
        <v>2</v>
      </c>
      <c r="E223" s="10">
        <v>141</v>
      </c>
      <c r="F223" s="10">
        <v>8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606</v>
      </c>
      <c r="D224" s="10">
        <v>28</v>
      </c>
      <c r="E224" s="10">
        <v>529</v>
      </c>
      <c r="F224" s="10">
        <v>49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80578</v>
      </c>
      <c r="D225" s="3">
        <v>26007</v>
      </c>
      <c r="E225" s="3">
        <v>50671</v>
      </c>
      <c r="F225" s="3">
        <v>3900</v>
      </c>
    </row>
    <row r="226" spans="1:11" ht="12" customHeight="1">
      <c r="A226" s="33" t="s">
        <v>254</v>
      </c>
      <c r="B226" s="1" t="s">
        <v>8</v>
      </c>
      <c r="C226" s="10">
        <v>5262</v>
      </c>
      <c r="D226" s="10">
        <v>2701</v>
      </c>
      <c r="E226" s="10">
        <v>262</v>
      </c>
      <c r="F226" s="10">
        <v>2299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925</v>
      </c>
      <c r="D227" s="10">
        <v>103</v>
      </c>
      <c r="E227" s="10">
        <v>70</v>
      </c>
      <c r="F227" s="10">
        <v>752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966</v>
      </c>
      <c r="D228" s="10">
        <v>124</v>
      </c>
      <c r="E228" s="10">
        <v>70</v>
      </c>
      <c r="F228" s="10">
        <v>772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1043</v>
      </c>
      <c r="D229" s="10">
        <v>400</v>
      </c>
      <c r="E229" s="10">
        <v>53</v>
      </c>
      <c r="F229" s="10">
        <v>590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1148</v>
      </c>
      <c r="D230" s="10">
        <v>942</v>
      </c>
      <c r="E230" s="10">
        <v>48</v>
      </c>
      <c r="F230" s="10">
        <v>158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1180</v>
      </c>
      <c r="D231" s="10">
        <v>1132</v>
      </c>
      <c r="E231" s="10">
        <v>21</v>
      </c>
      <c r="F231" s="10">
        <v>27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6428</v>
      </c>
      <c r="D232" s="10">
        <v>6230</v>
      </c>
      <c r="E232" s="10">
        <v>136</v>
      </c>
      <c r="F232" s="10">
        <v>62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1266</v>
      </c>
      <c r="D233" s="10">
        <v>1217</v>
      </c>
      <c r="E233" s="10">
        <v>33</v>
      </c>
      <c r="F233" s="10">
        <v>16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1259</v>
      </c>
      <c r="D234" s="10">
        <v>1225</v>
      </c>
      <c r="E234" s="10">
        <v>25</v>
      </c>
      <c r="F234" s="10">
        <v>9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1347</v>
      </c>
      <c r="D235" s="10">
        <v>1310</v>
      </c>
      <c r="E235" s="10">
        <v>30</v>
      </c>
      <c r="F235" s="10">
        <v>7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1284</v>
      </c>
      <c r="D236" s="10">
        <v>1235</v>
      </c>
      <c r="E236" s="10">
        <v>30</v>
      </c>
      <c r="F236" s="10">
        <v>19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1272</v>
      </c>
      <c r="D237" s="10">
        <v>1243</v>
      </c>
      <c r="E237" s="10">
        <v>18</v>
      </c>
      <c r="F237" s="10">
        <v>11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6664</v>
      </c>
      <c r="D238" s="10">
        <v>6394</v>
      </c>
      <c r="E238" s="10">
        <v>216</v>
      </c>
      <c r="F238" s="10">
        <v>54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1328</v>
      </c>
      <c r="D239" s="10">
        <v>1286</v>
      </c>
      <c r="E239" s="10">
        <v>27</v>
      </c>
      <c r="F239" s="10">
        <v>15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1273</v>
      </c>
      <c r="D240" s="10">
        <v>1242</v>
      </c>
      <c r="E240" s="10">
        <v>23</v>
      </c>
      <c r="F240" s="10">
        <v>8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1341</v>
      </c>
      <c r="D241" s="10">
        <v>1289</v>
      </c>
      <c r="E241" s="10">
        <v>40</v>
      </c>
      <c r="F241" s="10">
        <v>12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1372</v>
      </c>
      <c r="D242" s="10">
        <v>1310</v>
      </c>
      <c r="E242" s="10">
        <v>52</v>
      </c>
      <c r="F242" s="10">
        <v>10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1350</v>
      </c>
      <c r="D243" s="10">
        <v>1267</v>
      </c>
      <c r="E243" s="10">
        <v>74</v>
      </c>
      <c r="F243" s="10">
        <v>9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6390</v>
      </c>
      <c r="D244" s="10">
        <v>5141</v>
      </c>
      <c r="E244" s="10">
        <v>1213</v>
      </c>
      <c r="F244" s="10">
        <v>36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1295</v>
      </c>
      <c r="D245" s="10">
        <v>1228</v>
      </c>
      <c r="E245" s="10">
        <v>60</v>
      </c>
      <c r="F245" s="10">
        <v>7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1181</v>
      </c>
      <c r="D246" s="10">
        <v>1094</v>
      </c>
      <c r="E246" s="10">
        <v>83</v>
      </c>
      <c r="F246" s="10">
        <v>4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1383</v>
      </c>
      <c r="D247" s="10">
        <v>1211</v>
      </c>
      <c r="E247" s="10">
        <v>164</v>
      </c>
      <c r="F247" s="10">
        <v>8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1283</v>
      </c>
      <c r="D248" s="10">
        <v>903</v>
      </c>
      <c r="E248" s="10">
        <v>369</v>
      </c>
      <c r="F248" s="10">
        <v>11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1248</v>
      </c>
      <c r="D249" s="10">
        <v>705</v>
      </c>
      <c r="E249" s="10">
        <v>537</v>
      </c>
      <c r="F249" s="10">
        <v>6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5830</v>
      </c>
      <c r="D250" s="10">
        <v>2049</v>
      </c>
      <c r="E250" s="10">
        <v>3705</v>
      </c>
      <c r="F250" s="10">
        <v>76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1142</v>
      </c>
      <c r="D251" s="10">
        <v>515</v>
      </c>
      <c r="E251" s="10">
        <v>611</v>
      </c>
      <c r="F251" s="10">
        <v>16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1281</v>
      </c>
      <c r="D252" s="10">
        <v>530</v>
      </c>
      <c r="E252" s="10">
        <v>739</v>
      </c>
      <c r="F252" s="10">
        <v>12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1145</v>
      </c>
      <c r="D253" s="10">
        <v>358</v>
      </c>
      <c r="E253" s="10">
        <v>772</v>
      </c>
      <c r="F253" s="10">
        <v>15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1146</v>
      </c>
      <c r="D254" s="10">
        <v>363</v>
      </c>
      <c r="E254" s="10">
        <v>769</v>
      </c>
      <c r="F254" s="10">
        <v>14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1116</v>
      </c>
      <c r="D255" s="10">
        <v>283</v>
      </c>
      <c r="E255" s="10">
        <v>814</v>
      </c>
      <c r="F255" s="10">
        <v>19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5617</v>
      </c>
      <c r="D256" s="10">
        <v>940</v>
      </c>
      <c r="E256" s="10">
        <v>4594</v>
      </c>
      <c r="F256" s="10">
        <v>83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1116</v>
      </c>
      <c r="D257" s="10">
        <v>245</v>
      </c>
      <c r="E257" s="10">
        <v>855</v>
      </c>
      <c r="F257" s="10">
        <v>16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1131</v>
      </c>
      <c r="D258" s="10">
        <v>217</v>
      </c>
      <c r="E258" s="10">
        <v>899</v>
      </c>
      <c r="F258" s="10">
        <v>15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1110</v>
      </c>
      <c r="D259" s="10">
        <v>166</v>
      </c>
      <c r="E259" s="10">
        <v>931</v>
      </c>
      <c r="F259" s="10">
        <v>13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1150</v>
      </c>
      <c r="D260" s="10">
        <v>177</v>
      </c>
      <c r="E260" s="10">
        <v>952</v>
      </c>
      <c r="F260" s="10">
        <v>21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1110</v>
      </c>
      <c r="D261" s="10">
        <v>135</v>
      </c>
      <c r="E261" s="10">
        <v>957</v>
      </c>
      <c r="F261" s="10">
        <v>18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5923</v>
      </c>
      <c r="D262" s="10">
        <v>640</v>
      </c>
      <c r="E262" s="10">
        <v>5173</v>
      </c>
      <c r="F262" s="10">
        <v>110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1186</v>
      </c>
      <c r="D263" s="10">
        <v>122</v>
      </c>
      <c r="E263" s="10">
        <v>1052</v>
      </c>
      <c r="F263" s="10">
        <v>12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1235</v>
      </c>
      <c r="D264" s="10">
        <v>141</v>
      </c>
      <c r="E264" s="10">
        <v>1069</v>
      </c>
      <c r="F264" s="10">
        <v>25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1208</v>
      </c>
      <c r="D265" s="10">
        <v>150</v>
      </c>
      <c r="E265" s="10">
        <v>1029</v>
      </c>
      <c r="F265" s="10">
        <v>29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1167</v>
      </c>
      <c r="D266" s="10">
        <v>130</v>
      </c>
      <c r="E266" s="10">
        <v>1016</v>
      </c>
      <c r="F266" s="10">
        <v>21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1127</v>
      </c>
      <c r="D267" s="10">
        <v>97</v>
      </c>
      <c r="E267" s="10">
        <v>1007</v>
      </c>
      <c r="F267" s="10">
        <v>23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5591</v>
      </c>
      <c r="D268" s="10">
        <v>448</v>
      </c>
      <c r="E268" s="10">
        <v>5032</v>
      </c>
      <c r="F268" s="10">
        <v>111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1082</v>
      </c>
      <c r="D269" s="10">
        <v>102</v>
      </c>
      <c r="E269" s="10">
        <v>959</v>
      </c>
      <c r="F269" s="10">
        <v>21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1125</v>
      </c>
      <c r="D270" s="10">
        <v>101</v>
      </c>
      <c r="E270" s="10">
        <v>1006</v>
      </c>
      <c r="F270" s="10">
        <v>18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1149</v>
      </c>
      <c r="D271" s="10">
        <v>78</v>
      </c>
      <c r="E271" s="10">
        <v>1046</v>
      </c>
      <c r="F271" s="10">
        <v>25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1143</v>
      </c>
      <c r="D272" s="10">
        <v>89</v>
      </c>
      <c r="E272" s="10">
        <v>1027</v>
      </c>
      <c r="F272" s="10">
        <v>27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1092</v>
      </c>
      <c r="D273" s="10">
        <v>78</v>
      </c>
      <c r="E273" s="10">
        <v>994</v>
      </c>
      <c r="F273" s="10">
        <v>20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6011</v>
      </c>
      <c r="D274" s="10">
        <v>433</v>
      </c>
      <c r="E274" s="10">
        <v>5465</v>
      </c>
      <c r="F274" s="10">
        <v>113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1226</v>
      </c>
      <c r="D275" s="10">
        <v>98</v>
      </c>
      <c r="E275" s="10">
        <v>1106</v>
      </c>
      <c r="F275" s="10">
        <v>22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1215</v>
      </c>
      <c r="D276" s="10">
        <v>100</v>
      </c>
      <c r="E276" s="10">
        <v>1094</v>
      </c>
      <c r="F276" s="10">
        <v>21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1211</v>
      </c>
      <c r="D277" s="10">
        <v>88</v>
      </c>
      <c r="E277" s="10">
        <v>1102</v>
      </c>
      <c r="F277" s="10">
        <v>21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1197</v>
      </c>
      <c r="D278" s="10">
        <v>80</v>
      </c>
      <c r="E278" s="10">
        <v>1089</v>
      </c>
      <c r="F278" s="10">
        <v>28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1162</v>
      </c>
      <c r="D279" s="10">
        <v>67</v>
      </c>
      <c r="E279" s="10">
        <v>1074</v>
      </c>
      <c r="F279" s="10">
        <v>21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5087</v>
      </c>
      <c r="D280" s="10">
        <v>278</v>
      </c>
      <c r="E280" s="10">
        <v>4693</v>
      </c>
      <c r="F280" s="10">
        <v>116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1104</v>
      </c>
      <c r="D281" s="10">
        <v>62</v>
      </c>
      <c r="E281" s="10">
        <v>1018</v>
      </c>
      <c r="F281" s="10">
        <v>24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1041</v>
      </c>
      <c r="D282" s="10">
        <v>52</v>
      </c>
      <c r="E282" s="10">
        <v>966</v>
      </c>
      <c r="F282" s="10">
        <v>23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1024</v>
      </c>
      <c r="D283" s="10">
        <v>52</v>
      </c>
      <c r="E283" s="10">
        <v>947</v>
      </c>
      <c r="F283" s="10">
        <v>25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960</v>
      </c>
      <c r="D284" s="10">
        <v>51</v>
      </c>
      <c r="E284" s="10">
        <v>887</v>
      </c>
      <c r="F284" s="10">
        <v>22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958</v>
      </c>
      <c r="D285" s="10">
        <v>61</v>
      </c>
      <c r="E285" s="10">
        <v>875</v>
      </c>
      <c r="F285" s="10">
        <v>22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4464</v>
      </c>
      <c r="D286" s="10">
        <v>164</v>
      </c>
      <c r="E286" s="10">
        <v>4208</v>
      </c>
      <c r="F286" s="10">
        <v>92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1035</v>
      </c>
      <c r="D287" s="10">
        <v>43</v>
      </c>
      <c r="E287" s="10">
        <v>969</v>
      </c>
      <c r="F287" s="10">
        <v>23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850</v>
      </c>
      <c r="D288" s="10">
        <v>36</v>
      </c>
      <c r="E288" s="10">
        <v>803</v>
      </c>
      <c r="F288" s="10">
        <v>11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910</v>
      </c>
      <c r="D289" s="10">
        <v>29</v>
      </c>
      <c r="E289" s="10">
        <v>866</v>
      </c>
      <c r="F289" s="10">
        <v>15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880</v>
      </c>
      <c r="D290" s="10">
        <v>34</v>
      </c>
      <c r="E290" s="10">
        <v>821</v>
      </c>
      <c r="F290" s="10">
        <v>25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789</v>
      </c>
      <c r="D291" s="10">
        <v>22</v>
      </c>
      <c r="E291" s="10">
        <v>749</v>
      </c>
      <c r="F291" s="10">
        <v>18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4209</v>
      </c>
      <c r="D292" s="10">
        <v>160</v>
      </c>
      <c r="E292" s="10">
        <v>3921</v>
      </c>
      <c r="F292" s="10">
        <v>128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841</v>
      </c>
      <c r="D293" s="10">
        <v>37</v>
      </c>
      <c r="E293" s="10">
        <v>781</v>
      </c>
      <c r="F293" s="10">
        <v>23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806</v>
      </c>
      <c r="D294" s="10">
        <v>27</v>
      </c>
      <c r="E294" s="10">
        <v>756</v>
      </c>
      <c r="F294" s="10">
        <v>23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830</v>
      </c>
      <c r="D295" s="10">
        <v>35</v>
      </c>
      <c r="E295" s="10">
        <v>767</v>
      </c>
      <c r="F295" s="10">
        <v>28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882</v>
      </c>
      <c r="D296" s="10">
        <v>33</v>
      </c>
      <c r="E296" s="10">
        <v>819</v>
      </c>
      <c r="F296" s="10">
        <v>30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850</v>
      </c>
      <c r="D297" s="10">
        <v>28</v>
      </c>
      <c r="E297" s="10">
        <v>798</v>
      </c>
      <c r="F297" s="10">
        <v>24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3729</v>
      </c>
      <c r="D298" s="10">
        <v>123</v>
      </c>
      <c r="E298" s="10">
        <v>3489</v>
      </c>
      <c r="F298" s="10">
        <v>117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818</v>
      </c>
      <c r="D299" s="10">
        <v>23</v>
      </c>
      <c r="E299" s="10">
        <v>762</v>
      </c>
      <c r="F299" s="10">
        <v>33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777</v>
      </c>
      <c r="D300" s="10">
        <v>25</v>
      </c>
      <c r="E300" s="10">
        <v>735</v>
      </c>
      <c r="F300" s="10">
        <v>17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760</v>
      </c>
      <c r="D301" s="10">
        <v>29</v>
      </c>
      <c r="E301" s="10">
        <v>712</v>
      </c>
      <c r="F301" s="10">
        <v>19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674</v>
      </c>
      <c r="D302" s="10">
        <v>22</v>
      </c>
      <c r="E302" s="10">
        <v>629</v>
      </c>
      <c r="F302" s="10">
        <v>23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700</v>
      </c>
      <c r="D303" s="10">
        <v>24</v>
      </c>
      <c r="E303" s="10">
        <v>651</v>
      </c>
      <c r="F303" s="10">
        <v>25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3079</v>
      </c>
      <c r="D304" s="10">
        <v>86</v>
      </c>
      <c r="E304" s="10">
        <v>2858</v>
      </c>
      <c r="F304" s="10">
        <v>135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649</v>
      </c>
      <c r="D305" s="10">
        <v>15</v>
      </c>
      <c r="E305" s="10">
        <v>595</v>
      </c>
      <c r="F305" s="10">
        <v>39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675</v>
      </c>
      <c r="D306" s="10">
        <v>19</v>
      </c>
      <c r="E306" s="10">
        <v>631</v>
      </c>
      <c r="F306" s="10">
        <v>25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577</v>
      </c>
      <c r="D307" s="10">
        <v>14</v>
      </c>
      <c r="E307" s="10">
        <v>542</v>
      </c>
      <c r="F307" s="10">
        <v>21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581</v>
      </c>
      <c r="D308" s="10">
        <v>14</v>
      </c>
      <c r="E308" s="10">
        <v>545</v>
      </c>
      <c r="F308" s="10">
        <v>22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597</v>
      </c>
      <c r="D309" s="10">
        <v>24</v>
      </c>
      <c r="E309" s="10">
        <v>545</v>
      </c>
      <c r="F309" s="10">
        <v>28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2637</v>
      </c>
      <c r="D310" s="10">
        <v>79</v>
      </c>
      <c r="E310" s="10">
        <v>2442</v>
      </c>
      <c r="F310" s="10">
        <v>116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561</v>
      </c>
      <c r="D311" s="10">
        <v>20</v>
      </c>
      <c r="E311" s="10">
        <v>511</v>
      </c>
      <c r="F311" s="10">
        <v>30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559</v>
      </c>
      <c r="D312" s="10">
        <v>16</v>
      </c>
      <c r="E312" s="10">
        <v>520</v>
      </c>
      <c r="F312" s="10">
        <v>23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533</v>
      </c>
      <c r="D313" s="10">
        <v>14</v>
      </c>
      <c r="E313" s="10">
        <v>497</v>
      </c>
      <c r="F313" s="10">
        <v>22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527</v>
      </c>
      <c r="D314" s="10">
        <v>19</v>
      </c>
      <c r="E314" s="10">
        <v>481</v>
      </c>
      <c r="F314" s="10">
        <v>27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457</v>
      </c>
      <c r="D315" s="10">
        <v>10</v>
      </c>
      <c r="E315" s="10">
        <v>433</v>
      </c>
      <c r="F315" s="10">
        <v>14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1792</v>
      </c>
      <c r="D316" s="10">
        <v>63</v>
      </c>
      <c r="E316" s="10">
        <v>1626</v>
      </c>
      <c r="F316" s="10">
        <v>103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429</v>
      </c>
      <c r="D317" s="10">
        <v>13</v>
      </c>
      <c r="E317" s="10">
        <v>393</v>
      </c>
      <c r="F317" s="10">
        <v>23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411</v>
      </c>
      <c r="D318" s="10">
        <v>13</v>
      </c>
      <c r="E318" s="10">
        <v>379</v>
      </c>
      <c r="F318" s="10">
        <v>19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372</v>
      </c>
      <c r="D319" s="10">
        <v>12</v>
      </c>
      <c r="E319" s="10">
        <v>333</v>
      </c>
      <c r="F319" s="10">
        <v>27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282</v>
      </c>
      <c r="D320" s="10">
        <v>10</v>
      </c>
      <c r="E320" s="10">
        <v>254</v>
      </c>
      <c r="F320" s="10">
        <v>18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298</v>
      </c>
      <c r="D321" s="10">
        <v>15</v>
      </c>
      <c r="E321" s="10">
        <v>267</v>
      </c>
      <c r="F321" s="10">
        <v>16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1113</v>
      </c>
      <c r="D322" s="10">
        <v>32</v>
      </c>
      <c r="E322" s="10">
        <v>1003</v>
      </c>
      <c r="F322" s="10">
        <v>78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241</v>
      </c>
      <c r="D323" s="10">
        <v>5</v>
      </c>
      <c r="E323" s="10">
        <v>220</v>
      </c>
      <c r="F323" s="10">
        <v>16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222</v>
      </c>
      <c r="D324" s="10">
        <v>5</v>
      </c>
      <c r="E324" s="10">
        <v>205</v>
      </c>
      <c r="F324" s="10">
        <v>12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238</v>
      </c>
      <c r="D325" s="10">
        <v>11</v>
      </c>
      <c r="E325" s="10">
        <v>205</v>
      </c>
      <c r="F325" s="10">
        <v>22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229</v>
      </c>
      <c r="D326" s="10">
        <v>8</v>
      </c>
      <c r="E326" s="10">
        <v>203</v>
      </c>
      <c r="F326" s="10">
        <v>18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183</v>
      </c>
      <c r="D327" s="10">
        <v>3</v>
      </c>
      <c r="E327" s="10">
        <v>170</v>
      </c>
      <c r="F327" s="10">
        <v>10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505</v>
      </c>
      <c r="D328" s="10">
        <v>25</v>
      </c>
      <c r="E328" s="10">
        <v>439</v>
      </c>
      <c r="F328" s="10">
        <v>41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147</v>
      </c>
      <c r="D329" s="10">
        <v>6</v>
      </c>
      <c r="E329" s="10">
        <v>123</v>
      </c>
      <c r="F329" s="10">
        <v>18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125</v>
      </c>
      <c r="D330" s="10">
        <v>6</v>
      </c>
      <c r="E330" s="10">
        <v>113</v>
      </c>
      <c r="F330" s="10">
        <v>6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94</v>
      </c>
      <c r="D331" s="10">
        <v>4</v>
      </c>
      <c r="E331" s="10">
        <v>83</v>
      </c>
      <c r="F331" s="10">
        <v>7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71</v>
      </c>
      <c r="D332" s="10">
        <v>6</v>
      </c>
      <c r="E332" s="10">
        <v>61</v>
      </c>
      <c r="F332" s="10">
        <v>4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68</v>
      </c>
      <c r="D333" s="10">
        <v>3</v>
      </c>
      <c r="E333" s="10">
        <v>59</v>
      </c>
      <c r="F333" s="10">
        <v>6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247</v>
      </c>
      <c r="D334" s="5">
        <v>21</v>
      </c>
      <c r="E334" s="5">
        <v>196</v>
      </c>
      <c r="F334" s="5">
        <v>30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2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21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237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68353</v>
      </c>
      <c r="D5" s="3">
        <v>23190</v>
      </c>
      <c r="E5" s="3">
        <v>41597</v>
      </c>
      <c r="F5" s="3">
        <v>3566</v>
      </c>
    </row>
    <row r="6" spans="1:32" ht="12" customHeight="1">
      <c r="A6" s="33" t="s">
        <v>254</v>
      </c>
      <c r="B6" s="1" t="s">
        <v>8</v>
      </c>
      <c r="C6" s="10">
        <v>4652</v>
      </c>
      <c r="D6" s="10">
        <v>2213</v>
      </c>
      <c r="E6" s="10">
        <v>206</v>
      </c>
      <c r="F6" s="10">
        <v>2233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786</v>
      </c>
      <c r="D7" s="10">
        <v>61</v>
      </c>
      <c r="E7" s="10">
        <v>48</v>
      </c>
      <c r="F7" s="10">
        <v>677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877</v>
      </c>
      <c r="D8" s="10">
        <v>98</v>
      </c>
      <c r="E8" s="10">
        <v>54</v>
      </c>
      <c r="F8" s="10">
        <v>725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953</v>
      </c>
      <c r="D9" s="10">
        <v>268</v>
      </c>
      <c r="E9" s="10">
        <v>56</v>
      </c>
      <c r="F9" s="10">
        <v>629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967</v>
      </c>
      <c r="D10" s="10">
        <v>764</v>
      </c>
      <c r="E10" s="10">
        <v>26</v>
      </c>
      <c r="F10" s="10">
        <v>177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1069</v>
      </c>
      <c r="D11" s="10">
        <v>1022</v>
      </c>
      <c r="E11" s="10">
        <v>22</v>
      </c>
      <c r="F11" s="10">
        <v>25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5829</v>
      </c>
      <c r="D12" s="10">
        <v>5716</v>
      </c>
      <c r="E12" s="10">
        <v>81</v>
      </c>
      <c r="F12" s="10">
        <v>32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1129</v>
      </c>
      <c r="D13" s="10">
        <v>1094</v>
      </c>
      <c r="E13" s="10">
        <v>21</v>
      </c>
      <c r="F13" s="10">
        <v>14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1153</v>
      </c>
      <c r="D14" s="10">
        <v>1131</v>
      </c>
      <c r="E14" s="10">
        <v>17</v>
      </c>
      <c r="F14" s="10">
        <v>5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1135</v>
      </c>
      <c r="D15" s="10">
        <v>1112</v>
      </c>
      <c r="E15" s="10">
        <v>17</v>
      </c>
      <c r="F15" s="10">
        <v>6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1213</v>
      </c>
      <c r="D16" s="10">
        <v>1199</v>
      </c>
      <c r="E16" s="10">
        <v>12</v>
      </c>
      <c r="F16" s="10">
        <v>2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1199</v>
      </c>
      <c r="D17" s="10">
        <v>1180</v>
      </c>
      <c r="E17" s="10">
        <v>14</v>
      </c>
      <c r="F17" s="10">
        <v>5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5983</v>
      </c>
      <c r="D18" s="10">
        <v>5777</v>
      </c>
      <c r="E18" s="10">
        <v>187</v>
      </c>
      <c r="F18" s="10">
        <v>19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1172</v>
      </c>
      <c r="D19" s="10">
        <v>1155</v>
      </c>
      <c r="E19" s="10">
        <v>17</v>
      </c>
      <c r="F19" s="10" t="s">
        <v>265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1244</v>
      </c>
      <c r="D20" s="10">
        <v>1216</v>
      </c>
      <c r="E20" s="10">
        <v>22</v>
      </c>
      <c r="F20" s="10">
        <v>6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1167</v>
      </c>
      <c r="D21" s="10">
        <v>1133</v>
      </c>
      <c r="E21" s="10">
        <v>31</v>
      </c>
      <c r="F21" s="10">
        <v>3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1227</v>
      </c>
      <c r="D22" s="10">
        <v>1167</v>
      </c>
      <c r="E22" s="10">
        <v>53</v>
      </c>
      <c r="F22" s="10">
        <v>7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1173</v>
      </c>
      <c r="D23" s="10">
        <v>1106</v>
      </c>
      <c r="E23" s="10">
        <v>64</v>
      </c>
      <c r="F23" s="10">
        <v>3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5815</v>
      </c>
      <c r="D24" s="10">
        <v>4466</v>
      </c>
      <c r="E24" s="10">
        <v>1319</v>
      </c>
      <c r="F24" s="10">
        <v>30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1189</v>
      </c>
      <c r="D25" s="10">
        <v>1108</v>
      </c>
      <c r="E25" s="10">
        <v>77</v>
      </c>
      <c r="F25" s="10">
        <v>4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1160</v>
      </c>
      <c r="D26" s="10">
        <v>1069</v>
      </c>
      <c r="E26" s="10">
        <v>89</v>
      </c>
      <c r="F26" s="10">
        <v>2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1159</v>
      </c>
      <c r="D27" s="10">
        <v>971</v>
      </c>
      <c r="E27" s="10">
        <v>183</v>
      </c>
      <c r="F27" s="10">
        <v>5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1205</v>
      </c>
      <c r="D28" s="10">
        <v>766</v>
      </c>
      <c r="E28" s="10">
        <v>429</v>
      </c>
      <c r="F28" s="10">
        <v>10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1102</v>
      </c>
      <c r="D29" s="10">
        <v>552</v>
      </c>
      <c r="E29" s="10">
        <v>541</v>
      </c>
      <c r="F29" s="10">
        <v>9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5098</v>
      </c>
      <c r="D30" s="10">
        <v>1726</v>
      </c>
      <c r="E30" s="10">
        <v>3311</v>
      </c>
      <c r="F30" s="10">
        <v>61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1048</v>
      </c>
      <c r="D31" s="10">
        <v>462</v>
      </c>
      <c r="E31" s="10">
        <v>575</v>
      </c>
      <c r="F31" s="10">
        <v>11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975</v>
      </c>
      <c r="D32" s="10">
        <v>393</v>
      </c>
      <c r="E32" s="10">
        <v>569</v>
      </c>
      <c r="F32" s="10">
        <v>13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999</v>
      </c>
      <c r="D33" s="10">
        <v>316</v>
      </c>
      <c r="E33" s="10">
        <v>674</v>
      </c>
      <c r="F33" s="10">
        <v>9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1003</v>
      </c>
      <c r="D34" s="10">
        <v>281</v>
      </c>
      <c r="E34" s="10">
        <v>712</v>
      </c>
      <c r="F34" s="10">
        <v>10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1073</v>
      </c>
      <c r="D35" s="10">
        <v>274</v>
      </c>
      <c r="E35" s="10">
        <v>781</v>
      </c>
      <c r="F35" s="10">
        <v>18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5044</v>
      </c>
      <c r="D36" s="10">
        <v>948</v>
      </c>
      <c r="E36" s="10">
        <v>4028</v>
      </c>
      <c r="F36" s="10">
        <v>68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1047</v>
      </c>
      <c r="D37" s="10">
        <v>228</v>
      </c>
      <c r="E37" s="10">
        <v>806</v>
      </c>
      <c r="F37" s="10">
        <v>13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1037</v>
      </c>
      <c r="D38" s="10">
        <v>215</v>
      </c>
      <c r="E38" s="10">
        <v>809</v>
      </c>
      <c r="F38" s="10">
        <v>13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964</v>
      </c>
      <c r="D39" s="10">
        <v>175</v>
      </c>
      <c r="E39" s="10">
        <v>779</v>
      </c>
      <c r="F39" s="10">
        <v>10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978</v>
      </c>
      <c r="D40" s="10">
        <v>164</v>
      </c>
      <c r="E40" s="10">
        <v>797</v>
      </c>
      <c r="F40" s="10">
        <v>17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1018</v>
      </c>
      <c r="D41" s="10">
        <v>166</v>
      </c>
      <c r="E41" s="10">
        <v>837</v>
      </c>
      <c r="F41" s="10">
        <v>15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4945</v>
      </c>
      <c r="D42" s="10">
        <v>639</v>
      </c>
      <c r="E42" s="10">
        <v>4237</v>
      </c>
      <c r="F42" s="10">
        <v>69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1180</v>
      </c>
      <c r="D43" s="10">
        <v>173</v>
      </c>
      <c r="E43" s="10">
        <v>987</v>
      </c>
      <c r="F43" s="10">
        <v>20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1017</v>
      </c>
      <c r="D44" s="10">
        <v>151</v>
      </c>
      <c r="E44" s="10">
        <v>856</v>
      </c>
      <c r="F44" s="10">
        <v>10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941</v>
      </c>
      <c r="D45" s="10">
        <v>116</v>
      </c>
      <c r="E45" s="10">
        <v>811</v>
      </c>
      <c r="F45" s="10">
        <v>14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953</v>
      </c>
      <c r="D46" s="10">
        <v>111</v>
      </c>
      <c r="E46" s="10">
        <v>831</v>
      </c>
      <c r="F46" s="10">
        <v>11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854</v>
      </c>
      <c r="D47" s="10">
        <v>88</v>
      </c>
      <c r="E47" s="10">
        <v>752</v>
      </c>
      <c r="F47" s="10">
        <v>14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4622</v>
      </c>
      <c r="D48" s="10">
        <v>446</v>
      </c>
      <c r="E48" s="10">
        <v>4106</v>
      </c>
      <c r="F48" s="10">
        <v>70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1005</v>
      </c>
      <c r="D49" s="10">
        <v>104</v>
      </c>
      <c r="E49" s="10">
        <v>885</v>
      </c>
      <c r="F49" s="10">
        <v>16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920</v>
      </c>
      <c r="D50" s="10">
        <v>96</v>
      </c>
      <c r="E50" s="10">
        <v>811</v>
      </c>
      <c r="F50" s="10">
        <v>13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813</v>
      </c>
      <c r="D51" s="10">
        <v>69</v>
      </c>
      <c r="E51" s="10">
        <v>736</v>
      </c>
      <c r="F51" s="10">
        <v>8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885</v>
      </c>
      <c r="D52" s="10">
        <v>80</v>
      </c>
      <c r="E52" s="10">
        <v>790</v>
      </c>
      <c r="F52" s="10">
        <v>15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999</v>
      </c>
      <c r="D53" s="10">
        <v>97</v>
      </c>
      <c r="E53" s="10">
        <v>884</v>
      </c>
      <c r="F53" s="10">
        <v>18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4769</v>
      </c>
      <c r="D54" s="10">
        <v>383</v>
      </c>
      <c r="E54" s="10">
        <v>4284</v>
      </c>
      <c r="F54" s="10">
        <v>102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952</v>
      </c>
      <c r="D55" s="10">
        <v>85</v>
      </c>
      <c r="E55" s="10">
        <v>846</v>
      </c>
      <c r="F55" s="10">
        <v>21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917</v>
      </c>
      <c r="D56" s="10">
        <v>70</v>
      </c>
      <c r="E56" s="10">
        <v>828</v>
      </c>
      <c r="F56" s="10">
        <v>19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978</v>
      </c>
      <c r="D57" s="10">
        <v>67</v>
      </c>
      <c r="E57" s="10">
        <v>884</v>
      </c>
      <c r="F57" s="10">
        <v>27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970</v>
      </c>
      <c r="D58" s="10">
        <v>88</v>
      </c>
      <c r="E58" s="10">
        <v>868</v>
      </c>
      <c r="F58" s="10">
        <v>14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952</v>
      </c>
      <c r="D59" s="10">
        <v>73</v>
      </c>
      <c r="E59" s="10">
        <v>858</v>
      </c>
      <c r="F59" s="10">
        <v>21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4178</v>
      </c>
      <c r="D60" s="10">
        <v>262</v>
      </c>
      <c r="E60" s="10">
        <v>3812</v>
      </c>
      <c r="F60" s="10">
        <v>104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936</v>
      </c>
      <c r="D61" s="10">
        <v>63</v>
      </c>
      <c r="E61" s="10">
        <v>853</v>
      </c>
      <c r="F61" s="10">
        <v>20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864</v>
      </c>
      <c r="D62" s="10">
        <v>59</v>
      </c>
      <c r="E62" s="10">
        <v>785</v>
      </c>
      <c r="F62" s="10">
        <v>20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803</v>
      </c>
      <c r="D63" s="10">
        <v>43</v>
      </c>
      <c r="E63" s="10">
        <v>737</v>
      </c>
      <c r="F63" s="10">
        <v>23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807</v>
      </c>
      <c r="D64" s="10">
        <v>58</v>
      </c>
      <c r="E64" s="10">
        <v>725</v>
      </c>
      <c r="F64" s="10">
        <v>24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768</v>
      </c>
      <c r="D65" s="10">
        <v>39</v>
      </c>
      <c r="E65" s="10">
        <v>712</v>
      </c>
      <c r="F65" s="10">
        <v>17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3402</v>
      </c>
      <c r="D66" s="10">
        <v>162</v>
      </c>
      <c r="E66" s="10">
        <v>3144</v>
      </c>
      <c r="F66" s="10">
        <v>96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752</v>
      </c>
      <c r="D67" s="10">
        <v>35</v>
      </c>
      <c r="E67" s="10">
        <v>696</v>
      </c>
      <c r="F67" s="10">
        <v>21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719</v>
      </c>
      <c r="D68" s="10">
        <v>41</v>
      </c>
      <c r="E68" s="10">
        <v>654</v>
      </c>
      <c r="F68" s="10">
        <v>24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658</v>
      </c>
      <c r="D69" s="10">
        <v>31</v>
      </c>
      <c r="E69" s="10">
        <v>616</v>
      </c>
      <c r="F69" s="10">
        <v>11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628</v>
      </c>
      <c r="D70" s="10">
        <v>30</v>
      </c>
      <c r="E70" s="10">
        <v>580</v>
      </c>
      <c r="F70" s="10">
        <v>18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645</v>
      </c>
      <c r="D71" s="10">
        <v>25</v>
      </c>
      <c r="E71" s="10">
        <v>598</v>
      </c>
      <c r="F71" s="10">
        <v>22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3190</v>
      </c>
      <c r="D72" s="10">
        <v>114</v>
      </c>
      <c r="E72" s="10">
        <v>2960</v>
      </c>
      <c r="F72" s="10">
        <v>116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640</v>
      </c>
      <c r="D73" s="10">
        <v>28</v>
      </c>
      <c r="E73" s="10">
        <v>584</v>
      </c>
      <c r="F73" s="10">
        <v>28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633</v>
      </c>
      <c r="D74" s="10">
        <v>21</v>
      </c>
      <c r="E74" s="10">
        <v>589</v>
      </c>
      <c r="F74" s="10">
        <v>23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617</v>
      </c>
      <c r="D75" s="10">
        <v>13</v>
      </c>
      <c r="E75" s="10">
        <v>583</v>
      </c>
      <c r="F75" s="10">
        <v>21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624</v>
      </c>
      <c r="D76" s="10">
        <v>32</v>
      </c>
      <c r="E76" s="10">
        <v>573</v>
      </c>
      <c r="F76" s="10">
        <v>19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676</v>
      </c>
      <c r="D77" s="10">
        <v>20</v>
      </c>
      <c r="E77" s="10">
        <v>631</v>
      </c>
      <c r="F77" s="10">
        <v>25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2956</v>
      </c>
      <c r="D78" s="10">
        <v>80</v>
      </c>
      <c r="E78" s="10">
        <v>2742</v>
      </c>
      <c r="F78" s="10">
        <v>134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639</v>
      </c>
      <c r="D79" s="10">
        <v>16</v>
      </c>
      <c r="E79" s="10">
        <v>588</v>
      </c>
      <c r="F79" s="10">
        <v>35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547</v>
      </c>
      <c r="D80" s="10">
        <v>14</v>
      </c>
      <c r="E80" s="10">
        <v>510</v>
      </c>
      <c r="F80" s="10">
        <v>23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617</v>
      </c>
      <c r="D81" s="10">
        <v>15</v>
      </c>
      <c r="E81" s="10">
        <v>580</v>
      </c>
      <c r="F81" s="10">
        <v>22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618</v>
      </c>
      <c r="D82" s="10">
        <v>17</v>
      </c>
      <c r="E82" s="10">
        <v>577</v>
      </c>
      <c r="F82" s="10">
        <v>24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535</v>
      </c>
      <c r="D83" s="10">
        <v>18</v>
      </c>
      <c r="E83" s="10">
        <v>487</v>
      </c>
      <c r="F83" s="10">
        <v>30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2615</v>
      </c>
      <c r="D84" s="10">
        <v>80</v>
      </c>
      <c r="E84" s="10">
        <v>2403</v>
      </c>
      <c r="F84" s="10">
        <v>132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571</v>
      </c>
      <c r="D85" s="10">
        <v>20</v>
      </c>
      <c r="E85" s="10">
        <v>528</v>
      </c>
      <c r="F85" s="10">
        <v>23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545</v>
      </c>
      <c r="D86" s="10">
        <v>19</v>
      </c>
      <c r="E86" s="10">
        <v>504</v>
      </c>
      <c r="F86" s="10">
        <v>22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523</v>
      </c>
      <c r="D87" s="10">
        <v>10</v>
      </c>
      <c r="E87" s="10">
        <v>488</v>
      </c>
      <c r="F87" s="10">
        <v>25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490</v>
      </c>
      <c r="D88" s="10">
        <v>17</v>
      </c>
      <c r="E88" s="10">
        <v>442</v>
      </c>
      <c r="F88" s="10">
        <v>31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486</v>
      </c>
      <c r="D89" s="10">
        <v>14</v>
      </c>
      <c r="E89" s="10">
        <v>441</v>
      </c>
      <c r="F89" s="10">
        <v>31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2091</v>
      </c>
      <c r="D90" s="10">
        <v>74</v>
      </c>
      <c r="E90" s="10">
        <v>1903</v>
      </c>
      <c r="F90" s="10">
        <v>114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498</v>
      </c>
      <c r="D91" s="10">
        <v>17</v>
      </c>
      <c r="E91" s="10">
        <v>453</v>
      </c>
      <c r="F91" s="10">
        <v>28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444</v>
      </c>
      <c r="D92" s="10">
        <v>17</v>
      </c>
      <c r="E92" s="10">
        <v>415</v>
      </c>
      <c r="F92" s="10">
        <v>12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420</v>
      </c>
      <c r="D93" s="10">
        <v>17</v>
      </c>
      <c r="E93" s="10">
        <v>385</v>
      </c>
      <c r="F93" s="10">
        <v>18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381</v>
      </c>
      <c r="D94" s="10">
        <v>17</v>
      </c>
      <c r="E94" s="10">
        <v>338</v>
      </c>
      <c r="F94" s="10">
        <v>26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348</v>
      </c>
      <c r="D95" s="10">
        <v>6</v>
      </c>
      <c r="E95" s="10">
        <v>312</v>
      </c>
      <c r="F95" s="10">
        <v>30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1449</v>
      </c>
      <c r="D96" s="10">
        <v>48</v>
      </c>
      <c r="E96" s="10">
        <v>1310</v>
      </c>
      <c r="F96" s="10">
        <v>91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328</v>
      </c>
      <c r="D97" s="10">
        <v>8</v>
      </c>
      <c r="E97" s="10">
        <v>298</v>
      </c>
      <c r="F97" s="10">
        <v>22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299</v>
      </c>
      <c r="D98" s="10">
        <v>9</v>
      </c>
      <c r="E98" s="10">
        <v>274</v>
      </c>
      <c r="F98" s="10">
        <v>16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292</v>
      </c>
      <c r="D99" s="10">
        <v>7</v>
      </c>
      <c r="E99" s="10">
        <v>263</v>
      </c>
      <c r="F99" s="10">
        <v>22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299</v>
      </c>
      <c r="D100" s="10">
        <v>15</v>
      </c>
      <c r="E100" s="10">
        <v>266</v>
      </c>
      <c r="F100" s="10">
        <v>18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231</v>
      </c>
      <c r="D101" s="10">
        <v>9</v>
      </c>
      <c r="E101" s="10">
        <v>209</v>
      </c>
      <c r="F101" s="10">
        <v>13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866</v>
      </c>
      <c r="D102" s="10">
        <v>25</v>
      </c>
      <c r="E102" s="10">
        <v>797</v>
      </c>
      <c r="F102" s="10">
        <v>44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195</v>
      </c>
      <c r="D103" s="10">
        <v>5</v>
      </c>
      <c r="E103" s="10">
        <v>185</v>
      </c>
      <c r="F103" s="10">
        <v>5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179</v>
      </c>
      <c r="D104" s="10">
        <v>6</v>
      </c>
      <c r="E104" s="10">
        <v>163</v>
      </c>
      <c r="F104" s="10">
        <v>10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198</v>
      </c>
      <c r="D105" s="10">
        <v>7</v>
      </c>
      <c r="E105" s="10">
        <v>178</v>
      </c>
      <c r="F105" s="10">
        <v>13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145</v>
      </c>
      <c r="D106" s="10">
        <v>4</v>
      </c>
      <c r="E106" s="10">
        <v>134</v>
      </c>
      <c r="F106" s="10">
        <v>7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149</v>
      </c>
      <c r="D107" s="10">
        <v>3</v>
      </c>
      <c r="E107" s="10">
        <v>137</v>
      </c>
      <c r="F107" s="10">
        <v>9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525</v>
      </c>
      <c r="D108" s="10">
        <v>16</v>
      </c>
      <c r="E108" s="10">
        <v>481</v>
      </c>
      <c r="F108" s="10">
        <v>28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118</v>
      </c>
      <c r="D109" s="10" t="s">
        <v>265</v>
      </c>
      <c r="E109" s="10">
        <v>114</v>
      </c>
      <c r="F109" s="10">
        <v>4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119</v>
      </c>
      <c r="D110" s="10">
        <v>3</v>
      </c>
      <c r="E110" s="10">
        <v>110</v>
      </c>
      <c r="F110" s="10">
        <v>6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108</v>
      </c>
      <c r="D111" s="10">
        <v>7</v>
      </c>
      <c r="E111" s="10">
        <v>94</v>
      </c>
      <c r="F111" s="10">
        <v>7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95</v>
      </c>
      <c r="D112" s="10">
        <v>4</v>
      </c>
      <c r="E112" s="10">
        <v>85</v>
      </c>
      <c r="F112" s="10">
        <v>6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85</v>
      </c>
      <c r="D113" s="10">
        <v>2</v>
      </c>
      <c r="E113" s="10">
        <v>78</v>
      </c>
      <c r="F113" s="10">
        <v>5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324</v>
      </c>
      <c r="D114" s="10">
        <v>15</v>
      </c>
      <c r="E114" s="10">
        <v>286</v>
      </c>
      <c r="F114" s="10">
        <v>23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35068</v>
      </c>
      <c r="D115" s="3">
        <v>12320</v>
      </c>
      <c r="E115" s="3">
        <v>20986</v>
      </c>
      <c r="F115" s="3">
        <v>1762</v>
      </c>
    </row>
    <row r="116" spans="1:11" ht="12" customHeight="1">
      <c r="A116" s="33" t="s">
        <v>254</v>
      </c>
      <c r="B116" s="1" t="s">
        <v>8</v>
      </c>
      <c r="C116" s="10">
        <v>2311</v>
      </c>
      <c r="D116" s="10">
        <v>1107</v>
      </c>
      <c r="E116" s="10">
        <v>97</v>
      </c>
      <c r="F116" s="10">
        <v>1107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377</v>
      </c>
      <c r="D117" s="10">
        <v>26</v>
      </c>
      <c r="E117" s="10">
        <v>18</v>
      </c>
      <c r="F117" s="10">
        <v>333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471</v>
      </c>
      <c r="D118" s="10">
        <v>52</v>
      </c>
      <c r="E118" s="10">
        <v>25</v>
      </c>
      <c r="F118" s="10">
        <v>394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460</v>
      </c>
      <c r="D119" s="10">
        <v>143</v>
      </c>
      <c r="E119" s="10">
        <v>32</v>
      </c>
      <c r="F119" s="10">
        <v>285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491</v>
      </c>
      <c r="D120" s="10">
        <v>396</v>
      </c>
      <c r="E120" s="10">
        <v>13</v>
      </c>
      <c r="F120" s="10">
        <v>82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512</v>
      </c>
      <c r="D121" s="10">
        <v>490</v>
      </c>
      <c r="E121" s="10">
        <v>9</v>
      </c>
      <c r="F121" s="10">
        <v>13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2881</v>
      </c>
      <c r="D122" s="10">
        <v>2827</v>
      </c>
      <c r="E122" s="10">
        <v>38</v>
      </c>
      <c r="F122" s="10">
        <v>16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575</v>
      </c>
      <c r="D123" s="10">
        <v>563</v>
      </c>
      <c r="E123" s="10">
        <v>6</v>
      </c>
      <c r="F123" s="10">
        <v>6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545</v>
      </c>
      <c r="D124" s="10">
        <v>534</v>
      </c>
      <c r="E124" s="10">
        <v>8</v>
      </c>
      <c r="F124" s="10">
        <v>3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559</v>
      </c>
      <c r="D125" s="10">
        <v>548</v>
      </c>
      <c r="E125" s="10">
        <v>8</v>
      </c>
      <c r="F125" s="10">
        <v>3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580</v>
      </c>
      <c r="D126" s="10">
        <v>573</v>
      </c>
      <c r="E126" s="10">
        <v>6</v>
      </c>
      <c r="F126" s="10">
        <v>1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622</v>
      </c>
      <c r="D127" s="10">
        <v>609</v>
      </c>
      <c r="E127" s="10">
        <v>10</v>
      </c>
      <c r="F127" s="10">
        <v>3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3009</v>
      </c>
      <c r="D128" s="10">
        <v>2912</v>
      </c>
      <c r="E128" s="10">
        <v>85</v>
      </c>
      <c r="F128" s="10">
        <v>12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594</v>
      </c>
      <c r="D129" s="10">
        <v>585</v>
      </c>
      <c r="E129" s="10">
        <v>9</v>
      </c>
      <c r="F129" s="10" t="s">
        <v>265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652</v>
      </c>
      <c r="D130" s="10">
        <v>641</v>
      </c>
      <c r="E130" s="10">
        <v>8</v>
      </c>
      <c r="F130" s="10">
        <v>3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570</v>
      </c>
      <c r="D131" s="10">
        <v>553</v>
      </c>
      <c r="E131" s="10">
        <v>15</v>
      </c>
      <c r="F131" s="10">
        <v>2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599</v>
      </c>
      <c r="D132" s="10">
        <v>573</v>
      </c>
      <c r="E132" s="10">
        <v>21</v>
      </c>
      <c r="F132" s="10">
        <v>5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594</v>
      </c>
      <c r="D133" s="10">
        <v>560</v>
      </c>
      <c r="E133" s="10">
        <v>32</v>
      </c>
      <c r="F133" s="10">
        <v>2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2892</v>
      </c>
      <c r="D134" s="10">
        <v>2332</v>
      </c>
      <c r="E134" s="10">
        <v>543</v>
      </c>
      <c r="F134" s="10">
        <v>17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609</v>
      </c>
      <c r="D135" s="10">
        <v>567</v>
      </c>
      <c r="E135" s="10">
        <v>39</v>
      </c>
      <c r="F135" s="10">
        <v>3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559</v>
      </c>
      <c r="D136" s="10">
        <v>522</v>
      </c>
      <c r="E136" s="10">
        <v>36</v>
      </c>
      <c r="F136" s="10">
        <v>1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588</v>
      </c>
      <c r="D137" s="10">
        <v>516</v>
      </c>
      <c r="E137" s="10">
        <v>69</v>
      </c>
      <c r="F137" s="10">
        <v>3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586</v>
      </c>
      <c r="D138" s="10">
        <v>398</v>
      </c>
      <c r="E138" s="10">
        <v>183</v>
      </c>
      <c r="F138" s="10">
        <v>5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550</v>
      </c>
      <c r="D139" s="10">
        <v>329</v>
      </c>
      <c r="E139" s="10">
        <v>216</v>
      </c>
      <c r="F139" s="10">
        <v>5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2550</v>
      </c>
      <c r="D140" s="10">
        <v>1065</v>
      </c>
      <c r="E140" s="10">
        <v>1454</v>
      </c>
      <c r="F140" s="10">
        <v>31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526</v>
      </c>
      <c r="D141" s="10">
        <v>284</v>
      </c>
      <c r="E141" s="10">
        <v>236</v>
      </c>
      <c r="F141" s="10">
        <v>6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502</v>
      </c>
      <c r="D142" s="10">
        <v>236</v>
      </c>
      <c r="E142" s="10">
        <v>259</v>
      </c>
      <c r="F142" s="10">
        <v>7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498</v>
      </c>
      <c r="D143" s="10">
        <v>209</v>
      </c>
      <c r="E143" s="10">
        <v>284</v>
      </c>
      <c r="F143" s="10">
        <v>5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523</v>
      </c>
      <c r="D144" s="10">
        <v>177</v>
      </c>
      <c r="E144" s="10">
        <v>340</v>
      </c>
      <c r="F144" s="10">
        <v>6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501</v>
      </c>
      <c r="D145" s="10">
        <v>159</v>
      </c>
      <c r="E145" s="10">
        <v>335</v>
      </c>
      <c r="F145" s="10">
        <v>7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2595</v>
      </c>
      <c r="D146" s="10">
        <v>611</v>
      </c>
      <c r="E146" s="10">
        <v>1948</v>
      </c>
      <c r="F146" s="10">
        <v>36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519</v>
      </c>
      <c r="D147" s="10">
        <v>149</v>
      </c>
      <c r="E147" s="10">
        <v>363</v>
      </c>
      <c r="F147" s="10">
        <v>7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544</v>
      </c>
      <c r="D148" s="10">
        <v>138</v>
      </c>
      <c r="E148" s="10">
        <v>397</v>
      </c>
      <c r="F148" s="10">
        <v>9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509</v>
      </c>
      <c r="D149" s="10">
        <v>113</v>
      </c>
      <c r="E149" s="10">
        <v>391</v>
      </c>
      <c r="F149" s="10">
        <v>5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507</v>
      </c>
      <c r="D150" s="10">
        <v>104</v>
      </c>
      <c r="E150" s="10">
        <v>395</v>
      </c>
      <c r="F150" s="10">
        <v>8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516</v>
      </c>
      <c r="D151" s="10">
        <v>107</v>
      </c>
      <c r="E151" s="10">
        <v>402</v>
      </c>
      <c r="F151" s="10">
        <v>7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2526</v>
      </c>
      <c r="D152" s="10">
        <v>408</v>
      </c>
      <c r="E152" s="10">
        <v>2089</v>
      </c>
      <c r="F152" s="10">
        <v>29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618</v>
      </c>
      <c r="D153" s="10">
        <v>111</v>
      </c>
      <c r="E153" s="10">
        <v>497</v>
      </c>
      <c r="F153" s="10">
        <v>10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539</v>
      </c>
      <c r="D154" s="10">
        <v>112</v>
      </c>
      <c r="E154" s="10">
        <v>424</v>
      </c>
      <c r="F154" s="10">
        <v>3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459</v>
      </c>
      <c r="D155" s="10">
        <v>60</v>
      </c>
      <c r="E155" s="10">
        <v>393</v>
      </c>
      <c r="F155" s="10">
        <v>6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492</v>
      </c>
      <c r="D156" s="10">
        <v>67</v>
      </c>
      <c r="E156" s="10">
        <v>422</v>
      </c>
      <c r="F156" s="10">
        <v>3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418</v>
      </c>
      <c r="D157" s="10">
        <v>58</v>
      </c>
      <c r="E157" s="10">
        <v>353</v>
      </c>
      <c r="F157" s="10">
        <v>7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2399</v>
      </c>
      <c r="D158" s="10">
        <v>301</v>
      </c>
      <c r="E158" s="10">
        <v>2067</v>
      </c>
      <c r="F158" s="10">
        <v>31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544</v>
      </c>
      <c r="D159" s="10">
        <v>68</v>
      </c>
      <c r="E159" s="10">
        <v>465</v>
      </c>
      <c r="F159" s="10">
        <v>11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486</v>
      </c>
      <c r="D160" s="10">
        <v>68</v>
      </c>
      <c r="E160" s="10">
        <v>415</v>
      </c>
      <c r="F160" s="10">
        <v>3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409</v>
      </c>
      <c r="D161" s="10">
        <v>49</v>
      </c>
      <c r="E161" s="10">
        <v>358</v>
      </c>
      <c r="F161" s="10">
        <v>2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441</v>
      </c>
      <c r="D162" s="10">
        <v>51</v>
      </c>
      <c r="E162" s="10">
        <v>385</v>
      </c>
      <c r="F162" s="10">
        <v>5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519</v>
      </c>
      <c r="D163" s="10">
        <v>65</v>
      </c>
      <c r="E163" s="10">
        <v>444</v>
      </c>
      <c r="F163" s="10">
        <v>10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2413</v>
      </c>
      <c r="D164" s="10">
        <v>245</v>
      </c>
      <c r="E164" s="10">
        <v>2110</v>
      </c>
      <c r="F164" s="10">
        <v>58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477</v>
      </c>
      <c r="D165" s="10">
        <v>55</v>
      </c>
      <c r="E165" s="10">
        <v>412</v>
      </c>
      <c r="F165" s="10">
        <v>10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462</v>
      </c>
      <c r="D166" s="10">
        <v>47</v>
      </c>
      <c r="E166" s="10">
        <v>402</v>
      </c>
      <c r="F166" s="10">
        <v>13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526</v>
      </c>
      <c r="D167" s="10">
        <v>39</v>
      </c>
      <c r="E167" s="10">
        <v>475</v>
      </c>
      <c r="F167" s="10">
        <v>12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482</v>
      </c>
      <c r="D168" s="10">
        <v>57</v>
      </c>
      <c r="E168" s="10">
        <v>415</v>
      </c>
      <c r="F168" s="10">
        <v>10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466</v>
      </c>
      <c r="D169" s="10">
        <v>47</v>
      </c>
      <c r="E169" s="10">
        <v>406</v>
      </c>
      <c r="F169" s="10">
        <v>13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2178</v>
      </c>
      <c r="D170" s="10">
        <v>163</v>
      </c>
      <c r="E170" s="10">
        <v>1968</v>
      </c>
      <c r="F170" s="10">
        <v>47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499</v>
      </c>
      <c r="D171" s="10">
        <v>37</v>
      </c>
      <c r="E171" s="10">
        <v>453</v>
      </c>
      <c r="F171" s="10">
        <v>9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440</v>
      </c>
      <c r="D172" s="10">
        <v>34</v>
      </c>
      <c r="E172" s="10">
        <v>395</v>
      </c>
      <c r="F172" s="10">
        <v>11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410</v>
      </c>
      <c r="D173" s="10">
        <v>28</v>
      </c>
      <c r="E173" s="10">
        <v>372</v>
      </c>
      <c r="F173" s="10">
        <v>10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429</v>
      </c>
      <c r="D174" s="10">
        <v>38</v>
      </c>
      <c r="E174" s="10">
        <v>380</v>
      </c>
      <c r="F174" s="10">
        <v>11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400</v>
      </c>
      <c r="D175" s="10">
        <v>26</v>
      </c>
      <c r="E175" s="10">
        <v>368</v>
      </c>
      <c r="F175" s="10">
        <v>6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1751</v>
      </c>
      <c r="D176" s="10">
        <v>95</v>
      </c>
      <c r="E176" s="10">
        <v>1610</v>
      </c>
      <c r="F176" s="10">
        <v>46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364</v>
      </c>
      <c r="D177" s="10">
        <v>19</v>
      </c>
      <c r="E177" s="10">
        <v>336</v>
      </c>
      <c r="F177" s="10">
        <v>9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357</v>
      </c>
      <c r="D178" s="10">
        <v>23</v>
      </c>
      <c r="E178" s="10">
        <v>324</v>
      </c>
      <c r="F178" s="10">
        <v>10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354</v>
      </c>
      <c r="D179" s="10">
        <v>21</v>
      </c>
      <c r="E179" s="10">
        <v>328</v>
      </c>
      <c r="F179" s="10">
        <v>5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341</v>
      </c>
      <c r="D180" s="10">
        <v>16</v>
      </c>
      <c r="E180" s="10">
        <v>314</v>
      </c>
      <c r="F180" s="10">
        <v>11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335</v>
      </c>
      <c r="D181" s="10">
        <v>16</v>
      </c>
      <c r="E181" s="10">
        <v>308</v>
      </c>
      <c r="F181" s="10">
        <v>11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1674</v>
      </c>
      <c r="D182" s="10">
        <v>67</v>
      </c>
      <c r="E182" s="10">
        <v>1556</v>
      </c>
      <c r="F182" s="10">
        <v>51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354</v>
      </c>
      <c r="D183" s="10">
        <v>20</v>
      </c>
      <c r="E183" s="10">
        <v>320</v>
      </c>
      <c r="F183" s="10">
        <v>14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329</v>
      </c>
      <c r="D184" s="10">
        <v>11</v>
      </c>
      <c r="E184" s="10">
        <v>307</v>
      </c>
      <c r="F184" s="10">
        <v>11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313</v>
      </c>
      <c r="D185" s="10">
        <v>8</v>
      </c>
      <c r="E185" s="10">
        <v>297</v>
      </c>
      <c r="F185" s="10">
        <v>8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336</v>
      </c>
      <c r="D186" s="10">
        <v>17</v>
      </c>
      <c r="E186" s="10">
        <v>311</v>
      </c>
      <c r="F186" s="10">
        <v>8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342</v>
      </c>
      <c r="D187" s="10">
        <v>11</v>
      </c>
      <c r="E187" s="10">
        <v>321</v>
      </c>
      <c r="F187" s="10">
        <v>10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1507</v>
      </c>
      <c r="D188" s="10">
        <v>40</v>
      </c>
      <c r="E188" s="10">
        <v>1405</v>
      </c>
      <c r="F188" s="10">
        <v>62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333</v>
      </c>
      <c r="D189" s="10">
        <v>8</v>
      </c>
      <c r="E189" s="10">
        <v>306</v>
      </c>
      <c r="F189" s="10">
        <v>19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270</v>
      </c>
      <c r="D190" s="10">
        <v>8</v>
      </c>
      <c r="E190" s="10">
        <v>252</v>
      </c>
      <c r="F190" s="10">
        <v>10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324</v>
      </c>
      <c r="D191" s="10">
        <v>10</v>
      </c>
      <c r="E191" s="10">
        <v>308</v>
      </c>
      <c r="F191" s="10">
        <v>6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310</v>
      </c>
      <c r="D192" s="10">
        <v>8</v>
      </c>
      <c r="E192" s="10">
        <v>294</v>
      </c>
      <c r="F192" s="10">
        <v>8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270</v>
      </c>
      <c r="D193" s="10">
        <v>6</v>
      </c>
      <c r="E193" s="10">
        <v>245</v>
      </c>
      <c r="F193" s="10">
        <v>19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1353</v>
      </c>
      <c r="D194" s="10">
        <v>44</v>
      </c>
      <c r="E194" s="10">
        <v>1251</v>
      </c>
      <c r="F194" s="10">
        <v>58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308</v>
      </c>
      <c r="D195" s="10">
        <v>11</v>
      </c>
      <c r="E195" s="10">
        <v>288</v>
      </c>
      <c r="F195" s="10">
        <v>9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282</v>
      </c>
      <c r="D196" s="10">
        <v>7</v>
      </c>
      <c r="E196" s="10">
        <v>263</v>
      </c>
      <c r="F196" s="10">
        <v>12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275</v>
      </c>
      <c r="D197" s="10">
        <v>7</v>
      </c>
      <c r="E197" s="10">
        <v>260</v>
      </c>
      <c r="F197" s="10">
        <v>8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233</v>
      </c>
      <c r="D198" s="10">
        <v>9</v>
      </c>
      <c r="E198" s="10">
        <v>211</v>
      </c>
      <c r="F198" s="10">
        <v>13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255</v>
      </c>
      <c r="D199" s="10">
        <v>10</v>
      </c>
      <c r="E199" s="10">
        <v>229</v>
      </c>
      <c r="F199" s="10">
        <v>16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1122</v>
      </c>
      <c r="D200" s="10">
        <v>36</v>
      </c>
      <c r="E200" s="10">
        <v>1031</v>
      </c>
      <c r="F200" s="10">
        <v>55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271</v>
      </c>
      <c r="D201" s="10">
        <v>8</v>
      </c>
      <c r="E201" s="10">
        <v>250</v>
      </c>
      <c r="F201" s="10">
        <v>13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217</v>
      </c>
      <c r="D202" s="10">
        <v>7</v>
      </c>
      <c r="E202" s="10">
        <v>208</v>
      </c>
      <c r="F202" s="10">
        <v>2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232</v>
      </c>
      <c r="D203" s="10">
        <v>10</v>
      </c>
      <c r="E203" s="10">
        <v>214</v>
      </c>
      <c r="F203" s="10">
        <v>8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214</v>
      </c>
      <c r="D204" s="10">
        <v>7</v>
      </c>
      <c r="E204" s="10">
        <v>191</v>
      </c>
      <c r="F204" s="10">
        <v>16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188</v>
      </c>
      <c r="D205" s="10">
        <v>4</v>
      </c>
      <c r="E205" s="10">
        <v>168</v>
      </c>
      <c r="F205" s="10">
        <v>16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790</v>
      </c>
      <c r="D206" s="10">
        <v>27</v>
      </c>
      <c r="E206" s="10">
        <v>715</v>
      </c>
      <c r="F206" s="10">
        <v>48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163</v>
      </c>
      <c r="D207" s="10">
        <v>4</v>
      </c>
      <c r="E207" s="10">
        <v>150</v>
      </c>
      <c r="F207" s="10">
        <v>9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178</v>
      </c>
      <c r="D208" s="10">
        <v>7</v>
      </c>
      <c r="E208" s="10">
        <v>161</v>
      </c>
      <c r="F208" s="10">
        <v>10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167</v>
      </c>
      <c r="D209" s="10">
        <v>6</v>
      </c>
      <c r="E209" s="10">
        <v>150</v>
      </c>
      <c r="F209" s="10">
        <v>11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154</v>
      </c>
      <c r="D210" s="10">
        <v>7</v>
      </c>
      <c r="E210" s="10">
        <v>136</v>
      </c>
      <c r="F210" s="10">
        <v>11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128</v>
      </c>
      <c r="D211" s="10">
        <v>3</v>
      </c>
      <c r="E211" s="10">
        <v>118</v>
      </c>
      <c r="F211" s="10">
        <v>7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548</v>
      </c>
      <c r="D212" s="10">
        <v>18</v>
      </c>
      <c r="E212" s="10">
        <v>506</v>
      </c>
      <c r="F212" s="10">
        <v>24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123</v>
      </c>
      <c r="D213" s="10">
        <v>4</v>
      </c>
      <c r="E213" s="10">
        <v>116</v>
      </c>
      <c r="F213" s="10">
        <v>3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106</v>
      </c>
      <c r="D214" s="10">
        <v>2</v>
      </c>
      <c r="E214" s="10">
        <v>101</v>
      </c>
      <c r="F214" s="10">
        <v>3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130</v>
      </c>
      <c r="D215" s="10">
        <v>6</v>
      </c>
      <c r="E215" s="10">
        <v>116</v>
      </c>
      <c r="F215" s="10">
        <v>8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86</v>
      </c>
      <c r="D216" s="10">
        <v>3</v>
      </c>
      <c r="E216" s="10">
        <v>80</v>
      </c>
      <c r="F216" s="10">
        <v>3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103</v>
      </c>
      <c r="D217" s="10">
        <v>3</v>
      </c>
      <c r="E217" s="10">
        <v>93</v>
      </c>
      <c r="F217" s="10">
        <v>7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350</v>
      </c>
      <c r="D218" s="10">
        <v>12</v>
      </c>
      <c r="E218" s="10">
        <v>324</v>
      </c>
      <c r="F218" s="10">
        <v>14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74</v>
      </c>
      <c r="D219" s="10" t="s">
        <v>265</v>
      </c>
      <c r="E219" s="10">
        <v>72</v>
      </c>
      <c r="F219" s="10">
        <v>2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81</v>
      </c>
      <c r="D220" s="10">
        <v>3</v>
      </c>
      <c r="E220" s="10">
        <v>73</v>
      </c>
      <c r="F220" s="10">
        <v>5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73</v>
      </c>
      <c r="D221" s="10">
        <v>6</v>
      </c>
      <c r="E221" s="10">
        <v>64</v>
      </c>
      <c r="F221" s="10">
        <v>3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67</v>
      </c>
      <c r="D222" s="10">
        <v>3</v>
      </c>
      <c r="E222" s="10">
        <v>61</v>
      </c>
      <c r="F222" s="10">
        <v>3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55</v>
      </c>
      <c r="D223" s="10" t="s">
        <v>265</v>
      </c>
      <c r="E223" s="10">
        <v>54</v>
      </c>
      <c r="F223" s="10">
        <v>1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219</v>
      </c>
      <c r="D224" s="10">
        <v>10</v>
      </c>
      <c r="E224" s="10">
        <v>189</v>
      </c>
      <c r="F224" s="10">
        <v>20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33285</v>
      </c>
      <c r="D225" s="3">
        <v>10870</v>
      </c>
      <c r="E225" s="3">
        <v>20611</v>
      </c>
      <c r="F225" s="3">
        <v>1804</v>
      </c>
    </row>
    <row r="226" spans="1:11" ht="12" customHeight="1">
      <c r="A226" s="33" t="s">
        <v>254</v>
      </c>
      <c r="B226" s="1" t="s">
        <v>8</v>
      </c>
      <c r="C226" s="10">
        <v>2341</v>
      </c>
      <c r="D226" s="10">
        <v>1106</v>
      </c>
      <c r="E226" s="10">
        <v>109</v>
      </c>
      <c r="F226" s="10">
        <v>1126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409</v>
      </c>
      <c r="D227" s="10">
        <v>35</v>
      </c>
      <c r="E227" s="10">
        <v>30</v>
      </c>
      <c r="F227" s="10">
        <v>344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406</v>
      </c>
      <c r="D228" s="10">
        <v>46</v>
      </c>
      <c r="E228" s="10">
        <v>29</v>
      </c>
      <c r="F228" s="10">
        <v>331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493</v>
      </c>
      <c r="D229" s="10">
        <v>125</v>
      </c>
      <c r="E229" s="10">
        <v>24</v>
      </c>
      <c r="F229" s="10">
        <v>344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476</v>
      </c>
      <c r="D230" s="10">
        <v>368</v>
      </c>
      <c r="E230" s="10">
        <v>13</v>
      </c>
      <c r="F230" s="10">
        <v>95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557</v>
      </c>
      <c r="D231" s="10">
        <v>532</v>
      </c>
      <c r="E231" s="10">
        <v>13</v>
      </c>
      <c r="F231" s="10">
        <v>12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2948</v>
      </c>
      <c r="D232" s="10">
        <v>2889</v>
      </c>
      <c r="E232" s="10">
        <v>43</v>
      </c>
      <c r="F232" s="10">
        <v>16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554</v>
      </c>
      <c r="D233" s="10">
        <v>531</v>
      </c>
      <c r="E233" s="10">
        <v>15</v>
      </c>
      <c r="F233" s="10">
        <v>8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608</v>
      </c>
      <c r="D234" s="10">
        <v>597</v>
      </c>
      <c r="E234" s="10">
        <v>9</v>
      </c>
      <c r="F234" s="10">
        <v>2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576</v>
      </c>
      <c r="D235" s="10">
        <v>564</v>
      </c>
      <c r="E235" s="10">
        <v>9</v>
      </c>
      <c r="F235" s="10">
        <v>3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633</v>
      </c>
      <c r="D236" s="10">
        <v>626</v>
      </c>
      <c r="E236" s="10">
        <v>6</v>
      </c>
      <c r="F236" s="10">
        <v>1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577</v>
      </c>
      <c r="D237" s="10">
        <v>571</v>
      </c>
      <c r="E237" s="10">
        <v>4</v>
      </c>
      <c r="F237" s="10">
        <v>2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2974</v>
      </c>
      <c r="D238" s="10">
        <v>2865</v>
      </c>
      <c r="E238" s="10">
        <v>102</v>
      </c>
      <c r="F238" s="10">
        <v>7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578</v>
      </c>
      <c r="D239" s="10">
        <v>570</v>
      </c>
      <c r="E239" s="10">
        <v>8</v>
      </c>
      <c r="F239" s="10" t="s">
        <v>265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592</v>
      </c>
      <c r="D240" s="10">
        <v>575</v>
      </c>
      <c r="E240" s="10">
        <v>14</v>
      </c>
      <c r="F240" s="10">
        <v>3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597</v>
      </c>
      <c r="D241" s="10">
        <v>580</v>
      </c>
      <c r="E241" s="10">
        <v>16</v>
      </c>
      <c r="F241" s="10">
        <v>1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628</v>
      </c>
      <c r="D242" s="10">
        <v>594</v>
      </c>
      <c r="E242" s="10">
        <v>32</v>
      </c>
      <c r="F242" s="10">
        <v>2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579</v>
      </c>
      <c r="D243" s="10">
        <v>546</v>
      </c>
      <c r="E243" s="10">
        <v>32</v>
      </c>
      <c r="F243" s="10">
        <v>1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2923</v>
      </c>
      <c r="D244" s="10">
        <v>2134</v>
      </c>
      <c r="E244" s="10">
        <v>776</v>
      </c>
      <c r="F244" s="10">
        <v>13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580</v>
      </c>
      <c r="D245" s="10">
        <v>541</v>
      </c>
      <c r="E245" s="10">
        <v>38</v>
      </c>
      <c r="F245" s="10">
        <v>1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601</v>
      </c>
      <c r="D246" s="10">
        <v>547</v>
      </c>
      <c r="E246" s="10">
        <v>53</v>
      </c>
      <c r="F246" s="10">
        <v>1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571</v>
      </c>
      <c r="D247" s="10">
        <v>455</v>
      </c>
      <c r="E247" s="10">
        <v>114</v>
      </c>
      <c r="F247" s="10">
        <v>2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619</v>
      </c>
      <c r="D248" s="10">
        <v>368</v>
      </c>
      <c r="E248" s="10">
        <v>246</v>
      </c>
      <c r="F248" s="10">
        <v>5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552</v>
      </c>
      <c r="D249" s="10">
        <v>223</v>
      </c>
      <c r="E249" s="10">
        <v>325</v>
      </c>
      <c r="F249" s="10">
        <v>4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2548</v>
      </c>
      <c r="D250" s="10">
        <v>661</v>
      </c>
      <c r="E250" s="10">
        <v>1857</v>
      </c>
      <c r="F250" s="10">
        <v>30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522</v>
      </c>
      <c r="D251" s="10">
        <v>178</v>
      </c>
      <c r="E251" s="10">
        <v>339</v>
      </c>
      <c r="F251" s="10">
        <v>5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473</v>
      </c>
      <c r="D252" s="10">
        <v>157</v>
      </c>
      <c r="E252" s="10">
        <v>310</v>
      </c>
      <c r="F252" s="10">
        <v>6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501</v>
      </c>
      <c r="D253" s="10">
        <v>107</v>
      </c>
      <c r="E253" s="10">
        <v>390</v>
      </c>
      <c r="F253" s="10">
        <v>4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480</v>
      </c>
      <c r="D254" s="10">
        <v>104</v>
      </c>
      <c r="E254" s="10">
        <v>372</v>
      </c>
      <c r="F254" s="10">
        <v>4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572</v>
      </c>
      <c r="D255" s="10">
        <v>115</v>
      </c>
      <c r="E255" s="10">
        <v>446</v>
      </c>
      <c r="F255" s="10">
        <v>11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2449</v>
      </c>
      <c r="D256" s="10">
        <v>337</v>
      </c>
      <c r="E256" s="10">
        <v>2080</v>
      </c>
      <c r="F256" s="10">
        <v>32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528</v>
      </c>
      <c r="D257" s="10">
        <v>79</v>
      </c>
      <c r="E257" s="10">
        <v>443</v>
      </c>
      <c r="F257" s="10">
        <v>6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493</v>
      </c>
      <c r="D258" s="10">
        <v>77</v>
      </c>
      <c r="E258" s="10">
        <v>412</v>
      </c>
      <c r="F258" s="10">
        <v>4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455</v>
      </c>
      <c r="D259" s="10">
        <v>62</v>
      </c>
      <c r="E259" s="10">
        <v>388</v>
      </c>
      <c r="F259" s="10">
        <v>5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471</v>
      </c>
      <c r="D260" s="10">
        <v>60</v>
      </c>
      <c r="E260" s="10">
        <v>402</v>
      </c>
      <c r="F260" s="10">
        <v>9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502</v>
      </c>
      <c r="D261" s="10">
        <v>59</v>
      </c>
      <c r="E261" s="10">
        <v>435</v>
      </c>
      <c r="F261" s="10">
        <v>8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2419</v>
      </c>
      <c r="D262" s="10">
        <v>231</v>
      </c>
      <c r="E262" s="10">
        <v>2148</v>
      </c>
      <c r="F262" s="10">
        <v>40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562</v>
      </c>
      <c r="D263" s="10">
        <v>62</v>
      </c>
      <c r="E263" s="10">
        <v>490</v>
      </c>
      <c r="F263" s="10">
        <v>10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478</v>
      </c>
      <c r="D264" s="10">
        <v>39</v>
      </c>
      <c r="E264" s="10">
        <v>432</v>
      </c>
      <c r="F264" s="10">
        <v>7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482</v>
      </c>
      <c r="D265" s="10">
        <v>56</v>
      </c>
      <c r="E265" s="10">
        <v>418</v>
      </c>
      <c r="F265" s="10">
        <v>8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461</v>
      </c>
      <c r="D266" s="10">
        <v>44</v>
      </c>
      <c r="E266" s="10">
        <v>409</v>
      </c>
      <c r="F266" s="10">
        <v>8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436</v>
      </c>
      <c r="D267" s="10">
        <v>30</v>
      </c>
      <c r="E267" s="10">
        <v>399</v>
      </c>
      <c r="F267" s="10">
        <v>7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2223</v>
      </c>
      <c r="D268" s="10">
        <v>145</v>
      </c>
      <c r="E268" s="10">
        <v>2039</v>
      </c>
      <c r="F268" s="10">
        <v>39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461</v>
      </c>
      <c r="D269" s="10">
        <v>36</v>
      </c>
      <c r="E269" s="10">
        <v>420</v>
      </c>
      <c r="F269" s="10">
        <v>5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434</v>
      </c>
      <c r="D270" s="10">
        <v>28</v>
      </c>
      <c r="E270" s="10">
        <v>396</v>
      </c>
      <c r="F270" s="10">
        <v>10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404</v>
      </c>
      <c r="D271" s="10">
        <v>20</v>
      </c>
      <c r="E271" s="10">
        <v>378</v>
      </c>
      <c r="F271" s="10">
        <v>6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444</v>
      </c>
      <c r="D272" s="10">
        <v>29</v>
      </c>
      <c r="E272" s="10">
        <v>405</v>
      </c>
      <c r="F272" s="10">
        <v>10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480</v>
      </c>
      <c r="D273" s="10">
        <v>32</v>
      </c>
      <c r="E273" s="10">
        <v>440</v>
      </c>
      <c r="F273" s="10">
        <v>8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2356</v>
      </c>
      <c r="D274" s="10">
        <v>138</v>
      </c>
      <c r="E274" s="10">
        <v>2174</v>
      </c>
      <c r="F274" s="10">
        <v>44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475</v>
      </c>
      <c r="D275" s="10">
        <v>30</v>
      </c>
      <c r="E275" s="10">
        <v>434</v>
      </c>
      <c r="F275" s="10">
        <v>11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455</v>
      </c>
      <c r="D276" s="10">
        <v>23</v>
      </c>
      <c r="E276" s="10">
        <v>426</v>
      </c>
      <c r="F276" s="10">
        <v>6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452</v>
      </c>
      <c r="D277" s="10">
        <v>28</v>
      </c>
      <c r="E277" s="10">
        <v>409</v>
      </c>
      <c r="F277" s="10">
        <v>15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488</v>
      </c>
      <c r="D278" s="10">
        <v>31</v>
      </c>
      <c r="E278" s="10">
        <v>453</v>
      </c>
      <c r="F278" s="10">
        <v>4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486</v>
      </c>
      <c r="D279" s="10">
        <v>26</v>
      </c>
      <c r="E279" s="10">
        <v>452</v>
      </c>
      <c r="F279" s="10">
        <v>8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2000</v>
      </c>
      <c r="D280" s="10">
        <v>99</v>
      </c>
      <c r="E280" s="10">
        <v>1844</v>
      </c>
      <c r="F280" s="10">
        <v>57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437</v>
      </c>
      <c r="D281" s="10">
        <v>26</v>
      </c>
      <c r="E281" s="10">
        <v>400</v>
      </c>
      <c r="F281" s="10">
        <v>11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424</v>
      </c>
      <c r="D282" s="10">
        <v>25</v>
      </c>
      <c r="E282" s="10">
        <v>390</v>
      </c>
      <c r="F282" s="10">
        <v>9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393</v>
      </c>
      <c r="D283" s="10">
        <v>15</v>
      </c>
      <c r="E283" s="10">
        <v>365</v>
      </c>
      <c r="F283" s="10">
        <v>13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378</v>
      </c>
      <c r="D284" s="10">
        <v>20</v>
      </c>
      <c r="E284" s="10">
        <v>345</v>
      </c>
      <c r="F284" s="10">
        <v>13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368</v>
      </c>
      <c r="D285" s="10">
        <v>13</v>
      </c>
      <c r="E285" s="10">
        <v>344</v>
      </c>
      <c r="F285" s="10">
        <v>11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1651</v>
      </c>
      <c r="D286" s="10">
        <v>67</v>
      </c>
      <c r="E286" s="10">
        <v>1534</v>
      </c>
      <c r="F286" s="10">
        <v>50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388</v>
      </c>
      <c r="D287" s="10">
        <v>16</v>
      </c>
      <c r="E287" s="10">
        <v>360</v>
      </c>
      <c r="F287" s="10">
        <v>12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362</v>
      </c>
      <c r="D288" s="10">
        <v>18</v>
      </c>
      <c r="E288" s="10">
        <v>330</v>
      </c>
      <c r="F288" s="10">
        <v>14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304</v>
      </c>
      <c r="D289" s="10">
        <v>10</v>
      </c>
      <c r="E289" s="10">
        <v>288</v>
      </c>
      <c r="F289" s="10">
        <v>6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287</v>
      </c>
      <c r="D290" s="10">
        <v>14</v>
      </c>
      <c r="E290" s="10">
        <v>266</v>
      </c>
      <c r="F290" s="10">
        <v>7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310</v>
      </c>
      <c r="D291" s="10">
        <v>9</v>
      </c>
      <c r="E291" s="10">
        <v>290</v>
      </c>
      <c r="F291" s="10">
        <v>11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1516</v>
      </c>
      <c r="D292" s="10">
        <v>47</v>
      </c>
      <c r="E292" s="10">
        <v>1404</v>
      </c>
      <c r="F292" s="10">
        <v>65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286</v>
      </c>
      <c r="D293" s="10">
        <v>8</v>
      </c>
      <c r="E293" s="10">
        <v>264</v>
      </c>
      <c r="F293" s="10">
        <v>14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304</v>
      </c>
      <c r="D294" s="10">
        <v>10</v>
      </c>
      <c r="E294" s="10">
        <v>282</v>
      </c>
      <c r="F294" s="10">
        <v>12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304</v>
      </c>
      <c r="D295" s="10">
        <v>5</v>
      </c>
      <c r="E295" s="10">
        <v>286</v>
      </c>
      <c r="F295" s="10">
        <v>13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288</v>
      </c>
      <c r="D296" s="10">
        <v>15</v>
      </c>
      <c r="E296" s="10">
        <v>262</v>
      </c>
      <c r="F296" s="10">
        <v>11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334</v>
      </c>
      <c r="D297" s="10">
        <v>9</v>
      </c>
      <c r="E297" s="10">
        <v>310</v>
      </c>
      <c r="F297" s="10">
        <v>15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1449</v>
      </c>
      <c r="D298" s="10">
        <v>40</v>
      </c>
      <c r="E298" s="10">
        <v>1337</v>
      </c>
      <c r="F298" s="10">
        <v>72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306</v>
      </c>
      <c r="D299" s="10">
        <v>8</v>
      </c>
      <c r="E299" s="10">
        <v>282</v>
      </c>
      <c r="F299" s="10">
        <v>16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277</v>
      </c>
      <c r="D300" s="10">
        <v>6</v>
      </c>
      <c r="E300" s="10">
        <v>258</v>
      </c>
      <c r="F300" s="10">
        <v>13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293</v>
      </c>
      <c r="D301" s="10">
        <v>5</v>
      </c>
      <c r="E301" s="10">
        <v>272</v>
      </c>
      <c r="F301" s="10">
        <v>16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308</v>
      </c>
      <c r="D302" s="10">
        <v>9</v>
      </c>
      <c r="E302" s="10">
        <v>283</v>
      </c>
      <c r="F302" s="10">
        <v>16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265</v>
      </c>
      <c r="D303" s="10">
        <v>12</v>
      </c>
      <c r="E303" s="10">
        <v>242</v>
      </c>
      <c r="F303" s="10">
        <v>11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1262</v>
      </c>
      <c r="D304" s="10">
        <v>36</v>
      </c>
      <c r="E304" s="10">
        <v>1152</v>
      </c>
      <c r="F304" s="10">
        <v>74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263</v>
      </c>
      <c r="D305" s="10">
        <v>9</v>
      </c>
      <c r="E305" s="10">
        <v>240</v>
      </c>
      <c r="F305" s="10">
        <v>14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263</v>
      </c>
      <c r="D306" s="10">
        <v>12</v>
      </c>
      <c r="E306" s="10">
        <v>241</v>
      </c>
      <c r="F306" s="10">
        <v>10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248</v>
      </c>
      <c r="D307" s="10">
        <v>3</v>
      </c>
      <c r="E307" s="10">
        <v>228</v>
      </c>
      <c r="F307" s="10">
        <v>17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257</v>
      </c>
      <c r="D308" s="10">
        <v>8</v>
      </c>
      <c r="E308" s="10">
        <v>231</v>
      </c>
      <c r="F308" s="10">
        <v>18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231</v>
      </c>
      <c r="D309" s="10">
        <v>4</v>
      </c>
      <c r="E309" s="10">
        <v>212</v>
      </c>
      <c r="F309" s="10">
        <v>15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969</v>
      </c>
      <c r="D310" s="10">
        <v>38</v>
      </c>
      <c r="E310" s="10">
        <v>872</v>
      </c>
      <c r="F310" s="10">
        <v>59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227</v>
      </c>
      <c r="D311" s="10">
        <v>9</v>
      </c>
      <c r="E311" s="10">
        <v>203</v>
      </c>
      <c r="F311" s="10">
        <v>15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227</v>
      </c>
      <c r="D312" s="10">
        <v>10</v>
      </c>
      <c r="E312" s="10">
        <v>207</v>
      </c>
      <c r="F312" s="10">
        <v>10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188</v>
      </c>
      <c r="D313" s="10">
        <v>7</v>
      </c>
      <c r="E313" s="10">
        <v>171</v>
      </c>
      <c r="F313" s="10">
        <v>10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167</v>
      </c>
      <c r="D314" s="10">
        <v>10</v>
      </c>
      <c r="E314" s="10">
        <v>147</v>
      </c>
      <c r="F314" s="10">
        <v>10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160</v>
      </c>
      <c r="D315" s="10">
        <v>2</v>
      </c>
      <c r="E315" s="10">
        <v>144</v>
      </c>
      <c r="F315" s="10">
        <v>14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659</v>
      </c>
      <c r="D316" s="10">
        <v>21</v>
      </c>
      <c r="E316" s="10">
        <v>595</v>
      </c>
      <c r="F316" s="10">
        <v>43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165</v>
      </c>
      <c r="D317" s="10">
        <v>4</v>
      </c>
      <c r="E317" s="10">
        <v>148</v>
      </c>
      <c r="F317" s="10">
        <v>13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121</v>
      </c>
      <c r="D318" s="10">
        <v>2</v>
      </c>
      <c r="E318" s="10">
        <v>113</v>
      </c>
      <c r="F318" s="10">
        <v>6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125</v>
      </c>
      <c r="D319" s="10">
        <v>1</v>
      </c>
      <c r="E319" s="10">
        <v>113</v>
      </c>
      <c r="F319" s="10">
        <v>11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145</v>
      </c>
      <c r="D320" s="10">
        <v>8</v>
      </c>
      <c r="E320" s="10">
        <v>130</v>
      </c>
      <c r="F320" s="10">
        <v>7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103</v>
      </c>
      <c r="D321" s="10">
        <v>6</v>
      </c>
      <c r="E321" s="10">
        <v>91</v>
      </c>
      <c r="F321" s="10">
        <v>6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318</v>
      </c>
      <c r="D322" s="10">
        <v>7</v>
      </c>
      <c r="E322" s="10">
        <v>291</v>
      </c>
      <c r="F322" s="10">
        <v>20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72</v>
      </c>
      <c r="D323" s="10">
        <v>1</v>
      </c>
      <c r="E323" s="10">
        <v>69</v>
      </c>
      <c r="F323" s="10">
        <v>2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73</v>
      </c>
      <c r="D324" s="10">
        <v>4</v>
      </c>
      <c r="E324" s="10">
        <v>62</v>
      </c>
      <c r="F324" s="10">
        <v>7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68</v>
      </c>
      <c r="D325" s="10">
        <v>1</v>
      </c>
      <c r="E325" s="10">
        <v>62</v>
      </c>
      <c r="F325" s="10">
        <v>5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59</v>
      </c>
      <c r="D326" s="10">
        <v>1</v>
      </c>
      <c r="E326" s="10">
        <v>54</v>
      </c>
      <c r="F326" s="10">
        <v>4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46</v>
      </c>
      <c r="D327" s="10" t="s">
        <v>265</v>
      </c>
      <c r="E327" s="10">
        <v>44</v>
      </c>
      <c r="F327" s="10">
        <v>2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175</v>
      </c>
      <c r="D328" s="10">
        <v>4</v>
      </c>
      <c r="E328" s="10">
        <v>157</v>
      </c>
      <c r="F328" s="10">
        <v>14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44</v>
      </c>
      <c r="D329" s="10" t="s">
        <v>265</v>
      </c>
      <c r="E329" s="10">
        <v>42</v>
      </c>
      <c r="F329" s="10">
        <v>2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38</v>
      </c>
      <c r="D330" s="10" t="s">
        <v>265</v>
      </c>
      <c r="E330" s="10">
        <v>37</v>
      </c>
      <c r="F330" s="10">
        <v>1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35</v>
      </c>
      <c r="D331" s="10">
        <v>1</v>
      </c>
      <c r="E331" s="10">
        <v>30</v>
      </c>
      <c r="F331" s="10">
        <v>4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28</v>
      </c>
      <c r="D332" s="10">
        <v>1</v>
      </c>
      <c r="E332" s="10">
        <v>24</v>
      </c>
      <c r="F332" s="10">
        <v>3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30</v>
      </c>
      <c r="D333" s="10">
        <v>2</v>
      </c>
      <c r="E333" s="10">
        <v>24</v>
      </c>
      <c r="F333" s="10">
        <v>4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105</v>
      </c>
      <c r="D334" s="5">
        <v>5</v>
      </c>
      <c r="E334" s="5">
        <v>97</v>
      </c>
      <c r="F334" s="5">
        <v>3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3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22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238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97929</v>
      </c>
      <c r="D5" s="3">
        <v>37833</v>
      </c>
      <c r="E5" s="3">
        <v>53948</v>
      </c>
      <c r="F5" s="3">
        <v>6148</v>
      </c>
    </row>
    <row r="6" spans="1:32" ht="12" customHeight="1">
      <c r="A6" s="33" t="s">
        <v>254</v>
      </c>
      <c r="B6" s="1" t="s">
        <v>8</v>
      </c>
      <c r="C6" s="10">
        <v>7998</v>
      </c>
      <c r="D6" s="10">
        <v>3286</v>
      </c>
      <c r="E6" s="10">
        <v>339</v>
      </c>
      <c r="F6" s="10">
        <v>4373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1370</v>
      </c>
      <c r="D7" s="10">
        <v>95</v>
      </c>
      <c r="E7" s="10">
        <v>70</v>
      </c>
      <c r="F7" s="10">
        <v>1205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1386</v>
      </c>
      <c r="D8" s="10">
        <v>134</v>
      </c>
      <c r="E8" s="10">
        <v>89</v>
      </c>
      <c r="F8" s="10">
        <v>1163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1598</v>
      </c>
      <c r="D9" s="10">
        <v>336</v>
      </c>
      <c r="E9" s="10">
        <v>73</v>
      </c>
      <c r="F9" s="10">
        <v>1189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1749</v>
      </c>
      <c r="D10" s="10">
        <v>1060</v>
      </c>
      <c r="E10" s="10">
        <v>69</v>
      </c>
      <c r="F10" s="10">
        <v>620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1895</v>
      </c>
      <c r="D11" s="10">
        <v>1661</v>
      </c>
      <c r="E11" s="10">
        <v>38</v>
      </c>
      <c r="F11" s="10">
        <v>196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9977</v>
      </c>
      <c r="D12" s="10">
        <v>9767</v>
      </c>
      <c r="E12" s="10">
        <v>137</v>
      </c>
      <c r="F12" s="10">
        <v>73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1861</v>
      </c>
      <c r="D13" s="10">
        <v>1798</v>
      </c>
      <c r="E13" s="10">
        <v>30</v>
      </c>
      <c r="F13" s="10">
        <v>33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2021</v>
      </c>
      <c r="D14" s="10">
        <v>1978</v>
      </c>
      <c r="E14" s="10">
        <v>31</v>
      </c>
      <c r="F14" s="10">
        <v>12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2084</v>
      </c>
      <c r="D15" s="10">
        <v>2049</v>
      </c>
      <c r="E15" s="10">
        <v>24</v>
      </c>
      <c r="F15" s="10">
        <v>11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2034</v>
      </c>
      <c r="D16" s="10">
        <v>1991</v>
      </c>
      <c r="E16" s="10">
        <v>32</v>
      </c>
      <c r="F16" s="10">
        <v>11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1977</v>
      </c>
      <c r="D17" s="10">
        <v>1951</v>
      </c>
      <c r="E17" s="10">
        <v>20</v>
      </c>
      <c r="F17" s="10">
        <v>6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9856</v>
      </c>
      <c r="D18" s="10">
        <v>9556</v>
      </c>
      <c r="E18" s="10">
        <v>263</v>
      </c>
      <c r="F18" s="10">
        <v>37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2002</v>
      </c>
      <c r="D19" s="10">
        <v>1957</v>
      </c>
      <c r="E19" s="10">
        <v>41</v>
      </c>
      <c r="F19" s="10">
        <v>4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1977</v>
      </c>
      <c r="D20" s="10">
        <v>1937</v>
      </c>
      <c r="E20" s="10">
        <v>31</v>
      </c>
      <c r="F20" s="10">
        <v>9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1937</v>
      </c>
      <c r="D21" s="10">
        <v>1876</v>
      </c>
      <c r="E21" s="10">
        <v>49</v>
      </c>
      <c r="F21" s="10">
        <v>12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1967</v>
      </c>
      <c r="D22" s="10">
        <v>1894</v>
      </c>
      <c r="E22" s="10">
        <v>68</v>
      </c>
      <c r="F22" s="10">
        <v>5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1973</v>
      </c>
      <c r="D23" s="10">
        <v>1892</v>
      </c>
      <c r="E23" s="10">
        <v>74</v>
      </c>
      <c r="F23" s="10">
        <v>7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8576</v>
      </c>
      <c r="D24" s="10">
        <v>6712</v>
      </c>
      <c r="E24" s="10">
        <v>1815</v>
      </c>
      <c r="F24" s="10">
        <v>49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1803</v>
      </c>
      <c r="D25" s="10">
        <v>1701</v>
      </c>
      <c r="E25" s="10">
        <v>95</v>
      </c>
      <c r="F25" s="10">
        <v>7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1756</v>
      </c>
      <c r="D26" s="10">
        <v>1603</v>
      </c>
      <c r="E26" s="10">
        <v>143</v>
      </c>
      <c r="F26" s="10">
        <v>10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1756</v>
      </c>
      <c r="D27" s="10">
        <v>1493</v>
      </c>
      <c r="E27" s="10">
        <v>253</v>
      </c>
      <c r="F27" s="10">
        <v>10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1697</v>
      </c>
      <c r="D28" s="10">
        <v>1102</v>
      </c>
      <c r="E28" s="10">
        <v>587</v>
      </c>
      <c r="F28" s="10">
        <v>8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1564</v>
      </c>
      <c r="D29" s="10">
        <v>813</v>
      </c>
      <c r="E29" s="10">
        <v>737</v>
      </c>
      <c r="F29" s="10">
        <v>14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7614</v>
      </c>
      <c r="D30" s="10">
        <v>2641</v>
      </c>
      <c r="E30" s="10">
        <v>4874</v>
      </c>
      <c r="F30" s="10">
        <v>99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1558</v>
      </c>
      <c r="D31" s="10">
        <v>687</v>
      </c>
      <c r="E31" s="10">
        <v>855</v>
      </c>
      <c r="F31" s="10">
        <v>16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1510</v>
      </c>
      <c r="D32" s="10">
        <v>568</v>
      </c>
      <c r="E32" s="10">
        <v>920</v>
      </c>
      <c r="F32" s="10">
        <v>22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1597</v>
      </c>
      <c r="D33" s="10">
        <v>569</v>
      </c>
      <c r="E33" s="10">
        <v>1005</v>
      </c>
      <c r="F33" s="10">
        <v>23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1431</v>
      </c>
      <c r="D34" s="10">
        <v>435</v>
      </c>
      <c r="E34" s="10">
        <v>983</v>
      </c>
      <c r="F34" s="10">
        <v>13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1518</v>
      </c>
      <c r="D35" s="10">
        <v>382</v>
      </c>
      <c r="E35" s="10">
        <v>1111</v>
      </c>
      <c r="F35" s="10">
        <v>25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7240</v>
      </c>
      <c r="D36" s="10">
        <v>1442</v>
      </c>
      <c r="E36" s="10">
        <v>5661</v>
      </c>
      <c r="F36" s="10">
        <v>137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1492</v>
      </c>
      <c r="D37" s="10">
        <v>351</v>
      </c>
      <c r="E37" s="10">
        <v>1110</v>
      </c>
      <c r="F37" s="10">
        <v>31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1375</v>
      </c>
      <c r="D38" s="10">
        <v>290</v>
      </c>
      <c r="E38" s="10">
        <v>1061</v>
      </c>
      <c r="F38" s="10">
        <v>24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1462</v>
      </c>
      <c r="D39" s="10">
        <v>285</v>
      </c>
      <c r="E39" s="10">
        <v>1160</v>
      </c>
      <c r="F39" s="10">
        <v>17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1425</v>
      </c>
      <c r="D40" s="10">
        <v>271</v>
      </c>
      <c r="E40" s="10">
        <v>1124</v>
      </c>
      <c r="F40" s="10">
        <v>30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1486</v>
      </c>
      <c r="D41" s="10">
        <v>245</v>
      </c>
      <c r="E41" s="10">
        <v>1206</v>
      </c>
      <c r="F41" s="10">
        <v>35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7386</v>
      </c>
      <c r="D42" s="10">
        <v>1191</v>
      </c>
      <c r="E42" s="10">
        <v>6052</v>
      </c>
      <c r="F42" s="10">
        <v>143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1547</v>
      </c>
      <c r="D43" s="10">
        <v>250</v>
      </c>
      <c r="E43" s="10">
        <v>1264</v>
      </c>
      <c r="F43" s="10">
        <v>33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1468</v>
      </c>
      <c r="D44" s="10">
        <v>256</v>
      </c>
      <c r="E44" s="10">
        <v>1183</v>
      </c>
      <c r="F44" s="10">
        <v>29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1397</v>
      </c>
      <c r="D45" s="10">
        <v>234</v>
      </c>
      <c r="E45" s="10">
        <v>1141</v>
      </c>
      <c r="F45" s="10">
        <v>22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1551</v>
      </c>
      <c r="D46" s="10">
        <v>240</v>
      </c>
      <c r="E46" s="10">
        <v>1284</v>
      </c>
      <c r="F46" s="10">
        <v>27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1423</v>
      </c>
      <c r="D47" s="10">
        <v>211</v>
      </c>
      <c r="E47" s="10">
        <v>1180</v>
      </c>
      <c r="F47" s="10">
        <v>32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7081</v>
      </c>
      <c r="D48" s="10">
        <v>882</v>
      </c>
      <c r="E48" s="10">
        <v>6059</v>
      </c>
      <c r="F48" s="10">
        <v>140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1461</v>
      </c>
      <c r="D49" s="10">
        <v>208</v>
      </c>
      <c r="E49" s="10">
        <v>1219</v>
      </c>
      <c r="F49" s="10">
        <v>34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1434</v>
      </c>
      <c r="D50" s="10">
        <v>186</v>
      </c>
      <c r="E50" s="10">
        <v>1223</v>
      </c>
      <c r="F50" s="10">
        <v>25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1411</v>
      </c>
      <c r="D51" s="10">
        <v>156</v>
      </c>
      <c r="E51" s="10">
        <v>1234</v>
      </c>
      <c r="F51" s="10">
        <v>21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1368</v>
      </c>
      <c r="D52" s="10">
        <v>157</v>
      </c>
      <c r="E52" s="10">
        <v>1182</v>
      </c>
      <c r="F52" s="10">
        <v>29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1407</v>
      </c>
      <c r="D53" s="10">
        <v>175</v>
      </c>
      <c r="E53" s="10">
        <v>1201</v>
      </c>
      <c r="F53" s="10">
        <v>31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7397</v>
      </c>
      <c r="D54" s="10">
        <v>800</v>
      </c>
      <c r="E54" s="10">
        <v>6426</v>
      </c>
      <c r="F54" s="10">
        <v>171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1602</v>
      </c>
      <c r="D55" s="10">
        <v>183</v>
      </c>
      <c r="E55" s="10">
        <v>1385</v>
      </c>
      <c r="F55" s="10">
        <v>34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1447</v>
      </c>
      <c r="D56" s="10">
        <v>170</v>
      </c>
      <c r="E56" s="10">
        <v>1233</v>
      </c>
      <c r="F56" s="10">
        <v>44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1542</v>
      </c>
      <c r="D57" s="10">
        <v>173</v>
      </c>
      <c r="E57" s="10">
        <v>1340</v>
      </c>
      <c r="F57" s="10">
        <v>29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1409</v>
      </c>
      <c r="D58" s="10">
        <v>139</v>
      </c>
      <c r="E58" s="10">
        <v>1232</v>
      </c>
      <c r="F58" s="10">
        <v>38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1397</v>
      </c>
      <c r="D59" s="10">
        <v>135</v>
      </c>
      <c r="E59" s="10">
        <v>1236</v>
      </c>
      <c r="F59" s="10">
        <v>26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5995</v>
      </c>
      <c r="D60" s="10">
        <v>541</v>
      </c>
      <c r="E60" s="10">
        <v>5316</v>
      </c>
      <c r="F60" s="10">
        <v>138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1329</v>
      </c>
      <c r="D61" s="10">
        <v>141</v>
      </c>
      <c r="E61" s="10">
        <v>1156</v>
      </c>
      <c r="F61" s="10">
        <v>32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1234</v>
      </c>
      <c r="D62" s="10">
        <v>107</v>
      </c>
      <c r="E62" s="10">
        <v>1097</v>
      </c>
      <c r="F62" s="10">
        <v>30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1171</v>
      </c>
      <c r="D63" s="10">
        <v>105</v>
      </c>
      <c r="E63" s="10">
        <v>1044</v>
      </c>
      <c r="F63" s="10">
        <v>22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1103</v>
      </c>
      <c r="D64" s="10">
        <v>96</v>
      </c>
      <c r="E64" s="10">
        <v>978</v>
      </c>
      <c r="F64" s="10">
        <v>29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1158</v>
      </c>
      <c r="D65" s="10">
        <v>92</v>
      </c>
      <c r="E65" s="10">
        <v>1041</v>
      </c>
      <c r="F65" s="10">
        <v>25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4720</v>
      </c>
      <c r="D66" s="10">
        <v>316</v>
      </c>
      <c r="E66" s="10">
        <v>4253</v>
      </c>
      <c r="F66" s="10">
        <v>151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1125</v>
      </c>
      <c r="D67" s="10">
        <v>103</v>
      </c>
      <c r="E67" s="10">
        <v>986</v>
      </c>
      <c r="F67" s="10">
        <v>36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1017</v>
      </c>
      <c r="D68" s="10">
        <v>70</v>
      </c>
      <c r="E68" s="10">
        <v>919</v>
      </c>
      <c r="F68" s="10">
        <v>28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885</v>
      </c>
      <c r="D69" s="10">
        <v>47</v>
      </c>
      <c r="E69" s="10">
        <v>810</v>
      </c>
      <c r="F69" s="10">
        <v>28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883</v>
      </c>
      <c r="D70" s="10">
        <v>50</v>
      </c>
      <c r="E70" s="10">
        <v>806</v>
      </c>
      <c r="F70" s="10">
        <v>27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810</v>
      </c>
      <c r="D71" s="10">
        <v>46</v>
      </c>
      <c r="E71" s="10">
        <v>732</v>
      </c>
      <c r="F71" s="10">
        <v>32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3709</v>
      </c>
      <c r="D72" s="10">
        <v>215</v>
      </c>
      <c r="E72" s="10">
        <v>3365</v>
      </c>
      <c r="F72" s="10">
        <v>129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716</v>
      </c>
      <c r="D73" s="10">
        <v>40</v>
      </c>
      <c r="E73" s="10">
        <v>647</v>
      </c>
      <c r="F73" s="10">
        <v>29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834</v>
      </c>
      <c r="D74" s="10">
        <v>48</v>
      </c>
      <c r="E74" s="10">
        <v>754</v>
      </c>
      <c r="F74" s="10">
        <v>32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742</v>
      </c>
      <c r="D75" s="10">
        <v>45</v>
      </c>
      <c r="E75" s="10">
        <v>678</v>
      </c>
      <c r="F75" s="10">
        <v>19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670</v>
      </c>
      <c r="D76" s="10">
        <v>38</v>
      </c>
      <c r="E76" s="10">
        <v>615</v>
      </c>
      <c r="F76" s="10">
        <v>17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747</v>
      </c>
      <c r="D77" s="10">
        <v>44</v>
      </c>
      <c r="E77" s="10">
        <v>671</v>
      </c>
      <c r="F77" s="10">
        <v>32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3193</v>
      </c>
      <c r="D78" s="10">
        <v>169</v>
      </c>
      <c r="E78" s="10">
        <v>2898</v>
      </c>
      <c r="F78" s="10">
        <v>126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709</v>
      </c>
      <c r="D79" s="10">
        <v>39</v>
      </c>
      <c r="E79" s="10">
        <v>636</v>
      </c>
      <c r="F79" s="10">
        <v>34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630</v>
      </c>
      <c r="D80" s="10">
        <v>26</v>
      </c>
      <c r="E80" s="10">
        <v>584</v>
      </c>
      <c r="F80" s="10">
        <v>20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625</v>
      </c>
      <c r="D81" s="10">
        <v>36</v>
      </c>
      <c r="E81" s="10">
        <v>562</v>
      </c>
      <c r="F81" s="10">
        <v>27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607</v>
      </c>
      <c r="D82" s="10">
        <v>32</v>
      </c>
      <c r="E82" s="10">
        <v>555</v>
      </c>
      <c r="F82" s="10">
        <v>20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622</v>
      </c>
      <c r="D83" s="10">
        <v>36</v>
      </c>
      <c r="E83" s="10">
        <v>561</v>
      </c>
      <c r="F83" s="10">
        <v>25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2714</v>
      </c>
      <c r="D84" s="10">
        <v>136</v>
      </c>
      <c r="E84" s="10">
        <v>2482</v>
      </c>
      <c r="F84" s="10">
        <v>96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580</v>
      </c>
      <c r="D85" s="10">
        <v>28</v>
      </c>
      <c r="E85" s="10">
        <v>531</v>
      </c>
      <c r="F85" s="10">
        <v>21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545</v>
      </c>
      <c r="D86" s="10">
        <v>27</v>
      </c>
      <c r="E86" s="10">
        <v>507</v>
      </c>
      <c r="F86" s="10">
        <v>11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533</v>
      </c>
      <c r="D87" s="10">
        <v>26</v>
      </c>
      <c r="E87" s="10">
        <v>485</v>
      </c>
      <c r="F87" s="10">
        <v>22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539</v>
      </c>
      <c r="D88" s="10">
        <v>30</v>
      </c>
      <c r="E88" s="10">
        <v>491</v>
      </c>
      <c r="F88" s="10">
        <v>18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517</v>
      </c>
      <c r="D89" s="10">
        <v>25</v>
      </c>
      <c r="E89" s="10">
        <v>468</v>
      </c>
      <c r="F89" s="10">
        <v>24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1975</v>
      </c>
      <c r="D90" s="10">
        <v>82</v>
      </c>
      <c r="E90" s="10">
        <v>1808</v>
      </c>
      <c r="F90" s="10">
        <v>85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459</v>
      </c>
      <c r="D91" s="10">
        <v>15</v>
      </c>
      <c r="E91" s="10">
        <v>423</v>
      </c>
      <c r="F91" s="10">
        <v>21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428</v>
      </c>
      <c r="D92" s="10">
        <v>20</v>
      </c>
      <c r="E92" s="10">
        <v>388</v>
      </c>
      <c r="F92" s="10">
        <v>20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369</v>
      </c>
      <c r="D93" s="10">
        <v>15</v>
      </c>
      <c r="E93" s="10">
        <v>339</v>
      </c>
      <c r="F93" s="10">
        <v>15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382</v>
      </c>
      <c r="D94" s="10">
        <v>18</v>
      </c>
      <c r="E94" s="10">
        <v>345</v>
      </c>
      <c r="F94" s="10">
        <v>19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337</v>
      </c>
      <c r="D95" s="10">
        <v>14</v>
      </c>
      <c r="E95" s="10">
        <v>313</v>
      </c>
      <c r="F95" s="10">
        <v>10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1198</v>
      </c>
      <c r="D96" s="10">
        <v>39</v>
      </c>
      <c r="E96" s="10">
        <v>1074</v>
      </c>
      <c r="F96" s="10">
        <v>85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287</v>
      </c>
      <c r="D97" s="10">
        <v>13</v>
      </c>
      <c r="E97" s="10">
        <v>255</v>
      </c>
      <c r="F97" s="10">
        <v>19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270</v>
      </c>
      <c r="D98" s="10">
        <v>7</v>
      </c>
      <c r="E98" s="10">
        <v>246</v>
      </c>
      <c r="F98" s="10">
        <v>17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258</v>
      </c>
      <c r="D99" s="10">
        <v>7</v>
      </c>
      <c r="E99" s="10">
        <v>231</v>
      </c>
      <c r="F99" s="10">
        <v>20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189</v>
      </c>
      <c r="D100" s="10">
        <v>9</v>
      </c>
      <c r="E100" s="10">
        <v>166</v>
      </c>
      <c r="F100" s="10">
        <v>14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194</v>
      </c>
      <c r="D101" s="10">
        <v>3</v>
      </c>
      <c r="E101" s="10">
        <v>176</v>
      </c>
      <c r="F101" s="10">
        <v>15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687</v>
      </c>
      <c r="D102" s="10">
        <v>27</v>
      </c>
      <c r="E102" s="10">
        <v>601</v>
      </c>
      <c r="F102" s="10">
        <v>59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148</v>
      </c>
      <c r="D103" s="10">
        <v>8</v>
      </c>
      <c r="E103" s="10">
        <v>130</v>
      </c>
      <c r="F103" s="10">
        <v>10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143</v>
      </c>
      <c r="D104" s="10">
        <v>6</v>
      </c>
      <c r="E104" s="10">
        <v>122</v>
      </c>
      <c r="F104" s="10">
        <v>15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166</v>
      </c>
      <c r="D105" s="10">
        <v>3</v>
      </c>
      <c r="E105" s="10">
        <v>148</v>
      </c>
      <c r="F105" s="10">
        <v>15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123</v>
      </c>
      <c r="D106" s="10">
        <v>2</v>
      </c>
      <c r="E106" s="10">
        <v>108</v>
      </c>
      <c r="F106" s="10">
        <v>13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107</v>
      </c>
      <c r="D107" s="10">
        <v>8</v>
      </c>
      <c r="E107" s="10">
        <v>93</v>
      </c>
      <c r="F107" s="10">
        <v>6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386</v>
      </c>
      <c r="D108" s="10">
        <v>19</v>
      </c>
      <c r="E108" s="10">
        <v>326</v>
      </c>
      <c r="F108" s="10">
        <v>41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104</v>
      </c>
      <c r="D109" s="10">
        <v>6</v>
      </c>
      <c r="E109" s="10">
        <v>87</v>
      </c>
      <c r="F109" s="10">
        <v>11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84</v>
      </c>
      <c r="D110" s="10">
        <v>4</v>
      </c>
      <c r="E110" s="10">
        <v>70</v>
      </c>
      <c r="F110" s="10">
        <v>10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82</v>
      </c>
      <c r="D111" s="10">
        <v>4</v>
      </c>
      <c r="E111" s="10">
        <v>70</v>
      </c>
      <c r="F111" s="10">
        <v>8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64</v>
      </c>
      <c r="D112" s="10">
        <v>5</v>
      </c>
      <c r="E112" s="10">
        <v>49</v>
      </c>
      <c r="F112" s="10">
        <v>10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52</v>
      </c>
      <c r="D113" s="10" t="s">
        <v>265</v>
      </c>
      <c r="E113" s="10">
        <v>50</v>
      </c>
      <c r="F113" s="10">
        <v>2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227</v>
      </c>
      <c r="D114" s="10">
        <v>12</v>
      </c>
      <c r="E114" s="10">
        <v>199</v>
      </c>
      <c r="F114" s="10">
        <v>16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49944</v>
      </c>
      <c r="D115" s="3">
        <v>20038</v>
      </c>
      <c r="E115" s="3">
        <v>26909</v>
      </c>
      <c r="F115" s="3">
        <v>2997</v>
      </c>
    </row>
    <row r="116" spans="1:11" ht="12" customHeight="1">
      <c r="A116" s="33" t="s">
        <v>254</v>
      </c>
      <c r="B116" s="1" t="s">
        <v>8</v>
      </c>
      <c r="C116" s="10">
        <v>3950</v>
      </c>
      <c r="D116" s="10">
        <v>1663</v>
      </c>
      <c r="E116" s="10">
        <v>196</v>
      </c>
      <c r="F116" s="10">
        <v>2091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652</v>
      </c>
      <c r="D117" s="10">
        <v>43</v>
      </c>
      <c r="E117" s="10">
        <v>43</v>
      </c>
      <c r="F117" s="10">
        <v>566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662</v>
      </c>
      <c r="D118" s="10">
        <v>66</v>
      </c>
      <c r="E118" s="10">
        <v>45</v>
      </c>
      <c r="F118" s="10">
        <v>551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798</v>
      </c>
      <c r="D119" s="10">
        <v>168</v>
      </c>
      <c r="E119" s="10">
        <v>45</v>
      </c>
      <c r="F119" s="10">
        <v>585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893</v>
      </c>
      <c r="D120" s="10">
        <v>548</v>
      </c>
      <c r="E120" s="10">
        <v>42</v>
      </c>
      <c r="F120" s="10">
        <v>303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945</v>
      </c>
      <c r="D121" s="10">
        <v>838</v>
      </c>
      <c r="E121" s="10">
        <v>21</v>
      </c>
      <c r="F121" s="10">
        <v>86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4846</v>
      </c>
      <c r="D122" s="10">
        <v>4754</v>
      </c>
      <c r="E122" s="10">
        <v>58</v>
      </c>
      <c r="F122" s="10">
        <v>34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892</v>
      </c>
      <c r="D123" s="10">
        <v>863</v>
      </c>
      <c r="E123" s="10">
        <v>13</v>
      </c>
      <c r="F123" s="10">
        <v>16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999</v>
      </c>
      <c r="D124" s="10">
        <v>983</v>
      </c>
      <c r="E124" s="10">
        <v>12</v>
      </c>
      <c r="F124" s="10">
        <v>4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1016</v>
      </c>
      <c r="D125" s="10">
        <v>1000</v>
      </c>
      <c r="E125" s="10">
        <v>10</v>
      </c>
      <c r="F125" s="10">
        <v>6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974</v>
      </c>
      <c r="D126" s="10">
        <v>955</v>
      </c>
      <c r="E126" s="10">
        <v>15</v>
      </c>
      <c r="F126" s="10">
        <v>4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965</v>
      </c>
      <c r="D127" s="10">
        <v>953</v>
      </c>
      <c r="E127" s="10">
        <v>8</v>
      </c>
      <c r="F127" s="10">
        <v>4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4870</v>
      </c>
      <c r="D128" s="10">
        <v>4729</v>
      </c>
      <c r="E128" s="10">
        <v>119</v>
      </c>
      <c r="F128" s="10">
        <v>22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937</v>
      </c>
      <c r="D129" s="10">
        <v>916</v>
      </c>
      <c r="E129" s="10">
        <v>20</v>
      </c>
      <c r="F129" s="10">
        <v>1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996</v>
      </c>
      <c r="D130" s="10">
        <v>976</v>
      </c>
      <c r="E130" s="10">
        <v>15</v>
      </c>
      <c r="F130" s="10">
        <v>5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965</v>
      </c>
      <c r="D131" s="10">
        <v>935</v>
      </c>
      <c r="E131" s="10">
        <v>22</v>
      </c>
      <c r="F131" s="10">
        <v>8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982</v>
      </c>
      <c r="D132" s="10">
        <v>949</v>
      </c>
      <c r="E132" s="10">
        <v>30</v>
      </c>
      <c r="F132" s="10">
        <v>3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990</v>
      </c>
      <c r="D133" s="10">
        <v>953</v>
      </c>
      <c r="E133" s="10">
        <v>32</v>
      </c>
      <c r="F133" s="10">
        <v>5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4304</v>
      </c>
      <c r="D134" s="10">
        <v>3467</v>
      </c>
      <c r="E134" s="10">
        <v>815</v>
      </c>
      <c r="F134" s="10">
        <v>22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914</v>
      </c>
      <c r="D135" s="10">
        <v>867</v>
      </c>
      <c r="E135" s="10">
        <v>45</v>
      </c>
      <c r="F135" s="10">
        <v>2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875</v>
      </c>
      <c r="D136" s="10">
        <v>810</v>
      </c>
      <c r="E136" s="10">
        <v>61</v>
      </c>
      <c r="F136" s="10">
        <v>4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862</v>
      </c>
      <c r="D137" s="10">
        <v>757</v>
      </c>
      <c r="E137" s="10">
        <v>100</v>
      </c>
      <c r="F137" s="10">
        <v>5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857</v>
      </c>
      <c r="D138" s="10">
        <v>584</v>
      </c>
      <c r="E138" s="10">
        <v>269</v>
      </c>
      <c r="F138" s="10">
        <v>4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796</v>
      </c>
      <c r="D139" s="10">
        <v>449</v>
      </c>
      <c r="E139" s="10">
        <v>340</v>
      </c>
      <c r="F139" s="10">
        <v>7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3832</v>
      </c>
      <c r="D140" s="10">
        <v>1587</v>
      </c>
      <c r="E140" s="10">
        <v>2194</v>
      </c>
      <c r="F140" s="10">
        <v>51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761</v>
      </c>
      <c r="D141" s="10">
        <v>394</v>
      </c>
      <c r="E141" s="10">
        <v>359</v>
      </c>
      <c r="F141" s="10">
        <v>8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749</v>
      </c>
      <c r="D142" s="10">
        <v>343</v>
      </c>
      <c r="E142" s="10">
        <v>393</v>
      </c>
      <c r="F142" s="10">
        <v>13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834</v>
      </c>
      <c r="D143" s="10">
        <v>346</v>
      </c>
      <c r="E143" s="10">
        <v>479</v>
      </c>
      <c r="F143" s="10">
        <v>9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736</v>
      </c>
      <c r="D144" s="10">
        <v>277</v>
      </c>
      <c r="E144" s="10">
        <v>454</v>
      </c>
      <c r="F144" s="10">
        <v>5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752</v>
      </c>
      <c r="D145" s="10">
        <v>227</v>
      </c>
      <c r="E145" s="10">
        <v>509</v>
      </c>
      <c r="F145" s="10">
        <v>16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3790</v>
      </c>
      <c r="D146" s="10">
        <v>975</v>
      </c>
      <c r="E146" s="10">
        <v>2737</v>
      </c>
      <c r="F146" s="10">
        <v>78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795</v>
      </c>
      <c r="D147" s="10">
        <v>236</v>
      </c>
      <c r="E147" s="10">
        <v>539</v>
      </c>
      <c r="F147" s="10">
        <v>20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743</v>
      </c>
      <c r="D148" s="10">
        <v>196</v>
      </c>
      <c r="E148" s="10">
        <v>535</v>
      </c>
      <c r="F148" s="10">
        <v>12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755</v>
      </c>
      <c r="D149" s="10">
        <v>200</v>
      </c>
      <c r="E149" s="10">
        <v>546</v>
      </c>
      <c r="F149" s="10">
        <v>9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732</v>
      </c>
      <c r="D150" s="10">
        <v>163</v>
      </c>
      <c r="E150" s="10">
        <v>552</v>
      </c>
      <c r="F150" s="10">
        <v>17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765</v>
      </c>
      <c r="D151" s="10">
        <v>180</v>
      </c>
      <c r="E151" s="10">
        <v>565</v>
      </c>
      <c r="F151" s="10">
        <v>20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3910</v>
      </c>
      <c r="D152" s="10">
        <v>802</v>
      </c>
      <c r="E152" s="10">
        <v>3035</v>
      </c>
      <c r="F152" s="10">
        <v>73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833</v>
      </c>
      <c r="D153" s="10">
        <v>157</v>
      </c>
      <c r="E153" s="10">
        <v>658</v>
      </c>
      <c r="F153" s="10">
        <v>18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772</v>
      </c>
      <c r="D154" s="10">
        <v>177</v>
      </c>
      <c r="E154" s="10">
        <v>582</v>
      </c>
      <c r="F154" s="10">
        <v>13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782</v>
      </c>
      <c r="D155" s="10">
        <v>165</v>
      </c>
      <c r="E155" s="10">
        <v>605</v>
      </c>
      <c r="F155" s="10">
        <v>12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797</v>
      </c>
      <c r="D156" s="10">
        <v>164</v>
      </c>
      <c r="E156" s="10">
        <v>617</v>
      </c>
      <c r="F156" s="10">
        <v>16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726</v>
      </c>
      <c r="D157" s="10">
        <v>139</v>
      </c>
      <c r="E157" s="10">
        <v>573</v>
      </c>
      <c r="F157" s="10">
        <v>14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3571</v>
      </c>
      <c r="D158" s="10">
        <v>569</v>
      </c>
      <c r="E158" s="10">
        <v>2942</v>
      </c>
      <c r="F158" s="10">
        <v>60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767</v>
      </c>
      <c r="D159" s="10">
        <v>149</v>
      </c>
      <c r="E159" s="10">
        <v>605</v>
      </c>
      <c r="F159" s="10">
        <v>13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728</v>
      </c>
      <c r="D160" s="10">
        <v>114</v>
      </c>
      <c r="E160" s="10">
        <v>606</v>
      </c>
      <c r="F160" s="10">
        <v>8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717</v>
      </c>
      <c r="D161" s="10">
        <v>91</v>
      </c>
      <c r="E161" s="10">
        <v>616</v>
      </c>
      <c r="F161" s="10">
        <v>10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672</v>
      </c>
      <c r="D162" s="10">
        <v>106</v>
      </c>
      <c r="E162" s="10">
        <v>552</v>
      </c>
      <c r="F162" s="10">
        <v>14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687</v>
      </c>
      <c r="D163" s="10">
        <v>109</v>
      </c>
      <c r="E163" s="10">
        <v>563</v>
      </c>
      <c r="F163" s="10">
        <v>15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3847</v>
      </c>
      <c r="D164" s="10">
        <v>530</v>
      </c>
      <c r="E164" s="10">
        <v>3242</v>
      </c>
      <c r="F164" s="10">
        <v>75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860</v>
      </c>
      <c r="D165" s="10">
        <v>116</v>
      </c>
      <c r="E165" s="10">
        <v>729</v>
      </c>
      <c r="F165" s="10">
        <v>15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750</v>
      </c>
      <c r="D166" s="10">
        <v>100</v>
      </c>
      <c r="E166" s="10">
        <v>628</v>
      </c>
      <c r="F166" s="10">
        <v>22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787</v>
      </c>
      <c r="D167" s="10">
        <v>120</v>
      </c>
      <c r="E167" s="10">
        <v>653</v>
      </c>
      <c r="F167" s="10">
        <v>14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719</v>
      </c>
      <c r="D168" s="10">
        <v>99</v>
      </c>
      <c r="E168" s="10">
        <v>603</v>
      </c>
      <c r="F168" s="10">
        <v>17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731</v>
      </c>
      <c r="D169" s="10">
        <v>95</v>
      </c>
      <c r="E169" s="10">
        <v>629</v>
      </c>
      <c r="F169" s="10">
        <v>7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3023</v>
      </c>
      <c r="D170" s="10">
        <v>348</v>
      </c>
      <c r="E170" s="10">
        <v>2610</v>
      </c>
      <c r="F170" s="10">
        <v>65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680</v>
      </c>
      <c r="D171" s="10">
        <v>90</v>
      </c>
      <c r="E171" s="10">
        <v>573</v>
      </c>
      <c r="F171" s="10">
        <v>17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594</v>
      </c>
      <c r="D172" s="10">
        <v>56</v>
      </c>
      <c r="E172" s="10">
        <v>523</v>
      </c>
      <c r="F172" s="10">
        <v>15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593</v>
      </c>
      <c r="D173" s="10">
        <v>74</v>
      </c>
      <c r="E173" s="10">
        <v>511</v>
      </c>
      <c r="F173" s="10">
        <v>8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576</v>
      </c>
      <c r="D174" s="10">
        <v>68</v>
      </c>
      <c r="E174" s="10">
        <v>492</v>
      </c>
      <c r="F174" s="10">
        <v>16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580</v>
      </c>
      <c r="D175" s="10">
        <v>60</v>
      </c>
      <c r="E175" s="10">
        <v>511</v>
      </c>
      <c r="F175" s="10">
        <v>9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2376</v>
      </c>
      <c r="D176" s="10">
        <v>199</v>
      </c>
      <c r="E176" s="10">
        <v>2102</v>
      </c>
      <c r="F176" s="10">
        <v>75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548</v>
      </c>
      <c r="D177" s="10">
        <v>71</v>
      </c>
      <c r="E177" s="10">
        <v>459</v>
      </c>
      <c r="F177" s="10">
        <v>18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517</v>
      </c>
      <c r="D178" s="10">
        <v>49</v>
      </c>
      <c r="E178" s="10">
        <v>453</v>
      </c>
      <c r="F178" s="10">
        <v>15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466</v>
      </c>
      <c r="D179" s="10">
        <v>29</v>
      </c>
      <c r="E179" s="10">
        <v>424</v>
      </c>
      <c r="F179" s="10">
        <v>13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436</v>
      </c>
      <c r="D180" s="10">
        <v>25</v>
      </c>
      <c r="E180" s="10">
        <v>398</v>
      </c>
      <c r="F180" s="10">
        <v>13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409</v>
      </c>
      <c r="D181" s="10">
        <v>25</v>
      </c>
      <c r="E181" s="10">
        <v>368</v>
      </c>
      <c r="F181" s="10">
        <v>16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1896</v>
      </c>
      <c r="D182" s="10">
        <v>133</v>
      </c>
      <c r="E182" s="10">
        <v>1698</v>
      </c>
      <c r="F182" s="10">
        <v>65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355</v>
      </c>
      <c r="D183" s="10">
        <v>25</v>
      </c>
      <c r="E183" s="10">
        <v>312</v>
      </c>
      <c r="F183" s="10">
        <v>18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407</v>
      </c>
      <c r="D184" s="10">
        <v>22</v>
      </c>
      <c r="E184" s="10">
        <v>371</v>
      </c>
      <c r="F184" s="10">
        <v>14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402</v>
      </c>
      <c r="D185" s="10">
        <v>33</v>
      </c>
      <c r="E185" s="10">
        <v>359</v>
      </c>
      <c r="F185" s="10">
        <v>10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339</v>
      </c>
      <c r="D186" s="10">
        <v>27</v>
      </c>
      <c r="E186" s="10">
        <v>302</v>
      </c>
      <c r="F186" s="10">
        <v>10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393</v>
      </c>
      <c r="D187" s="10">
        <v>26</v>
      </c>
      <c r="E187" s="10">
        <v>354</v>
      </c>
      <c r="F187" s="10">
        <v>13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1666</v>
      </c>
      <c r="D188" s="10">
        <v>98</v>
      </c>
      <c r="E188" s="10">
        <v>1500</v>
      </c>
      <c r="F188" s="10">
        <v>68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396</v>
      </c>
      <c r="D189" s="10">
        <v>27</v>
      </c>
      <c r="E189" s="10">
        <v>347</v>
      </c>
      <c r="F189" s="10">
        <v>22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339</v>
      </c>
      <c r="D190" s="10">
        <v>12</v>
      </c>
      <c r="E190" s="10">
        <v>315</v>
      </c>
      <c r="F190" s="10">
        <v>12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316</v>
      </c>
      <c r="D191" s="10">
        <v>20</v>
      </c>
      <c r="E191" s="10">
        <v>281</v>
      </c>
      <c r="F191" s="10">
        <v>15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298</v>
      </c>
      <c r="D192" s="10">
        <v>17</v>
      </c>
      <c r="E192" s="10">
        <v>272</v>
      </c>
      <c r="F192" s="10">
        <v>9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317</v>
      </c>
      <c r="D193" s="10">
        <v>22</v>
      </c>
      <c r="E193" s="10">
        <v>285</v>
      </c>
      <c r="F193" s="10">
        <v>10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1413</v>
      </c>
      <c r="D194" s="10">
        <v>72</v>
      </c>
      <c r="E194" s="10">
        <v>1295</v>
      </c>
      <c r="F194" s="10">
        <v>46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300</v>
      </c>
      <c r="D195" s="10">
        <v>16</v>
      </c>
      <c r="E195" s="10">
        <v>271</v>
      </c>
      <c r="F195" s="10">
        <v>13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295</v>
      </c>
      <c r="D196" s="10">
        <v>12</v>
      </c>
      <c r="E196" s="10">
        <v>279</v>
      </c>
      <c r="F196" s="10">
        <v>4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272</v>
      </c>
      <c r="D197" s="10">
        <v>16</v>
      </c>
      <c r="E197" s="10">
        <v>246</v>
      </c>
      <c r="F197" s="10">
        <v>10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276</v>
      </c>
      <c r="D198" s="10">
        <v>16</v>
      </c>
      <c r="E198" s="10">
        <v>253</v>
      </c>
      <c r="F198" s="10">
        <v>7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270</v>
      </c>
      <c r="D199" s="10">
        <v>12</v>
      </c>
      <c r="E199" s="10">
        <v>246</v>
      </c>
      <c r="F199" s="10">
        <v>12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1077</v>
      </c>
      <c r="D200" s="10">
        <v>49</v>
      </c>
      <c r="E200" s="10">
        <v>988</v>
      </c>
      <c r="F200" s="10">
        <v>40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260</v>
      </c>
      <c r="D201" s="10">
        <v>8</v>
      </c>
      <c r="E201" s="10">
        <v>239</v>
      </c>
      <c r="F201" s="10">
        <v>13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227</v>
      </c>
      <c r="D202" s="10">
        <v>14</v>
      </c>
      <c r="E202" s="10">
        <v>205</v>
      </c>
      <c r="F202" s="10">
        <v>8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208</v>
      </c>
      <c r="D203" s="10">
        <v>8</v>
      </c>
      <c r="E203" s="10">
        <v>192</v>
      </c>
      <c r="F203" s="10">
        <v>8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223</v>
      </c>
      <c r="D204" s="10">
        <v>11</v>
      </c>
      <c r="E204" s="10">
        <v>203</v>
      </c>
      <c r="F204" s="10">
        <v>9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159</v>
      </c>
      <c r="D205" s="10">
        <v>8</v>
      </c>
      <c r="E205" s="10">
        <v>149</v>
      </c>
      <c r="F205" s="10">
        <v>2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722</v>
      </c>
      <c r="D206" s="10">
        <v>25</v>
      </c>
      <c r="E206" s="10">
        <v>645</v>
      </c>
      <c r="F206" s="10">
        <v>52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166</v>
      </c>
      <c r="D207" s="10">
        <v>8</v>
      </c>
      <c r="E207" s="10">
        <v>144</v>
      </c>
      <c r="F207" s="10">
        <v>14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157</v>
      </c>
      <c r="D208" s="10">
        <v>3</v>
      </c>
      <c r="E208" s="10">
        <v>143</v>
      </c>
      <c r="F208" s="10">
        <v>11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150</v>
      </c>
      <c r="D209" s="10">
        <v>5</v>
      </c>
      <c r="E209" s="10">
        <v>132</v>
      </c>
      <c r="F209" s="10">
        <v>13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133</v>
      </c>
      <c r="D210" s="10">
        <v>7</v>
      </c>
      <c r="E210" s="10">
        <v>119</v>
      </c>
      <c r="F210" s="10">
        <v>7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116</v>
      </c>
      <c r="D211" s="10">
        <v>2</v>
      </c>
      <c r="E211" s="10">
        <v>107</v>
      </c>
      <c r="F211" s="10">
        <v>7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440</v>
      </c>
      <c r="D212" s="10">
        <v>20</v>
      </c>
      <c r="E212" s="10">
        <v>383</v>
      </c>
      <c r="F212" s="10">
        <v>37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92</v>
      </c>
      <c r="D213" s="10">
        <v>5</v>
      </c>
      <c r="E213" s="10">
        <v>81</v>
      </c>
      <c r="F213" s="10">
        <v>6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86</v>
      </c>
      <c r="D214" s="10">
        <v>5</v>
      </c>
      <c r="E214" s="10">
        <v>73</v>
      </c>
      <c r="F214" s="10">
        <v>8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102</v>
      </c>
      <c r="D215" s="10">
        <v>3</v>
      </c>
      <c r="E215" s="10">
        <v>89</v>
      </c>
      <c r="F215" s="10">
        <v>10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77</v>
      </c>
      <c r="D216" s="10">
        <v>1</v>
      </c>
      <c r="E216" s="10">
        <v>67</v>
      </c>
      <c r="F216" s="10">
        <v>9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83</v>
      </c>
      <c r="D217" s="10">
        <v>6</v>
      </c>
      <c r="E217" s="10">
        <v>73</v>
      </c>
      <c r="F217" s="10">
        <v>4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257</v>
      </c>
      <c r="D218" s="10">
        <v>9</v>
      </c>
      <c r="E218" s="10">
        <v>217</v>
      </c>
      <c r="F218" s="10">
        <v>31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71</v>
      </c>
      <c r="D219" s="10">
        <v>3</v>
      </c>
      <c r="E219" s="10">
        <v>61</v>
      </c>
      <c r="F219" s="10">
        <v>7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60</v>
      </c>
      <c r="D220" s="10">
        <v>2</v>
      </c>
      <c r="E220" s="10">
        <v>49</v>
      </c>
      <c r="F220" s="10">
        <v>9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58</v>
      </c>
      <c r="D221" s="10">
        <v>2</v>
      </c>
      <c r="E221" s="10">
        <v>50</v>
      </c>
      <c r="F221" s="10">
        <v>6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33</v>
      </c>
      <c r="D222" s="10">
        <v>2</v>
      </c>
      <c r="E222" s="10">
        <v>24</v>
      </c>
      <c r="F222" s="10">
        <v>7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35</v>
      </c>
      <c r="D223" s="10" t="s">
        <v>265</v>
      </c>
      <c r="E223" s="10">
        <v>33</v>
      </c>
      <c r="F223" s="10">
        <v>2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154</v>
      </c>
      <c r="D224" s="10">
        <v>9</v>
      </c>
      <c r="E224" s="10">
        <v>133</v>
      </c>
      <c r="F224" s="10">
        <v>12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47985</v>
      </c>
      <c r="D225" s="3">
        <v>17795</v>
      </c>
      <c r="E225" s="3">
        <v>27039</v>
      </c>
      <c r="F225" s="3">
        <v>3151</v>
      </c>
    </row>
    <row r="226" spans="1:11" ht="12" customHeight="1">
      <c r="A226" s="33" t="s">
        <v>254</v>
      </c>
      <c r="B226" s="1" t="s">
        <v>8</v>
      </c>
      <c r="C226" s="10">
        <v>4048</v>
      </c>
      <c r="D226" s="10">
        <v>1623</v>
      </c>
      <c r="E226" s="10">
        <v>143</v>
      </c>
      <c r="F226" s="10">
        <v>2282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718</v>
      </c>
      <c r="D227" s="10">
        <v>52</v>
      </c>
      <c r="E227" s="10">
        <v>27</v>
      </c>
      <c r="F227" s="10">
        <v>639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724</v>
      </c>
      <c r="D228" s="10">
        <v>68</v>
      </c>
      <c r="E228" s="10">
        <v>44</v>
      </c>
      <c r="F228" s="10">
        <v>612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800</v>
      </c>
      <c r="D229" s="10">
        <v>168</v>
      </c>
      <c r="E229" s="10">
        <v>28</v>
      </c>
      <c r="F229" s="10">
        <v>604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856</v>
      </c>
      <c r="D230" s="10">
        <v>512</v>
      </c>
      <c r="E230" s="10">
        <v>27</v>
      </c>
      <c r="F230" s="10">
        <v>317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950</v>
      </c>
      <c r="D231" s="10">
        <v>823</v>
      </c>
      <c r="E231" s="10">
        <v>17</v>
      </c>
      <c r="F231" s="10">
        <v>110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5131</v>
      </c>
      <c r="D232" s="10">
        <v>5013</v>
      </c>
      <c r="E232" s="10">
        <v>79</v>
      </c>
      <c r="F232" s="10">
        <v>39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969</v>
      </c>
      <c r="D233" s="10">
        <v>935</v>
      </c>
      <c r="E233" s="10">
        <v>17</v>
      </c>
      <c r="F233" s="10">
        <v>17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1022</v>
      </c>
      <c r="D234" s="10">
        <v>995</v>
      </c>
      <c r="E234" s="10">
        <v>19</v>
      </c>
      <c r="F234" s="10">
        <v>8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1068</v>
      </c>
      <c r="D235" s="10">
        <v>1049</v>
      </c>
      <c r="E235" s="10">
        <v>14</v>
      </c>
      <c r="F235" s="10">
        <v>5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1060</v>
      </c>
      <c r="D236" s="10">
        <v>1036</v>
      </c>
      <c r="E236" s="10">
        <v>17</v>
      </c>
      <c r="F236" s="10">
        <v>7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1012</v>
      </c>
      <c r="D237" s="10">
        <v>998</v>
      </c>
      <c r="E237" s="10">
        <v>12</v>
      </c>
      <c r="F237" s="10">
        <v>2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4986</v>
      </c>
      <c r="D238" s="10">
        <v>4827</v>
      </c>
      <c r="E238" s="10">
        <v>144</v>
      </c>
      <c r="F238" s="10">
        <v>15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1065</v>
      </c>
      <c r="D239" s="10">
        <v>1041</v>
      </c>
      <c r="E239" s="10">
        <v>21</v>
      </c>
      <c r="F239" s="10">
        <v>3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981</v>
      </c>
      <c r="D240" s="10">
        <v>961</v>
      </c>
      <c r="E240" s="10">
        <v>16</v>
      </c>
      <c r="F240" s="10">
        <v>4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972</v>
      </c>
      <c r="D241" s="10">
        <v>941</v>
      </c>
      <c r="E241" s="10">
        <v>27</v>
      </c>
      <c r="F241" s="10">
        <v>4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985</v>
      </c>
      <c r="D242" s="10">
        <v>945</v>
      </c>
      <c r="E242" s="10">
        <v>38</v>
      </c>
      <c r="F242" s="10">
        <v>2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983</v>
      </c>
      <c r="D243" s="10">
        <v>939</v>
      </c>
      <c r="E243" s="10">
        <v>42</v>
      </c>
      <c r="F243" s="10">
        <v>2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4272</v>
      </c>
      <c r="D244" s="10">
        <v>3245</v>
      </c>
      <c r="E244" s="10">
        <v>1000</v>
      </c>
      <c r="F244" s="10">
        <v>27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889</v>
      </c>
      <c r="D245" s="10">
        <v>834</v>
      </c>
      <c r="E245" s="10">
        <v>50</v>
      </c>
      <c r="F245" s="10">
        <v>5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881</v>
      </c>
      <c r="D246" s="10">
        <v>793</v>
      </c>
      <c r="E246" s="10">
        <v>82</v>
      </c>
      <c r="F246" s="10">
        <v>6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894</v>
      </c>
      <c r="D247" s="10">
        <v>736</v>
      </c>
      <c r="E247" s="10">
        <v>153</v>
      </c>
      <c r="F247" s="10">
        <v>5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840</v>
      </c>
      <c r="D248" s="10">
        <v>518</v>
      </c>
      <c r="E248" s="10">
        <v>318</v>
      </c>
      <c r="F248" s="10">
        <v>4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768</v>
      </c>
      <c r="D249" s="10">
        <v>364</v>
      </c>
      <c r="E249" s="10">
        <v>397</v>
      </c>
      <c r="F249" s="10">
        <v>7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3782</v>
      </c>
      <c r="D250" s="10">
        <v>1054</v>
      </c>
      <c r="E250" s="10">
        <v>2680</v>
      </c>
      <c r="F250" s="10">
        <v>48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797</v>
      </c>
      <c r="D251" s="10">
        <v>293</v>
      </c>
      <c r="E251" s="10">
        <v>496</v>
      </c>
      <c r="F251" s="10">
        <v>8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761</v>
      </c>
      <c r="D252" s="10">
        <v>225</v>
      </c>
      <c r="E252" s="10">
        <v>527</v>
      </c>
      <c r="F252" s="10">
        <v>9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763</v>
      </c>
      <c r="D253" s="10">
        <v>223</v>
      </c>
      <c r="E253" s="10">
        <v>526</v>
      </c>
      <c r="F253" s="10">
        <v>14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695</v>
      </c>
      <c r="D254" s="10">
        <v>158</v>
      </c>
      <c r="E254" s="10">
        <v>529</v>
      </c>
      <c r="F254" s="10">
        <v>8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766</v>
      </c>
      <c r="D255" s="10">
        <v>155</v>
      </c>
      <c r="E255" s="10">
        <v>602</v>
      </c>
      <c r="F255" s="10">
        <v>9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3450</v>
      </c>
      <c r="D256" s="10">
        <v>467</v>
      </c>
      <c r="E256" s="10">
        <v>2924</v>
      </c>
      <c r="F256" s="10">
        <v>59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697</v>
      </c>
      <c r="D257" s="10">
        <v>115</v>
      </c>
      <c r="E257" s="10">
        <v>571</v>
      </c>
      <c r="F257" s="10">
        <v>11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632</v>
      </c>
      <c r="D258" s="10">
        <v>94</v>
      </c>
      <c r="E258" s="10">
        <v>526</v>
      </c>
      <c r="F258" s="10">
        <v>12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707</v>
      </c>
      <c r="D259" s="10">
        <v>85</v>
      </c>
      <c r="E259" s="10">
        <v>614</v>
      </c>
      <c r="F259" s="10">
        <v>8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693</v>
      </c>
      <c r="D260" s="10">
        <v>108</v>
      </c>
      <c r="E260" s="10">
        <v>572</v>
      </c>
      <c r="F260" s="10">
        <v>13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721</v>
      </c>
      <c r="D261" s="10">
        <v>65</v>
      </c>
      <c r="E261" s="10">
        <v>641</v>
      </c>
      <c r="F261" s="10">
        <v>15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3476</v>
      </c>
      <c r="D262" s="10">
        <v>389</v>
      </c>
      <c r="E262" s="10">
        <v>3017</v>
      </c>
      <c r="F262" s="10">
        <v>70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714</v>
      </c>
      <c r="D263" s="10">
        <v>93</v>
      </c>
      <c r="E263" s="10">
        <v>606</v>
      </c>
      <c r="F263" s="10">
        <v>15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696</v>
      </c>
      <c r="D264" s="10">
        <v>79</v>
      </c>
      <c r="E264" s="10">
        <v>601</v>
      </c>
      <c r="F264" s="10">
        <v>16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615</v>
      </c>
      <c r="D265" s="10">
        <v>69</v>
      </c>
      <c r="E265" s="10">
        <v>536</v>
      </c>
      <c r="F265" s="10">
        <v>10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754</v>
      </c>
      <c r="D266" s="10">
        <v>76</v>
      </c>
      <c r="E266" s="10">
        <v>667</v>
      </c>
      <c r="F266" s="10">
        <v>11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697</v>
      </c>
      <c r="D267" s="10">
        <v>72</v>
      </c>
      <c r="E267" s="10">
        <v>607</v>
      </c>
      <c r="F267" s="10">
        <v>18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3510</v>
      </c>
      <c r="D268" s="10">
        <v>313</v>
      </c>
      <c r="E268" s="10">
        <v>3117</v>
      </c>
      <c r="F268" s="10">
        <v>80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694</v>
      </c>
      <c r="D269" s="10">
        <v>59</v>
      </c>
      <c r="E269" s="10">
        <v>614</v>
      </c>
      <c r="F269" s="10">
        <v>21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706</v>
      </c>
      <c r="D270" s="10">
        <v>72</v>
      </c>
      <c r="E270" s="10">
        <v>617</v>
      </c>
      <c r="F270" s="10">
        <v>17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694</v>
      </c>
      <c r="D271" s="10">
        <v>65</v>
      </c>
      <c r="E271" s="10">
        <v>618</v>
      </c>
      <c r="F271" s="10">
        <v>11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696</v>
      </c>
      <c r="D272" s="10">
        <v>51</v>
      </c>
      <c r="E272" s="10">
        <v>630</v>
      </c>
      <c r="F272" s="10">
        <v>15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720</v>
      </c>
      <c r="D273" s="10">
        <v>66</v>
      </c>
      <c r="E273" s="10">
        <v>638</v>
      </c>
      <c r="F273" s="10">
        <v>16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3550</v>
      </c>
      <c r="D274" s="10">
        <v>270</v>
      </c>
      <c r="E274" s="10">
        <v>3184</v>
      </c>
      <c r="F274" s="10">
        <v>96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742</v>
      </c>
      <c r="D275" s="10">
        <v>67</v>
      </c>
      <c r="E275" s="10">
        <v>656</v>
      </c>
      <c r="F275" s="10">
        <v>19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697</v>
      </c>
      <c r="D276" s="10">
        <v>70</v>
      </c>
      <c r="E276" s="10">
        <v>605</v>
      </c>
      <c r="F276" s="10">
        <v>22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755</v>
      </c>
      <c r="D277" s="10">
        <v>53</v>
      </c>
      <c r="E277" s="10">
        <v>687</v>
      </c>
      <c r="F277" s="10">
        <v>15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690</v>
      </c>
      <c r="D278" s="10">
        <v>40</v>
      </c>
      <c r="E278" s="10">
        <v>629</v>
      </c>
      <c r="F278" s="10">
        <v>21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666</v>
      </c>
      <c r="D279" s="10">
        <v>40</v>
      </c>
      <c r="E279" s="10">
        <v>607</v>
      </c>
      <c r="F279" s="10">
        <v>19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2972</v>
      </c>
      <c r="D280" s="10">
        <v>193</v>
      </c>
      <c r="E280" s="10">
        <v>2706</v>
      </c>
      <c r="F280" s="10">
        <v>73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649</v>
      </c>
      <c r="D281" s="10">
        <v>51</v>
      </c>
      <c r="E281" s="10">
        <v>583</v>
      </c>
      <c r="F281" s="10">
        <v>15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640</v>
      </c>
      <c r="D282" s="10">
        <v>51</v>
      </c>
      <c r="E282" s="10">
        <v>574</v>
      </c>
      <c r="F282" s="10">
        <v>15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578</v>
      </c>
      <c r="D283" s="10">
        <v>31</v>
      </c>
      <c r="E283" s="10">
        <v>533</v>
      </c>
      <c r="F283" s="10">
        <v>14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527</v>
      </c>
      <c r="D284" s="10">
        <v>28</v>
      </c>
      <c r="E284" s="10">
        <v>486</v>
      </c>
      <c r="F284" s="10">
        <v>13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578</v>
      </c>
      <c r="D285" s="10">
        <v>32</v>
      </c>
      <c r="E285" s="10">
        <v>530</v>
      </c>
      <c r="F285" s="10">
        <v>16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2344</v>
      </c>
      <c r="D286" s="10">
        <v>117</v>
      </c>
      <c r="E286" s="10">
        <v>2151</v>
      </c>
      <c r="F286" s="10">
        <v>76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577</v>
      </c>
      <c r="D287" s="10">
        <v>32</v>
      </c>
      <c r="E287" s="10">
        <v>527</v>
      </c>
      <c r="F287" s="10">
        <v>18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500</v>
      </c>
      <c r="D288" s="10">
        <v>21</v>
      </c>
      <c r="E288" s="10">
        <v>466</v>
      </c>
      <c r="F288" s="10">
        <v>13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419</v>
      </c>
      <c r="D289" s="10">
        <v>18</v>
      </c>
      <c r="E289" s="10">
        <v>386</v>
      </c>
      <c r="F289" s="10">
        <v>15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447</v>
      </c>
      <c r="D290" s="10">
        <v>25</v>
      </c>
      <c r="E290" s="10">
        <v>408</v>
      </c>
      <c r="F290" s="10">
        <v>14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401</v>
      </c>
      <c r="D291" s="10">
        <v>21</v>
      </c>
      <c r="E291" s="10">
        <v>364</v>
      </c>
      <c r="F291" s="10">
        <v>16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1813</v>
      </c>
      <c r="D292" s="10">
        <v>82</v>
      </c>
      <c r="E292" s="10">
        <v>1667</v>
      </c>
      <c r="F292" s="10">
        <v>64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361</v>
      </c>
      <c r="D293" s="10">
        <v>15</v>
      </c>
      <c r="E293" s="10">
        <v>335</v>
      </c>
      <c r="F293" s="10">
        <v>11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427</v>
      </c>
      <c r="D294" s="10">
        <v>26</v>
      </c>
      <c r="E294" s="10">
        <v>383</v>
      </c>
      <c r="F294" s="10">
        <v>18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340</v>
      </c>
      <c r="D295" s="10">
        <v>12</v>
      </c>
      <c r="E295" s="10">
        <v>319</v>
      </c>
      <c r="F295" s="10">
        <v>9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331</v>
      </c>
      <c r="D296" s="10">
        <v>11</v>
      </c>
      <c r="E296" s="10">
        <v>313</v>
      </c>
      <c r="F296" s="10">
        <v>7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354</v>
      </c>
      <c r="D297" s="10">
        <v>18</v>
      </c>
      <c r="E297" s="10">
        <v>317</v>
      </c>
      <c r="F297" s="10">
        <v>19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1527</v>
      </c>
      <c r="D298" s="10">
        <v>71</v>
      </c>
      <c r="E298" s="10">
        <v>1398</v>
      </c>
      <c r="F298" s="10">
        <v>58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313</v>
      </c>
      <c r="D299" s="10">
        <v>12</v>
      </c>
      <c r="E299" s="10">
        <v>289</v>
      </c>
      <c r="F299" s="10">
        <v>12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291</v>
      </c>
      <c r="D300" s="10">
        <v>14</v>
      </c>
      <c r="E300" s="10">
        <v>269</v>
      </c>
      <c r="F300" s="10">
        <v>8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309</v>
      </c>
      <c r="D301" s="10">
        <v>16</v>
      </c>
      <c r="E301" s="10">
        <v>281</v>
      </c>
      <c r="F301" s="10">
        <v>12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309</v>
      </c>
      <c r="D302" s="10">
        <v>15</v>
      </c>
      <c r="E302" s="10">
        <v>283</v>
      </c>
      <c r="F302" s="10">
        <v>11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305</v>
      </c>
      <c r="D303" s="10">
        <v>14</v>
      </c>
      <c r="E303" s="10">
        <v>276</v>
      </c>
      <c r="F303" s="10">
        <v>15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1301</v>
      </c>
      <c r="D304" s="10">
        <v>64</v>
      </c>
      <c r="E304" s="10">
        <v>1187</v>
      </c>
      <c r="F304" s="10">
        <v>50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280</v>
      </c>
      <c r="D305" s="10">
        <v>12</v>
      </c>
      <c r="E305" s="10">
        <v>260</v>
      </c>
      <c r="F305" s="10">
        <v>8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250</v>
      </c>
      <c r="D306" s="10">
        <v>15</v>
      </c>
      <c r="E306" s="10">
        <v>228</v>
      </c>
      <c r="F306" s="10">
        <v>7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261</v>
      </c>
      <c r="D307" s="10">
        <v>10</v>
      </c>
      <c r="E307" s="10">
        <v>239</v>
      </c>
      <c r="F307" s="10">
        <v>12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263</v>
      </c>
      <c r="D308" s="10">
        <v>14</v>
      </c>
      <c r="E308" s="10">
        <v>238</v>
      </c>
      <c r="F308" s="10">
        <v>11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247</v>
      </c>
      <c r="D309" s="10">
        <v>13</v>
      </c>
      <c r="E309" s="10">
        <v>222</v>
      </c>
      <c r="F309" s="10">
        <v>12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898</v>
      </c>
      <c r="D310" s="10">
        <v>33</v>
      </c>
      <c r="E310" s="10">
        <v>820</v>
      </c>
      <c r="F310" s="10">
        <v>45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199</v>
      </c>
      <c r="D311" s="10">
        <v>7</v>
      </c>
      <c r="E311" s="10">
        <v>184</v>
      </c>
      <c r="F311" s="10">
        <v>8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201</v>
      </c>
      <c r="D312" s="10">
        <v>6</v>
      </c>
      <c r="E312" s="10">
        <v>183</v>
      </c>
      <c r="F312" s="10">
        <v>12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161</v>
      </c>
      <c r="D313" s="10">
        <v>7</v>
      </c>
      <c r="E313" s="10">
        <v>147</v>
      </c>
      <c r="F313" s="10">
        <v>7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159</v>
      </c>
      <c r="D314" s="10">
        <v>7</v>
      </c>
      <c r="E314" s="10">
        <v>142</v>
      </c>
      <c r="F314" s="10">
        <v>10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178</v>
      </c>
      <c r="D315" s="10">
        <v>6</v>
      </c>
      <c r="E315" s="10">
        <v>164</v>
      </c>
      <c r="F315" s="10">
        <v>8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476</v>
      </c>
      <c r="D316" s="10">
        <v>14</v>
      </c>
      <c r="E316" s="10">
        <v>429</v>
      </c>
      <c r="F316" s="10">
        <v>33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121</v>
      </c>
      <c r="D317" s="10">
        <v>5</v>
      </c>
      <c r="E317" s="10">
        <v>111</v>
      </c>
      <c r="F317" s="10">
        <v>5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113</v>
      </c>
      <c r="D318" s="10">
        <v>4</v>
      </c>
      <c r="E318" s="10">
        <v>103</v>
      </c>
      <c r="F318" s="10">
        <v>6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108</v>
      </c>
      <c r="D319" s="10">
        <v>2</v>
      </c>
      <c r="E319" s="10">
        <v>99</v>
      </c>
      <c r="F319" s="10">
        <v>7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56</v>
      </c>
      <c r="D320" s="10">
        <v>2</v>
      </c>
      <c r="E320" s="10">
        <v>47</v>
      </c>
      <c r="F320" s="10">
        <v>7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78</v>
      </c>
      <c r="D321" s="10">
        <v>1</v>
      </c>
      <c r="E321" s="10">
        <v>69</v>
      </c>
      <c r="F321" s="10">
        <v>8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247</v>
      </c>
      <c r="D322" s="10">
        <v>7</v>
      </c>
      <c r="E322" s="10">
        <v>218</v>
      </c>
      <c r="F322" s="10">
        <v>22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56</v>
      </c>
      <c r="D323" s="10">
        <v>3</v>
      </c>
      <c r="E323" s="10">
        <v>49</v>
      </c>
      <c r="F323" s="10">
        <v>4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57</v>
      </c>
      <c r="D324" s="10">
        <v>1</v>
      </c>
      <c r="E324" s="10">
        <v>49</v>
      </c>
      <c r="F324" s="10">
        <v>7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64</v>
      </c>
      <c r="D325" s="10" t="s">
        <v>265</v>
      </c>
      <c r="E325" s="10">
        <v>59</v>
      </c>
      <c r="F325" s="10">
        <v>5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46</v>
      </c>
      <c r="D326" s="10">
        <v>1</v>
      </c>
      <c r="E326" s="10">
        <v>41</v>
      </c>
      <c r="F326" s="10">
        <v>4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24</v>
      </c>
      <c r="D327" s="10">
        <v>2</v>
      </c>
      <c r="E327" s="10">
        <v>20</v>
      </c>
      <c r="F327" s="10">
        <v>2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129</v>
      </c>
      <c r="D328" s="10">
        <v>10</v>
      </c>
      <c r="E328" s="10">
        <v>109</v>
      </c>
      <c r="F328" s="10">
        <v>10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33</v>
      </c>
      <c r="D329" s="10">
        <v>3</v>
      </c>
      <c r="E329" s="10">
        <v>26</v>
      </c>
      <c r="F329" s="10">
        <v>4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24</v>
      </c>
      <c r="D330" s="10">
        <v>2</v>
      </c>
      <c r="E330" s="10">
        <v>21</v>
      </c>
      <c r="F330" s="10">
        <v>1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24</v>
      </c>
      <c r="D331" s="10">
        <v>2</v>
      </c>
      <c r="E331" s="10">
        <v>20</v>
      </c>
      <c r="F331" s="10">
        <v>2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31</v>
      </c>
      <c r="D332" s="10">
        <v>3</v>
      </c>
      <c r="E332" s="10">
        <v>25</v>
      </c>
      <c r="F332" s="10">
        <v>3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17</v>
      </c>
      <c r="D333" s="10" t="s">
        <v>265</v>
      </c>
      <c r="E333" s="10">
        <v>17</v>
      </c>
      <c r="F333" s="10" t="s">
        <v>265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73</v>
      </c>
      <c r="D334" s="5">
        <v>3</v>
      </c>
      <c r="E334" s="5">
        <v>66</v>
      </c>
      <c r="F334" s="5">
        <v>4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4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20.332031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239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11736</v>
      </c>
      <c r="D5" s="3">
        <v>3908</v>
      </c>
      <c r="E5" s="3">
        <v>7323</v>
      </c>
      <c r="F5" s="3">
        <v>505</v>
      </c>
    </row>
    <row r="6" spans="1:32" ht="12" customHeight="1">
      <c r="A6" s="33" t="s">
        <v>254</v>
      </c>
      <c r="B6" s="1" t="s">
        <v>8</v>
      </c>
      <c r="C6" s="10">
        <v>795</v>
      </c>
      <c r="D6" s="10">
        <v>476</v>
      </c>
      <c r="E6" s="10">
        <v>38</v>
      </c>
      <c r="F6" s="10">
        <v>281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140</v>
      </c>
      <c r="D7" s="10">
        <v>18</v>
      </c>
      <c r="E7" s="10">
        <v>8</v>
      </c>
      <c r="F7" s="10">
        <v>114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141</v>
      </c>
      <c r="D8" s="10">
        <v>19</v>
      </c>
      <c r="E8" s="10">
        <v>8</v>
      </c>
      <c r="F8" s="10">
        <v>114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165</v>
      </c>
      <c r="D9" s="10">
        <v>124</v>
      </c>
      <c r="E9" s="10">
        <v>10</v>
      </c>
      <c r="F9" s="10">
        <v>31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173</v>
      </c>
      <c r="D10" s="10">
        <v>150</v>
      </c>
      <c r="E10" s="10">
        <v>6</v>
      </c>
      <c r="F10" s="10">
        <v>17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176</v>
      </c>
      <c r="D11" s="10">
        <v>165</v>
      </c>
      <c r="E11" s="10">
        <v>6</v>
      </c>
      <c r="F11" s="10">
        <v>5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975</v>
      </c>
      <c r="D12" s="10">
        <v>943</v>
      </c>
      <c r="E12" s="10">
        <v>18</v>
      </c>
      <c r="F12" s="10">
        <v>14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186</v>
      </c>
      <c r="D13" s="10">
        <v>179</v>
      </c>
      <c r="E13" s="10">
        <v>2</v>
      </c>
      <c r="F13" s="10">
        <v>5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199</v>
      </c>
      <c r="D14" s="10">
        <v>192</v>
      </c>
      <c r="E14" s="10">
        <v>5</v>
      </c>
      <c r="F14" s="10">
        <v>2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200</v>
      </c>
      <c r="D15" s="10">
        <v>195</v>
      </c>
      <c r="E15" s="10">
        <v>3</v>
      </c>
      <c r="F15" s="10">
        <v>2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186</v>
      </c>
      <c r="D16" s="10">
        <v>178</v>
      </c>
      <c r="E16" s="10">
        <v>5</v>
      </c>
      <c r="F16" s="10">
        <v>3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204</v>
      </c>
      <c r="D17" s="10">
        <v>199</v>
      </c>
      <c r="E17" s="10">
        <v>3</v>
      </c>
      <c r="F17" s="10">
        <v>2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964</v>
      </c>
      <c r="D18" s="10">
        <v>928</v>
      </c>
      <c r="E18" s="10">
        <v>30</v>
      </c>
      <c r="F18" s="10">
        <v>6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180</v>
      </c>
      <c r="D19" s="10">
        <v>175</v>
      </c>
      <c r="E19" s="10">
        <v>3</v>
      </c>
      <c r="F19" s="10">
        <v>2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188</v>
      </c>
      <c r="D20" s="10">
        <v>183</v>
      </c>
      <c r="E20" s="10">
        <v>3</v>
      </c>
      <c r="F20" s="10">
        <v>2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171</v>
      </c>
      <c r="D21" s="10">
        <v>165</v>
      </c>
      <c r="E21" s="10">
        <v>6</v>
      </c>
      <c r="F21" s="10" t="s">
        <v>265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205</v>
      </c>
      <c r="D22" s="10">
        <v>199</v>
      </c>
      <c r="E22" s="10">
        <v>6</v>
      </c>
      <c r="F22" s="10" t="s">
        <v>265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220</v>
      </c>
      <c r="D23" s="10">
        <v>206</v>
      </c>
      <c r="E23" s="10">
        <v>12</v>
      </c>
      <c r="F23" s="10">
        <v>2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1023</v>
      </c>
      <c r="D24" s="10">
        <v>788</v>
      </c>
      <c r="E24" s="10">
        <v>228</v>
      </c>
      <c r="F24" s="10">
        <v>7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221</v>
      </c>
      <c r="D25" s="10">
        <v>201</v>
      </c>
      <c r="E25" s="10">
        <v>17</v>
      </c>
      <c r="F25" s="10">
        <v>3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213</v>
      </c>
      <c r="D26" s="10">
        <v>195</v>
      </c>
      <c r="E26" s="10">
        <v>17</v>
      </c>
      <c r="F26" s="10">
        <v>1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211</v>
      </c>
      <c r="D27" s="10">
        <v>175</v>
      </c>
      <c r="E27" s="10">
        <v>35</v>
      </c>
      <c r="F27" s="10">
        <v>1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187</v>
      </c>
      <c r="D28" s="10">
        <v>111</v>
      </c>
      <c r="E28" s="10">
        <v>74</v>
      </c>
      <c r="F28" s="10">
        <v>2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191</v>
      </c>
      <c r="D29" s="10">
        <v>106</v>
      </c>
      <c r="E29" s="10">
        <v>85</v>
      </c>
      <c r="F29" s="10" t="s">
        <v>265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809</v>
      </c>
      <c r="D30" s="10">
        <v>276</v>
      </c>
      <c r="E30" s="10">
        <v>514</v>
      </c>
      <c r="F30" s="10">
        <v>19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152</v>
      </c>
      <c r="D31" s="10">
        <v>67</v>
      </c>
      <c r="E31" s="10">
        <v>82</v>
      </c>
      <c r="F31" s="10">
        <v>3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163</v>
      </c>
      <c r="D32" s="10">
        <v>63</v>
      </c>
      <c r="E32" s="10">
        <v>99</v>
      </c>
      <c r="F32" s="10">
        <v>1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170</v>
      </c>
      <c r="D33" s="10">
        <v>61</v>
      </c>
      <c r="E33" s="10">
        <v>103</v>
      </c>
      <c r="F33" s="10">
        <v>6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154</v>
      </c>
      <c r="D34" s="10">
        <v>43</v>
      </c>
      <c r="E34" s="10">
        <v>106</v>
      </c>
      <c r="F34" s="10">
        <v>5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170</v>
      </c>
      <c r="D35" s="10">
        <v>42</v>
      </c>
      <c r="E35" s="10">
        <v>124</v>
      </c>
      <c r="F35" s="10">
        <v>4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783</v>
      </c>
      <c r="D36" s="10">
        <v>137</v>
      </c>
      <c r="E36" s="10">
        <v>637</v>
      </c>
      <c r="F36" s="10">
        <v>9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138</v>
      </c>
      <c r="D37" s="10">
        <v>31</v>
      </c>
      <c r="E37" s="10">
        <v>106</v>
      </c>
      <c r="F37" s="10">
        <v>1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133</v>
      </c>
      <c r="D38" s="10">
        <v>22</v>
      </c>
      <c r="E38" s="10">
        <v>110</v>
      </c>
      <c r="F38" s="10">
        <v>1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169</v>
      </c>
      <c r="D39" s="10">
        <v>27</v>
      </c>
      <c r="E39" s="10">
        <v>139</v>
      </c>
      <c r="F39" s="10">
        <v>3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167</v>
      </c>
      <c r="D40" s="10">
        <v>29</v>
      </c>
      <c r="E40" s="10">
        <v>135</v>
      </c>
      <c r="F40" s="10">
        <v>3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176</v>
      </c>
      <c r="D41" s="10">
        <v>28</v>
      </c>
      <c r="E41" s="10">
        <v>147</v>
      </c>
      <c r="F41" s="10">
        <v>1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860</v>
      </c>
      <c r="D42" s="10">
        <v>113</v>
      </c>
      <c r="E42" s="10">
        <v>726</v>
      </c>
      <c r="F42" s="10">
        <v>21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182</v>
      </c>
      <c r="D43" s="10">
        <v>24</v>
      </c>
      <c r="E43" s="10">
        <v>149</v>
      </c>
      <c r="F43" s="10">
        <v>9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169</v>
      </c>
      <c r="D44" s="10">
        <v>32</v>
      </c>
      <c r="E44" s="10">
        <v>133</v>
      </c>
      <c r="F44" s="10">
        <v>4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170</v>
      </c>
      <c r="D45" s="10">
        <v>14</v>
      </c>
      <c r="E45" s="10">
        <v>153</v>
      </c>
      <c r="F45" s="10">
        <v>3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174</v>
      </c>
      <c r="D46" s="10">
        <v>22</v>
      </c>
      <c r="E46" s="10">
        <v>150</v>
      </c>
      <c r="F46" s="10">
        <v>2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165</v>
      </c>
      <c r="D47" s="10">
        <v>21</v>
      </c>
      <c r="E47" s="10">
        <v>141</v>
      </c>
      <c r="F47" s="10">
        <v>3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788</v>
      </c>
      <c r="D48" s="10">
        <v>66</v>
      </c>
      <c r="E48" s="10">
        <v>714</v>
      </c>
      <c r="F48" s="10">
        <v>8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177</v>
      </c>
      <c r="D49" s="10">
        <v>16</v>
      </c>
      <c r="E49" s="10">
        <v>159</v>
      </c>
      <c r="F49" s="10">
        <v>2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157</v>
      </c>
      <c r="D50" s="10">
        <v>11</v>
      </c>
      <c r="E50" s="10">
        <v>143</v>
      </c>
      <c r="F50" s="10">
        <v>3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159</v>
      </c>
      <c r="D51" s="10">
        <v>7</v>
      </c>
      <c r="E51" s="10">
        <v>151</v>
      </c>
      <c r="F51" s="10">
        <v>1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150</v>
      </c>
      <c r="D52" s="10">
        <v>21</v>
      </c>
      <c r="E52" s="10">
        <v>129</v>
      </c>
      <c r="F52" s="10" t="s">
        <v>265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145</v>
      </c>
      <c r="D53" s="10">
        <v>11</v>
      </c>
      <c r="E53" s="10">
        <v>132</v>
      </c>
      <c r="F53" s="10">
        <v>2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855</v>
      </c>
      <c r="D54" s="10">
        <v>55</v>
      </c>
      <c r="E54" s="10">
        <v>786</v>
      </c>
      <c r="F54" s="10">
        <v>14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160</v>
      </c>
      <c r="D55" s="10">
        <v>12</v>
      </c>
      <c r="E55" s="10">
        <v>145</v>
      </c>
      <c r="F55" s="10">
        <v>3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170</v>
      </c>
      <c r="D56" s="10">
        <v>8</v>
      </c>
      <c r="E56" s="10">
        <v>158</v>
      </c>
      <c r="F56" s="10">
        <v>4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190</v>
      </c>
      <c r="D57" s="10">
        <v>16</v>
      </c>
      <c r="E57" s="10">
        <v>171</v>
      </c>
      <c r="F57" s="10">
        <v>3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183</v>
      </c>
      <c r="D58" s="10">
        <v>9</v>
      </c>
      <c r="E58" s="10">
        <v>174</v>
      </c>
      <c r="F58" s="10" t="s">
        <v>265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152</v>
      </c>
      <c r="D59" s="10">
        <v>10</v>
      </c>
      <c r="E59" s="10">
        <v>138</v>
      </c>
      <c r="F59" s="10">
        <v>4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670</v>
      </c>
      <c r="D60" s="10">
        <v>31</v>
      </c>
      <c r="E60" s="10">
        <v>629</v>
      </c>
      <c r="F60" s="10">
        <v>10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133</v>
      </c>
      <c r="D61" s="10">
        <v>5</v>
      </c>
      <c r="E61" s="10">
        <v>128</v>
      </c>
      <c r="F61" s="10" t="s">
        <v>265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136</v>
      </c>
      <c r="D62" s="10">
        <v>3</v>
      </c>
      <c r="E62" s="10">
        <v>128</v>
      </c>
      <c r="F62" s="10">
        <v>5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129</v>
      </c>
      <c r="D63" s="10">
        <v>10</v>
      </c>
      <c r="E63" s="10">
        <v>117</v>
      </c>
      <c r="F63" s="10">
        <v>2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141</v>
      </c>
      <c r="D64" s="10">
        <v>8</v>
      </c>
      <c r="E64" s="10">
        <v>131</v>
      </c>
      <c r="F64" s="10">
        <v>2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131</v>
      </c>
      <c r="D65" s="10">
        <v>5</v>
      </c>
      <c r="E65" s="10">
        <v>125</v>
      </c>
      <c r="F65" s="10">
        <v>1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610</v>
      </c>
      <c r="D66" s="10">
        <v>17</v>
      </c>
      <c r="E66" s="10">
        <v>574</v>
      </c>
      <c r="F66" s="10">
        <v>19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138</v>
      </c>
      <c r="D67" s="10">
        <v>4</v>
      </c>
      <c r="E67" s="10">
        <v>129</v>
      </c>
      <c r="F67" s="10">
        <v>5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124</v>
      </c>
      <c r="D68" s="10">
        <v>2</v>
      </c>
      <c r="E68" s="10">
        <v>117</v>
      </c>
      <c r="F68" s="10">
        <v>5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111</v>
      </c>
      <c r="D69" s="10">
        <v>4</v>
      </c>
      <c r="E69" s="10">
        <v>103</v>
      </c>
      <c r="F69" s="10">
        <v>4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111</v>
      </c>
      <c r="D70" s="10">
        <v>3</v>
      </c>
      <c r="E70" s="10">
        <v>105</v>
      </c>
      <c r="F70" s="10">
        <v>3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126</v>
      </c>
      <c r="D71" s="10">
        <v>4</v>
      </c>
      <c r="E71" s="10">
        <v>120</v>
      </c>
      <c r="F71" s="10">
        <v>2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547</v>
      </c>
      <c r="D72" s="10">
        <v>19</v>
      </c>
      <c r="E72" s="10">
        <v>515</v>
      </c>
      <c r="F72" s="10">
        <v>13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121</v>
      </c>
      <c r="D73" s="10">
        <v>2</v>
      </c>
      <c r="E73" s="10">
        <v>115</v>
      </c>
      <c r="F73" s="10">
        <v>4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101</v>
      </c>
      <c r="D74" s="10">
        <v>6</v>
      </c>
      <c r="E74" s="10">
        <v>91</v>
      </c>
      <c r="F74" s="10">
        <v>4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112</v>
      </c>
      <c r="D75" s="10">
        <v>4</v>
      </c>
      <c r="E75" s="10">
        <v>105</v>
      </c>
      <c r="F75" s="10">
        <v>3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106</v>
      </c>
      <c r="D76" s="10">
        <v>5</v>
      </c>
      <c r="E76" s="10">
        <v>101</v>
      </c>
      <c r="F76" s="10" t="s">
        <v>265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107</v>
      </c>
      <c r="D77" s="10">
        <v>2</v>
      </c>
      <c r="E77" s="10">
        <v>103</v>
      </c>
      <c r="F77" s="10">
        <v>2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552</v>
      </c>
      <c r="D78" s="10">
        <v>21</v>
      </c>
      <c r="E78" s="10">
        <v>511</v>
      </c>
      <c r="F78" s="10">
        <v>20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116</v>
      </c>
      <c r="D79" s="10">
        <v>3</v>
      </c>
      <c r="E79" s="10">
        <v>109</v>
      </c>
      <c r="F79" s="10">
        <v>4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107</v>
      </c>
      <c r="D80" s="10">
        <v>5</v>
      </c>
      <c r="E80" s="10">
        <v>98</v>
      </c>
      <c r="F80" s="10">
        <v>4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114</v>
      </c>
      <c r="D81" s="10">
        <v>8</v>
      </c>
      <c r="E81" s="10">
        <v>100</v>
      </c>
      <c r="F81" s="10">
        <v>6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100</v>
      </c>
      <c r="D82" s="10">
        <v>3</v>
      </c>
      <c r="E82" s="10">
        <v>96</v>
      </c>
      <c r="F82" s="10">
        <v>1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115</v>
      </c>
      <c r="D83" s="10">
        <v>2</v>
      </c>
      <c r="E83" s="10">
        <v>108</v>
      </c>
      <c r="F83" s="10">
        <v>5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459</v>
      </c>
      <c r="D84" s="10">
        <v>16</v>
      </c>
      <c r="E84" s="10">
        <v>426</v>
      </c>
      <c r="F84" s="10">
        <v>17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100</v>
      </c>
      <c r="D85" s="10">
        <v>1</v>
      </c>
      <c r="E85" s="10">
        <v>96</v>
      </c>
      <c r="F85" s="10">
        <v>3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88</v>
      </c>
      <c r="D86" s="10">
        <v>2</v>
      </c>
      <c r="E86" s="10">
        <v>80</v>
      </c>
      <c r="F86" s="10">
        <v>6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88</v>
      </c>
      <c r="D87" s="10">
        <v>4</v>
      </c>
      <c r="E87" s="10">
        <v>82</v>
      </c>
      <c r="F87" s="10">
        <v>2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87</v>
      </c>
      <c r="D88" s="10">
        <v>5</v>
      </c>
      <c r="E88" s="10">
        <v>78</v>
      </c>
      <c r="F88" s="10">
        <v>4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96</v>
      </c>
      <c r="D89" s="10">
        <v>4</v>
      </c>
      <c r="E89" s="10">
        <v>90</v>
      </c>
      <c r="F89" s="10">
        <v>2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365</v>
      </c>
      <c r="D90" s="10">
        <v>9</v>
      </c>
      <c r="E90" s="10">
        <v>344</v>
      </c>
      <c r="F90" s="10">
        <v>12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76</v>
      </c>
      <c r="D91" s="10">
        <v>2</v>
      </c>
      <c r="E91" s="10">
        <v>73</v>
      </c>
      <c r="F91" s="10">
        <v>1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70</v>
      </c>
      <c r="D92" s="10">
        <v>3</v>
      </c>
      <c r="E92" s="10">
        <v>66</v>
      </c>
      <c r="F92" s="10">
        <v>1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72</v>
      </c>
      <c r="D93" s="10">
        <v>1</v>
      </c>
      <c r="E93" s="10">
        <v>67</v>
      </c>
      <c r="F93" s="10">
        <v>4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64</v>
      </c>
      <c r="D94" s="10">
        <v>2</v>
      </c>
      <c r="E94" s="10">
        <v>61</v>
      </c>
      <c r="F94" s="10">
        <v>1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83</v>
      </c>
      <c r="D95" s="10">
        <v>1</v>
      </c>
      <c r="E95" s="10">
        <v>77</v>
      </c>
      <c r="F95" s="10">
        <v>5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297</v>
      </c>
      <c r="D96" s="10">
        <v>4</v>
      </c>
      <c r="E96" s="10">
        <v>275</v>
      </c>
      <c r="F96" s="10">
        <v>18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75</v>
      </c>
      <c r="D97" s="10" t="s">
        <v>265</v>
      </c>
      <c r="E97" s="10">
        <v>71</v>
      </c>
      <c r="F97" s="10">
        <v>4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65</v>
      </c>
      <c r="D98" s="10">
        <v>2</v>
      </c>
      <c r="E98" s="10">
        <v>57</v>
      </c>
      <c r="F98" s="10">
        <v>6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50</v>
      </c>
      <c r="D99" s="10">
        <v>1</v>
      </c>
      <c r="E99" s="10">
        <v>47</v>
      </c>
      <c r="F99" s="10">
        <v>2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56</v>
      </c>
      <c r="D100" s="10">
        <v>1</v>
      </c>
      <c r="E100" s="10">
        <v>52</v>
      </c>
      <c r="F100" s="10">
        <v>3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51</v>
      </c>
      <c r="D101" s="10" t="s">
        <v>265</v>
      </c>
      <c r="E101" s="10">
        <v>48</v>
      </c>
      <c r="F101" s="10">
        <v>3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207</v>
      </c>
      <c r="D102" s="10">
        <v>3</v>
      </c>
      <c r="E102" s="10">
        <v>197</v>
      </c>
      <c r="F102" s="10">
        <v>7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46</v>
      </c>
      <c r="D103" s="10" t="s">
        <v>265</v>
      </c>
      <c r="E103" s="10">
        <v>45</v>
      </c>
      <c r="F103" s="10">
        <v>1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43</v>
      </c>
      <c r="D104" s="10">
        <v>1</v>
      </c>
      <c r="E104" s="10">
        <v>39</v>
      </c>
      <c r="F104" s="10">
        <v>3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45</v>
      </c>
      <c r="D105" s="10" t="s">
        <v>265</v>
      </c>
      <c r="E105" s="10">
        <v>44</v>
      </c>
      <c r="F105" s="10">
        <v>1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33</v>
      </c>
      <c r="D106" s="10">
        <v>2</v>
      </c>
      <c r="E106" s="10">
        <v>30</v>
      </c>
      <c r="F106" s="10">
        <v>1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40</v>
      </c>
      <c r="D107" s="10" t="s">
        <v>265</v>
      </c>
      <c r="E107" s="10">
        <v>39</v>
      </c>
      <c r="F107" s="10">
        <v>1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113</v>
      </c>
      <c r="D108" s="10">
        <v>5</v>
      </c>
      <c r="E108" s="10">
        <v>99</v>
      </c>
      <c r="F108" s="10">
        <v>9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28</v>
      </c>
      <c r="D109" s="10">
        <v>1</v>
      </c>
      <c r="E109" s="10">
        <v>26</v>
      </c>
      <c r="F109" s="10">
        <v>1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30</v>
      </c>
      <c r="D110" s="10" t="s">
        <v>265</v>
      </c>
      <c r="E110" s="10">
        <v>28</v>
      </c>
      <c r="F110" s="10">
        <v>2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21</v>
      </c>
      <c r="D111" s="10">
        <v>1</v>
      </c>
      <c r="E111" s="10">
        <v>16</v>
      </c>
      <c r="F111" s="10">
        <v>4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18</v>
      </c>
      <c r="D112" s="10">
        <v>3</v>
      </c>
      <c r="E112" s="10">
        <v>15</v>
      </c>
      <c r="F112" s="10" t="s">
        <v>265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16</v>
      </c>
      <c r="D113" s="10" t="s">
        <v>265</v>
      </c>
      <c r="E113" s="10">
        <v>14</v>
      </c>
      <c r="F113" s="10">
        <v>2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64</v>
      </c>
      <c r="D114" s="10">
        <v>1</v>
      </c>
      <c r="E114" s="10">
        <v>62</v>
      </c>
      <c r="F114" s="10">
        <v>1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6007</v>
      </c>
      <c r="D115" s="3">
        <v>2090</v>
      </c>
      <c r="E115" s="3">
        <v>3664</v>
      </c>
      <c r="F115" s="3">
        <v>253</v>
      </c>
    </row>
    <row r="116" spans="1:11" ht="12" customHeight="1">
      <c r="A116" s="33" t="s">
        <v>254</v>
      </c>
      <c r="B116" s="1" t="s">
        <v>8</v>
      </c>
      <c r="C116" s="10">
        <v>387</v>
      </c>
      <c r="D116" s="10">
        <v>230</v>
      </c>
      <c r="E116" s="10">
        <v>18</v>
      </c>
      <c r="F116" s="10">
        <v>139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66</v>
      </c>
      <c r="D117" s="10">
        <v>8</v>
      </c>
      <c r="E117" s="10">
        <v>3</v>
      </c>
      <c r="F117" s="10">
        <v>55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64</v>
      </c>
      <c r="D118" s="10">
        <v>8</v>
      </c>
      <c r="E118" s="10">
        <v>5</v>
      </c>
      <c r="F118" s="10">
        <v>51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77</v>
      </c>
      <c r="D119" s="10">
        <v>53</v>
      </c>
      <c r="E119" s="10">
        <v>3</v>
      </c>
      <c r="F119" s="10">
        <v>21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87</v>
      </c>
      <c r="D120" s="10">
        <v>76</v>
      </c>
      <c r="E120" s="10">
        <v>3</v>
      </c>
      <c r="F120" s="10">
        <v>8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93</v>
      </c>
      <c r="D121" s="10">
        <v>85</v>
      </c>
      <c r="E121" s="10">
        <v>4</v>
      </c>
      <c r="F121" s="10">
        <v>4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476</v>
      </c>
      <c r="D122" s="10">
        <v>462</v>
      </c>
      <c r="E122" s="10">
        <v>8</v>
      </c>
      <c r="F122" s="10">
        <v>6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89</v>
      </c>
      <c r="D123" s="10">
        <v>87</v>
      </c>
      <c r="E123" s="10" t="s">
        <v>265</v>
      </c>
      <c r="F123" s="10">
        <v>2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96</v>
      </c>
      <c r="D124" s="10">
        <v>93</v>
      </c>
      <c r="E124" s="10">
        <v>2</v>
      </c>
      <c r="F124" s="10">
        <v>1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90</v>
      </c>
      <c r="D125" s="10">
        <v>88</v>
      </c>
      <c r="E125" s="10">
        <v>1</v>
      </c>
      <c r="F125" s="10">
        <v>1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94</v>
      </c>
      <c r="D126" s="10">
        <v>90</v>
      </c>
      <c r="E126" s="10">
        <v>3</v>
      </c>
      <c r="F126" s="10">
        <v>1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107</v>
      </c>
      <c r="D127" s="10">
        <v>104</v>
      </c>
      <c r="E127" s="10">
        <v>2</v>
      </c>
      <c r="F127" s="10">
        <v>1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491</v>
      </c>
      <c r="D128" s="10">
        <v>475</v>
      </c>
      <c r="E128" s="10">
        <v>14</v>
      </c>
      <c r="F128" s="10">
        <v>2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82</v>
      </c>
      <c r="D129" s="10">
        <v>80</v>
      </c>
      <c r="E129" s="10">
        <v>2</v>
      </c>
      <c r="F129" s="10" t="s">
        <v>265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95</v>
      </c>
      <c r="D130" s="10">
        <v>92</v>
      </c>
      <c r="E130" s="10">
        <v>2</v>
      </c>
      <c r="F130" s="10">
        <v>1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101</v>
      </c>
      <c r="D131" s="10">
        <v>96</v>
      </c>
      <c r="E131" s="10">
        <v>5</v>
      </c>
      <c r="F131" s="10" t="s">
        <v>265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100</v>
      </c>
      <c r="D132" s="10">
        <v>98</v>
      </c>
      <c r="E132" s="10">
        <v>2</v>
      </c>
      <c r="F132" s="10" t="s">
        <v>265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113</v>
      </c>
      <c r="D133" s="10">
        <v>109</v>
      </c>
      <c r="E133" s="10">
        <v>3</v>
      </c>
      <c r="F133" s="10">
        <v>1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513</v>
      </c>
      <c r="D134" s="10">
        <v>423</v>
      </c>
      <c r="E134" s="10">
        <v>87</v>
      </c>
      <c r="F134" s="10">
        <v>3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108</v>
      </c>
      <c r="D135" s="10">
        <v>101</v>
      </c>
      <c r="E135" s="10">
        <v>6</v>
      </c>
      <c r="F135" s="10">
        <v>1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105</v>
      </c>
      <c r="D136" s="10">
        <v>103</v>
      </c>
      <c r="E136" s="10">
        <v>2</v>
      </c>
      <c r="F136" s="10" t="s">
        <v>265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112</v>
      </c>
      <c r="D137" s="10">
        <v>94</v>
      </c>
      <c r="E137" s="10">
        <v>17</v>
      </c>
      <c r="F137" s="10">
        <v>1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84</v>
      </c>
      <c r="D138" s="10">
        <v>59</v>
      </c>
      <c r="E138" s="10">
        <v>24</v>
      </c>
      <c r="F138" s="10">
        <v>1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104</v>
      </c>
      <c r="D139" s="10">
        <v>66</v>
      </c>
      <c r="E139" s="10">
        <v>38</v>
      </c>
      <c r="F139" s="10" t="s">
        <v>265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381</v>
      </c>
      <c r="D140" s="10">
        <v>163</v>
      </c>
      <c r="E140" s="10">
        <v>205</v>
      </c>
      <c r="F140" s="10">
        <v>13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59</v>
      </c>
      <c r="D141" s="10">
        <v>38</v>
      </c>
      <c r="E141" s="10">
        <v>19</v>
      </c>
      <c r="F141" s="10">
        <v>2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74</v>
      </c>
      <c r="D142" s="10">
        <v>39</v>
      </c>
      <c r="E142" s="10">
        <v>34</v>
      </c>
      <c r="F142" s="10">
        <v>1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87</v>
      </c>
      <c r="D143" s="10">
        <v>34</v>
      </c>
      <c r="E143" s="10">
        <v>48</v>
      </c>
      <c r="F143" s="10">
        <v>5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85</v>
      </c>
      <c r="D144" s="10">
        <v>27</v>
      </c>
      <c r="E144" s="10">
        <v>54</v>
      </c>
      <c r="F144" s="10">
        <v>4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76</v>
      </c>
      <c r="D145" s="10">
        <v>25</v>
      </c>
      <c r="E145" s="10">
        <v>50</v>
      </c>
      <c r="F145" s="10">
        <v>1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394</v>
      </c>
      <c r="D146" s="10">
        <v>96</v>
      </c>
      <c r="E146" s="10">
        <v>293</v>
      </c>
      <c r="F146" s="10">
        <v>5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75</v>
      </c>
      <c r="D147" s="10">
        <v>23</v>
      </c>
      <c r="E147" s="10">
        <v>51</v>
      </c>
      <c r="F147" s="10">
        <v>1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70</v>
      </c>
      <c r="D148" s="10">
        <v>14</v>
      </c>
      <c r="E148" s="10">
        <v>56</v>
      </c>
      <c r="F148" s="10" t="s">
        <v>265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80</v>
      </c>
      <c r="D149" s="10">
        <v>17</v>
      </c>
      <c r="E149" s="10">
        <v>61</v>
      </c>
      <c r="F149" s="10">
        <v>2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88</v>
      </c>
      <c r="D150" s="10">
        <v>19</v>
      </c>
      <c r="E150" s="10">
        <v>67</v>
      </c>
      <c r="F150" s="10">
        <v>2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81</v>
      </c>
      <c r="D151" s="10">
        <v>23</v>
      </c>
      <c r="E151" s="10">
        <v>58</v>
      </c>
      <c r="F151" s="10" t="s">
        <v>265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449</v>
      </c>
      <c r="D152" s="10">
        <v>77</v>
      </c>
      <c r="E152" s="10">
        <v>364</v>
      </c>
      <c r="F152" s="10">
        <v>8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100</v>
      </c>
      <c r="D153" s="10">
        <v>16</v>
      </c>
      <c r="E153" s="10">
        <v>79</v>
      </c>
      <c r="F153" s="10">
        <v>5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96</v>
      </c>
      <c r="D154" s="10">
        <v>22</v>
      </c>
      <c r="E154" s="10">
        <v>73</v>
      </c>
      <c r="F154" s="10">
        <v>1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92</v>
      </c>
      <c r="D155" s="10">
        <v>12</v>
      </c>
      <c r="E155" s="10">
        <v>80</v>
      </c>
      <c r="F155" s="10" t="s">
        <v>265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75</v>
      </c>
      <c r="D156" s="10">
        <v>14</v>
      </c>
      <c r="E156" s="10">
        <v>61</v>
      </c>
      <c r="F156" s="10" t="s">
        <v>265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86</v>
      </c>
      <c r="D157" s="10">
        <v>13</v>
      </c>
      <c r="E157" s="10">
        <v>71</v>
      </c>
      <c r="F157" s="10">
        <v>2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394</v>
      </c>
      <c r="D158" s="10">
        <v>45</v>
      </c>
      <c r="E158" s="10">
        <v>347</v>
      </c>
      <c r="F158" s="10">
        <v>2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85</v>
      </c>
      <c r="D159" s="10">
        <v>10</v>
      </c>
      <c r="E159" s="10">
        <v>75</v>
      </c>
      <c r="F159" s="10" t="s">
        <v>265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80</v>
      </c>
      <c r="D160" s="10">
        <v>9</v>
      </c>
      <c r="E160" s="10">
        <v>70</v>
      </c>
      <c r="F160" s="10">
        <v>1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82</v>
      </c>
      <c r="D161" s="10">
        <v>6</v>
      </c>
      <c r="E161" s="10">
        <v>76</v>
      </c>
      <c r="F161" s="10" t="s">
        <v>265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75</v>
      </c>
      <c r="D162" s="10">
        <v>15</v>
      </c>
      <c r="E162" s="10">
        <v>60</v>
      </c>
      <c r="F162" s="10" t="s">
        <v>265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72</v>
      </c>
      <c r="D163" s="10">
        <v>5</v>
      </c>
      <c r="E163" s="10">
        <v>66</v>
      </c>
      <c r="F163" s="10">
        <v>1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426</v>
      </c>
      <c r="D164" s="10">
        <v>40</v>
      </c>
      <c r="E164" s="10">
        <v>380</v>
      </c>
      <c r="F164" s="10">
        <v>6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81</v>
      </c>
      <c r="D165" s="10">
        <v>8</v>
      </c>
      <c r="E165" s="10">
        <v>72</v>
      </c>
      <c r="F165" s="10">
        <v>1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68</v>
      </c>
      <c r="D166" s="10">
        <v>6</v>
      </c>
      <c r="E166" s="10">
        <v>62</v>
      </c>
      <c r="F166" s="10" t="s">
        <v>265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101</v>
      </c>
      <c r="D167" s="10">
        <v>12</v>
      </c>
      <c r="E167" s="10">
        <v>87</v>
      </c>
      <c r="F167" s="10">
        <v>2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99</v>
      </c>
      <c r="D168" s="10">
        <v>7</v>
      </c>
      <c r="E168" s="10">
        <v>92</v>
      </c>
      <c r="F168" s="10" t="s">
        <v>265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77</v>
      </c>
      <c r="D169" s="10">
        <v>7</v>
      </c>
      <c r="E169" s="10">
        <v>67</v>
      </c>
      <c r="F169" s="10">
        <v>3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338</v>
      </c>
      <c r="D170" s="10">
        <v>19</v>
      </c>
      <c r="E170" s="10">
        <v>313</v>
      </c>
      <c r="F170" s="10">
        <v>6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59</v>
      </c>
      <c r="D171" s="10">
        <v>2</v>
      </c>
      <c r="E171" s="10">
        <v>57</v>
      </c>
      <c r="F171" s="10" t="s">
        <v>265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69</v>
      </c>
      <c r="D172" s="10">
        <v>2</v>
      </c>
      <c r="E172" s="10">
        <v>64</v>
      </c>
      <c r="F172" s="10">
        <v>3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70</v>
      </c>
      <c r="D173" s="10">
        <v>3</v>
      </c>
      <c r="E173" s="10">
        <v>67</v>
      </c>
      <c r="F173" s="10" t="s">
        <v>265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71</v>
      </c>
      <c r="D174" s="10">
        <v>8</v>
      </c>
      <c r="E174" s="10">
        <v>61</v>
      </c>
      <c r="F174" s="10">
        <v>2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69</v>
      </c>
      <c r="D175" s="10">
        <v>4</v>
      </c>
      <c r="E175" s="10">
        <v>64</v>
      </c>
      <c r="F175" s="10">
        <v>1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301</v>
      </c>
      <c r="D176" s="10">
        <v>13</v>
      </c>
      <c r="E176" s="10">
        <v>278</v>
      </c>
      <c r="F176" s="10">
        <v>10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73</v>
      </c>
      <c r="D177" s="10">
        <v>3</v>
      </c>
      <c r="E177" s="10">
        <v>67</v>
      </c>
      <c r="F177" s="10">
        <v>3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58</v>
      </c>
      <c r="D178" s="10">
        <v>2</v>
      </c>
      <c r="E178" s="10">
        <v>55</v>
      </c>
      <c r="F178" s="10">
        <v>1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56</v>
      </c>
      <c r="D179" s="10">
        <v>3</v>
      </c>
      <c r="E179" s="10">
        <v>51</v>
      </c>
      <c r="F179" s="10">
        <v>2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55</v>
      </c>
      <c r="D180" s="10">
        <v>3</v>
      </c>
      <c r="E180" s="10">
        <v>50</v>
      </c>
      <c r="F180" s="10">
        <v>2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59</v>
      </c>
      <c r="D181" s="10">
        <v>2</v>
      </c>
      <c r="E181" s="10">
        <v>55</v>
      </c>
      <c r="F181" s="10">
        <v>2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307</v>
      </c>
      <c r="D182" s="10">
        <v>14</v>
      </c>
      <c r="E182" s="10">
        <v>286</v>
      </c>
      <c r="F182" s="10">
        <v>7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59</v>
      </c>
      <c r="D183" s="10">
        <v>1</v>
      </c>
      <c r="E183" s="10">
        <v>57</v>
      </c>
      <c r="F183" s="10">
        <v>1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58</v>
      </c>
      <c r="D184" s="10">
        <v>3</v>
      </c>
      <c r="E184" s="10">
        <v>52</v>
      </c>
      <c r="F184" s="10">
        <v>3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61</v>
      </c>
      <c r="D185" s="10">
        <v>3</v>
      </c>
      <c r="E185" s="10">
        <v>57</v>
      </c>
      <c r="F185" s="10">
        <v>1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72</v>
      </c>
      <c r="D186" s="10">
        <v>5</v>
      </c>
      <c r="E186" s="10">
        <v>67</v>
      </c>
      <c r="F186" s="10" t="s">
        <v>265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57</v>
      </c>
      <c r="D187" s="10">
        <v>2</v>
      </c>
      <c r="E187" s="10">
        <v>53</v>
      </c>
      <c r="F187" s="10">
        <v>2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274</v>
      </c>
      <c r="D188" s="10">
        <v>8</v>
      </c>
      <c r="E188" s="10">
        <v>258</v>
      </c>
      <c r="F188" s="10">
        <v>8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54</v>
      </c>
      <c r="D189" s="10">
        <v>2</v>
      </c>
      <c r="E189" s="10">
        <v>51</v>
      </c>
      <c r="F189" s="10">
        <v>1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53</v>
      </c>
      <c r="D190" s="10">
        <v>1</v>
      </c>
      <c r="E190" s="10">
        <v>51</v>
      </c>
      <c r="F190" s="10">
        <v>1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52</v>
      </c>
      <c r="D191" s="10">
        <v>3</v>
      </c>
      <c r="E191" s="10">
        <v>46</v>
      </c>
      <c r="F191" s="10">
        <v>3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52</v>
      </c>
      <c r="D192" s="10">
        <v>2</v>
      </c>
      <c r="E192" s="10">
        <v>49</v>
      </c>
      <c r="F192" s="10">
        <v>1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63</v>
      </c>
      <c r="D193" s="10" t="s">
        <v>265</v>
      </c>
      <c r="E193" s="10">
        <v>61</v>
      </c>
      <c r="F193" s="10">
        <v>2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237</v>
      </c>
      <c r="D194" s="10">
        <v>12</v>
      </c>
      <c r="E194" s="10">
        <v>215</v>
      </c>
      <c r="F194" s="10">
        <v>10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50</v>
      </c>
      <c r="D195" s="10">
        <v>1</v>
      </c>
      <c r="E195" s="10">
        <v>46</v>
      </c>
      <c r="F195" s="10">
        <v>3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43</v>
      </c>
      <c r="D196" s="10">
        <v>1</v>
      </c>
      <c r="E196" s="10">
        <v>39</v>
      </c>
      <c r="F196" s="10">
        <v>3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47</v>
      </c>
      <c r="D197" s="10">
        <v>3</v>
      </c>
      <c r="E197" s="10">
        <v>42</v>
      </c>
      <c r="F197" s="10">
        <v>2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47</v>
      </c>
      <c r="D198" s="10">
        <v>4</v>
      </c>
      <c r="E198" s="10">
        <v>42</v>
      </c>
      <c r="F198" s="10">
        <v>1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50</v>
      </c>
      <c r="D199" s="10">
        <v>3</v>
      </c>
      <c r="E199" s="10">
        <v>46</v>
      </c>
      <c r="F199" s="10">
        <v>1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200</v>
      </c>
      <c r="D200" s="10">
        <v>4</v>
      </c>
      <c r="E200" s="10">
        <v>188</v>
      </c>
      <c r="F200" s="10">
        <v>8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43</v>
      </c>
      <c r="D201" s="10">
        <v>1</v>
      </c>
      <c r="E201" s="10">
        <v>41</v>
      </c>
      <c r="F201" s="10">
        <v>1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41</v>
      </c>
      <c r="D202" s="10">
        <v>1</v>
      </c>
      <c r="E202" s="10">
        <v>40</v>
      </c>
      <c r="F202" s="10" t="s">
        <v>265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32</v>
      </c>
      <c r="D203" s="10" t="s">
        <v>265</v>
      </c>
      <c r="E203" s="10">
        <v>29</v>
      </c>
      <c r="F203" s="10">
        <v>3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37</v>
      </c>
      <c r="D204" s="10">
        <v>2</v>
      </c>
      <c r="E204" s="10">
        <v>34</v>
      </c>
      <c r="F204" s="10">
        <v>1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47</v>
      </c>
      <c r="D205" s="10" t="s">
        <v>265</v>
      </c>
      <c r="E205" s="10">
        <v>44</v>
      </c>
      <c r="F205" s="10">
        <v>3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180</v>
      </c>
      <c r="D206" s="10">
        <v>3</v>
      </c>
      <c r="E206" s="10">
        <v>166</v>
      </c>
      <c r="F206" s="10">
        <v>11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49</v>
      </c>
      <c r="D207" s="10" t="s">
        <v>265</v>
      </c>
      <c r="E207" s="10">
        <v>47</v>
      </c>
      <c r="F207" s="10">
        <v>2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41</v>
      </c>
      <c r="D208" s="10">
        <v>1</v>
      </c>
      <c r="E208" s="10">
        <v>38</v>
      </c>
      <c r="F208" s="10">
        <v>2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31</v>
      </c>
      <c r="D209" s="10">
        <v>1</v>
      </c>
      <c r="E209" s="10">
        <v>28</v>
      </c>
      <c r="F209" s="10">
        <v>2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30</v>
      </c>
      <c r="D210" s="10">
        <v>1</v>
      </c>
      <c r="E210" s="10">
        <v>26</v>
      </c>
      <c r="F210" s="10">
        <v>3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29</v>
      </c>
      <c r="D211" s="10" t="s">
        <v>265</v>
      </c>
      <c r="E211" s="10">
        <v>27</v>
      </c>
      <c r="F211" s="10">
        <v>2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131</v>
      </c>
      <c r="D212" s="10">
        <v>1</v>
      </c>
      <c r="E212" s="10">
        <v>126</v>
      </c>
      <c r="F212" s="10">
        <v>4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29</v>
      </c>
      <c r="D213" s="10" t="s">
        <v>265</v>
      </c>
      <c r="E213" s="10">
        <v>28</v>
      </c>
      <c r="F213" s="10">
        <v>1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28</v>
      </c>
      <c r="D214" s="10" t="s">
        <v>265</v>
      </c>
      <c r="E214" s="10">
        <v>25</v>
      </c>
      <c r="F214" s="10">
        <v>3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27</v>
      </c>
      <c r="D215" s="10" t="s">
        <v>265</v>
      </c>
      <c r="E215" s="10">
        <v>27</v>
      </c>
      <c r="F215" s="10" t="s">
        <v>265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20</v>
      </c>
      <c r="D216" s="10">
        <v>1</v>
      </c>
      <c r="E216" s="10">
        <v>19</v>
      </c>
      <c r="F216" s="10" t="s">
        <v>265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27</v>
      </c>
      <c r="D217" s="10" t="s">
        <v>265</v>
      </c>
      <c r="E217" s="10">
        <v>27</v>
      </c>
      <c r="F217" s="10" t="s">
        <v>265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80</v>
      </c>
      <c r="D218" s="10">
        <v>4</v>
      </c>
      <c r="E218" s="10">
        <v>71</v>
      </c>
      <c r="F218" s="10">
        <v>5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23</v>
      </c>
      <c r="D219" s="10">
        <v>1</v>
      </c>
      <c r="E219" s="10">
        <v>21</v>
      </c>
      <c r="F219" s="10">
        <v>1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20</v>
      </c>
      <c r="D220" s="10" t="s">
        <v>265</v>
      </c>
      <c r="E220" s="10">
        <v>19</v>
      </c>
      <c r="F220" s="10">
        <v>1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13</v>
      </c>
      <c r="D221" s="10" t="s">
        <v>265</v>
      </c>
      <c r="E221" s="10">
        <v>10</v>
      </c>
      <c r="F221" s="10">
        <v>3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15</v>
      </c>
      <c r="D222" s="10">
        <v>3</v>
      </c>
      <c r="E222" s="10">
        <v>12</v>
      </c>
      <c r="F222" s="10" t="s">
        <v>265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9</v>
      </c>
      <c r="D223" s="10" t="s">
        <v>265</v>
      </c>
      <c r="E223" s="10">
        <v>9</v>
      </c>
      <c r="F223" s="10" t="s">
        <v>265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48</v>
      </c>
      <c r="D224" s="10">
        <v>1</v>
      </c>
      <c r="E224" s="10">
        <v>47</v>
      </c>
      <c r="F224" s="10" t="s">
        <v>265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5729</v>
      </c>
      <c r="D225" s="3">
        <v>1818</v>
      </c>
      <c r="E225" s="3">
        <v>3659</v>
      </c>
      <c r="F225" s="3">
        <v>252</v>
      </c>
    </row>
    <row r="226" spans="1:11" ht="12" customHeight="1">
      <c r="A226" s="33" t="s">
        <v>254</v>
      </c>
      <c r="B226" s="1" t="s">
        <v>8</v>
      </c>
      <c r="C226" s="10">
        <v>408</v>
      </c>
      <c r="D226" s="10">
        <v>246</v>
      </c>
      <c r="E226" s="10">
        <v>20</v>
      </c>
      <c r="F226" s="10">
        <v>142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74</v>
      </c>
      <c r="D227" s="10">
        <v>10</v>
      </c>
      <c r="E227" s="10">
        <v>5</v>
      </c>
      <c r="F227" s="10">
        <v>59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77</v>
      </c>
      <c r="D228" s="10">
        <v>11</v>
      </c>
      <c r="E228" s="10">
        <v>3</v>
      </c>
      <c r="F228" s="10">
        <v>63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88</v>
      </c>
      <c r="D229" s="10">
        <v>71</v>
      </c>
      <c r="E229" s="10">
        <v>7</v>
      </c>
      <c r="F229" s="10">
        <v>10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86</v>
      </c>
      <c r="D230" s="10">
        <v>74</v>
      </c>
      <c r="E230" s="10">
        <v>3</v>
      </c>
      <c r="F230" s="10">
        <v>9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83</v>
      </c>
      <c r="D231" s="10">
        <v>80</v>
      </c>
      <c r="E231" s="10">
        <v>2</v>
      </c>
      <c r="F231" s="10">
        <v>1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499</v>
      </c>
      <c r="D232" s="10">
        <v>481</v>
      </c>
      <c r="E232" s="10">
        <v>10</v>
      </c>
      <c r="F232" s="10">
        <v>8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97</v>
      </c>
      <c r="D233" s="10">
        <v>92</v>
      </c>
      <c r="E233" s="10">
        <v>2</v>
      </c>
      <c r="F233" s="10">
        <v>3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103</v>
      </c>
      <c r="D234" s="10">
        <v>99</v>
      </c>
      <c r="E234" s="10">
        <v>3</v>
      </c>
      <c r="F234" s="10">
        <v>1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110</v>
      </c>
      <c r="D235" s="10">
        <v>107</v>
      </c>
      <c r="E235" s="10">
        <v>2</v>
      </c>
      <c r="F235" s="10">
        <v>1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92</v>
      </c>
      <c r="D236" s="10">
        <v>88</v>
      </c>
      <c r="E236" s="10">
        <v>2</v>
      </c>
      <c r="F236" s="10">
        <v>2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97</v>
      </c>
      <c r="D237" s="10">
        <v>95</v>
      </c>
      <c r="E237" s="10">
        <v>1</v>
      </c>
      <c r="F237" s="10">
        <v>1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473</v>
      </c>
      <c r="D238" s="10">
        <v>453</v>
      </c>
      <c r="E238" s="10">
        <v>16</v>
      </c>
      <c r="F238" s="10">
        <v>4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98</v>
      </c>
      <c r="D239" s="10">
        <v>95</v>
      </c>
      <c r="E239" s="10">
        <v>1</v>
      </c>
      <c r="F239" s="10">
        <v>2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93</v>
      </c>
      <c r="D240" s="10">
        <v>91</v>
      </c>
      <c r="E240" s="10">
        <v>1</v>
      </c>
      <c r="F240" s="10">
        <v>1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70</v>
      </c>
      <c r="D241" s="10">
        <v>69</v>
      </c>
      <c r="E241" s="10">
        <v>1</v>
      </c>
      <c r="F241" s="10" t="s">
        <v>265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105</v>
      </c>
      <c r="D242" s="10">
        <v>101</v>
      </c>
      <c r="E242" s="10">
        <v>4</v>
      </c>
      <c r="F242" s="10" t="s">
        <v>265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107</v>
      </c>
      <c r="D243" s="10">
        <v>97</v>
      </c>
      <c r="E243" s="10">
        <v>9</v>
      </c>
      <c r="F243" s="10">
        <v>1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510</v>
      </c>
      <c r="D244" s="10">
        <v>365</v>
      </c>
      <c r="E244" s="10">
        <v>141</v>
      </c>
      <c r="F244" s="10">
        <v>4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113</v>
      </c>
      <c r="D245" s="10">
        <v>100</v>
      </c>
      <c r="E245" s="10">
        <v>11</v>
      </c>
      <c r="F245" s="10">
        <v>2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108</v>
      </c>
      <c r="D246" s="10">
        <v>92</v>
      </c>
      <c r="E246" s="10">
        <v>15</v>
      </c>
      <c r="F246" s="10">
        <v>1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99</v>
      </c>
      <c r="D247" s="10">
        <v>81</v>
      </c>
      <c r="E247" s="10">
        <v>18</v>
      </c>
      <c r="F247" s="10" t="s">
        <v>265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103</v>
      </c>
      <c r="D248" s="10">
        <v>52</v>
      </c>
      <c r="E248" s="10">
        <v>50</v>
      </c>
      <c r="F248" s="10">
        <v>1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87</v>
      </c>
      <c r="D249" s="10">
        <v>40</v>
      </c>
      <c r="E249" s="10">
        <v>47</v>
      </c>
      <c r="F249" s="10" t="s">
        <v>265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428</v>
      </c>
      <c r="D250" s="10">
        <v>113</v>
      </c>
      <c r="E250" s="10">
        <v>309</v>
      </c>
      <c r="F250" s="10">
        <v>6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93</v>
      </c>
      <c r="D251" s="10">
        <v>29</v>
      </c>
      <c r="E251" s="10">
        <v>63</v>
      </c>
      <c r="F251" s="10">
        <v>1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89</v>
      </c>
      <c r="D252" s="10">
        <v>24</v>
      </c>
      <c r="E252" s="10">
        <v>65</v>
      </c>
      <c r="F252" s="10" t="s">
        <v>265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83</v>
      </c>
      <c r="D253" s="10">
        <v>27</v>
      </c>
      <c r="E253" s="10">
        <v>55</v>
      </c>
      <c r="F253" s="10">
        <v>1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69</v>
      </c>
      <c r="D254" s="10">
        <v>16</v>
      </c>
      <c r="E254" s="10">
        <v>52</v>
      </c>
      <c r="F254" s="10">
        <v>1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94</v>
      </c>
      <c r="D255" s="10">
        <v>17</v>
      </c>
      <c r="E255" s="10">
        <v>74</v>
      </c>
      <c r="F255" s="10">
        <v>3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389</v>
      </c>
      <c r="D256" s="10">
        <v>41</v>
      </c>
      <c r="E256" s="10">
        <v>344</v>
      </c>
      <c r="F256" s="10">
        <v>4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63</v>
      </c>
      <c r="D257" s="10">
        <v>8</v>
      </c>
      <c r="E257" s="10">
        <v>55</v>
      </c>
      <c r="F257" s="10" t="s">
        <v>265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63</v>
      </c>
      <c r="D258" s="10">
        <v>8</v>
      </c>
      <c r="E258" s="10">
        <v>54</v>
      </c>
      <c r="F258" s="10">
        <v>1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89</v>
      </c>
      <c r="D259" s="10">
        <v>10</v>
      </c>
      <c r="E259" s="10">
        <v>78</v>
      </c>
      <c r="F259" s="10">
        <v>1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79</v>
      </c>
      <c r="D260" s="10">
        <v>10</v>
      </c>
      <c r="E260" s="10">
        <v>68</v>
      </c>
      <c r="F260" s="10">
        <v>1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95</v>
      </c>
      <c r="D261" s="10">
        <v>5</v>
      </c>
      <c r="E261" s="10">
        <v>89</v>
      </c>
      <c r="F261" s="10">
        <v>1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411</v>
      </c>
      <c r="D262" s="10">
        <v>36</v>
      </c>
      <c r="E262" s="10">
        <v>362</v>
      </c>
      <c r="F262" s="10">
        <v>13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82</v>
      </c>
      <c r="D263" s="10">
        <v>8</v>
      </c>
      <c r="E263" s="10">
        <v>70</v>
      </c>
      <c r="F263" s="10">
        <v>4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73</v>
      </c>
      <c r="D264" s="10">
        <v>10</v>
      </c>
      <c r="E264" s="10">
        <v>60</v>
      </c>
      <c r="F264" s="10">
        <v>3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78</v>
      </c>
      <c r="D265" s="10">
        <v>2</v>
      </c>
      <c r="E265" s="10">
        <v>73</v>
      </c>
      <c r="F265" s="10">
        <v>3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99</v>
      </c>
      <c r="D266" s="10">
        <v>8</v>
      </c>
      <c r="E266" s="10">
        <v>89</v>
      </c>
      <c r="F266" s="10">
        <v>2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79</v>
      </c>
      <c r="D267" s="10">
        <v>8</v>
      </c>
      <c r="E267" s="10">
        <v>70</v>
      </c>
      <c r="F267" s="10">
        <v>1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394</v>
      </c>
      <c r="D268" s="10">
        <v>21</v>
      </c>
      <c r="E268" s="10">
        <v>367</v>
      </c>
      <c r="F268" s="10">
        <v>6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92</v>
      </c>
      <c r="D269" s="10">
        <v>6</v>
      </c>
      <c r="E269" s="10">
        <v>84</v>
      </c>
      <c r="F269" s="10">
        <v>2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77</v>
      </c>
      <c r="D270" s="10">
        <v>2</v>
      </c>
      <c r="E270" s="10">
        <v>73</v>
      </c>
      <c r="F270" s="10">
        <v>2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77</v>
      </c>
      <c r="D271" s="10">
        <v>1</v>
      </c>
      <c r="E271" s="10">
        <v>75</v>
      </c>
      <c r="F271" s="10">
        <v>1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75</v>
      </c>
      <c r="D272" s="10">
        <v>6</v>
      </c>
      <c r="E272" s="10">
        <v>69</v>
      </c>
      <c r="F272" s="10" t="s">
        <v>265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73</v>
      </c>
      <c r="D273" s="10">
        <v>6</v>
      </c>
      <c r="E273" s="10">
        <v>66</v>
      </c>
      <c r="F273" s="10">
        <v>1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429</v>
      </c>
      <c r="D274" s="10">
        <v>15</v>
      </c>
      <c r="E274" s="10">
        <v>406</v>
      </c>
      <c r="F274" s="10">
        <v>8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79</v>
      </c>
      <c r="D275" s="10">
        <v>4</v>
      </c>
      <c r="E275" s="10">
        <v>73</v>
      </c>
      <c r="F275" s="10">
        <v>2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102</v>
      </c>
      <c r="D276" s="10">
        <v>2</v>
      </c>
      <c r="E276" s="10">
        <v>96</v>
      </c>
      <c r="F276" s="10">
        <v>4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89</v>
      </c>
      <c r="D277" s="10">
        <v>4</v>
      </c>
      <c r="E277" s="10">
        <v>84</v>
      </c>
      <c r="F277" s="10">
        <v>1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84</v>
      </c>
      <c r="D278" s="10">
        <v>2</v>
      </c>
      <c r="E278" s="10">
        <v>82</v>
      </c>
      <c r="F278" s="10" t="s">
        <v>265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75</v>
      </c>
      <c r="D279" s="10">
        <v>3</v>
      </c>
      <c r="E279" s="10">
        <v>71</v>
      </c>
      <c r="F279" s="10">
        <v>1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332</v>
      </c>
      <c r="D280" s="10">
        <v>12</v>
      </c>
      <c r="E280" s="10">
        <v>316</v>
      </c>
      <c r="F280" s="10">
        <v>4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74</v>
      </c>
      <c r="D281" s="10">
        <v>3</v>
      </c>
      <c r="E281" s="10">
        <v>71</v>
      </c>
      <c r="F281" s="10" t="s">
        <v>265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67</v>
      </c>
      <c r="D282" s="10">
        <v>1</v>
      </c>
      <c r="E282" s="10">
        <v>64</v>
      </c>
      <c r="F282" s="10">
        <v>2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59</v>
      </c>
      <c r="D283" s="10">
        <v>7</v>
      </c>
      <c r="E283" s="10">
        <v>50</v>
      </c>
      <c r="F283" s="10">
        <v>2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70</v>
      </c>
      <c r="D284" s="10" t="s">
        <v>265</v>
      </c>
      <c r="E284" s="10">
        <v>70</v>
      </c>
      <c r="F284" s="10" t="s">
        <v>265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62</v>
      </c>
      <c r="D285" s="10">
        <v>1</v>
      </c>
      <c r="E285" s="10">
        <v>61</v>
      </c>
      <c r="F285" s="10" t="s">
        <v>265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309</v>
      </c>
      <c r="D286" s="10">
        <v>4</v>
      </c>
      <c r="E286" s="10">
        <v>296</v>
      </c>
      <c r="F286" s="10">
        <v>9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65</v>
      </c>
      <c r="D287" s="10">
        <v>1</v>
      </c>
      <c r="E287" s="10">
        <v>62</v>
      </c>
      <c r="F287" s="10">
        <v>2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66</v>
      </c>
      <c r="D288" s="10" t="s">
        <v>265</v>
      </c>
      <c r="E288" s="10">
        <v>62</v>
      </c>
      <c r="F288" s="10">
        <v>4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55</v>
      </c>
      <c r="D289" s="10">
        <v>1</v>
      </c>
      <c r="E289" s="10">
        <v>52</v>
      </c>
      <c r="F289" s="10">
        <v>2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56</v>
      </c>
      <c r="D290" s="10" t="s">
        <v>265</v>
      </c>
      <c r="E290" s="10">
        <v>55</v>
      </c>
      <c r="F290" s="10">
        <v>1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67</v>
      </c>
      <c r="D291" s="10">
        <v>2</v>
      </c>
      <c r="E291" s="10">
        <v>65</v>
      </c>
      <c r="F291" s="10" t="s">
        <v>265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240</v>
      </c>
      <c r="D292" s="10">
        <v>5</v>
      </c>
      <c r="E292" s="10">
        <v>229</v>
      </c>
      <c r="F292" s="10">
        <v>6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62</v>
      </c>
      <c r="D293" s="10">
        <v>1</v>
      </c>
      <c r="E293" s="10">
        <v>58</v>
      </c>
      <c r="F293" s="10">
        <v>3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43</v>
      </c>
      <c r="D294" s="10">
        <v>3</v>
      </c>
      <c r="E294" s="10">
        <v>39</v>
      </c>
      <c r="F294" s="10">
        <v>1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51</v>
      </c>
      <c r="D295" s="10">
        <v>1</v>
      </c>
      <c r="E295" s="10">
        <v>48</v>
      </c>
      <c r="F295" s="10">
        <v>2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34</v>
      </c>
      <c r="D296" s="10" t="s">
        <v>265</v>
      </c>
      <c r="E296" s="10">
        <v>34</v>
      </c>
      <c r="F296" s="10" t="s">
        <v>265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50</v>
      </c>
      <c r="D297" s="10" t="s">
        <v>265</v>
      </c>
      <c r="E297" s="10">
        <v>50</v>
      </c>
      <c r="F297" s="10" t="s">
        <v>265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278</v>
      </c>
      <c r="D298" s="10">
        <v>13</v>
      </c>
      <c r="E298" s="10">
        <v>253</v>
      </c>
      <c r="F298" s="10">
        <v>12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62</v>
      </c>
      <c r="D299" s="10">
        <v>1</v>
      </c>
      <c r="E299" s="10">
        <v>58</v>
      </c>
      <c r="F299" s="10">
        <v>3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54</v>
      </c>
      <c r="D300" s="10">
        <v>4</v>
      </c>
      <c r="E300" s="10">
        <v>47</v>
      </c>
      <c r="F300" s="10">
        <v>3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62</v>
      </c>
      <c r="D301" s="10">
        <v>5</v>
      </c>
      <c r="E301" s="10">
        <v>54</v>
      </c>
      <c r="F301" s="10">
        <v>3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48</v>
      </c>
      <c r="D302" s="10">
        <v>1</v>
      </c>
      <c r="E302" s="10">
        <v>47</v>
      </c>
      <c r="F302" s="10" t="s">
        <v>265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52</v>
      </c>
      <c r="D303" s="10">
        <v>2</v>
      </c>
      <c r="E303" s="10">
        <v>47</v>
      </c>
      <c r="F303" s="10">
        <v>3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222</v>
      </c>
      <c r="D304" s="10">
        <v>4</v>
      </c>
      <c r="E304" s="10">
        <v>211</v>
      </c>
      <c r="F304" s="10">
        <v>7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50</v>
      </c>
      <c r="D305" s="10" t="s">
        <v>265</v>
      </c>
      <c r="E305" s="10">
        <v>50</v>
      </c>
      <c r="F305" s="10" t="s">
        <v>265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45</v>
      </c>
      <c r="D306" s="10">
        <v>1</v>
      </c>
      <c r="E306" s="10">
        <v>41</v>
      </c>
      <c r="F306" s="10">
        <v>3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41</v>
      </c>
      <c r="D307" s="10">
        <v>1</v>
      </c>
      <c r="E307" s="10">
        <v>40</v>
      </c>
      <c r="F307" s="10" t="s">
        <v>265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40</v>
      </c>
      <c r="D308" s="10">
        <v>1</v>
      </c>
      <c r="E308" s="10">
        <v>36</v>
      </c>
      <c r="F308" s="10">
        <v>3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46</v>
      </c>
      <c r="D309" s="10">
        <v>1</v>
      </c>
      <c r="E309" s="10">
        <v>44</v>
      </c>
      <c r="F309" s="10">
        <v>1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165</v>
      </c>
      <c r="D310" s="10">
        <v>5</v>
      </c>
      <c r="E310" s="10">
        <v>156</v>
      </c>
      <c r="F310" s="10">
        <v>4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33</v>
      </c>
      <c r="D311" s="10">
        <v>1</v>
      </c>
      <c r="E311" s="10">
        <v>32</v>
      </c>
      <c r="F311" s="10" t="s">
        <v>265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29</v>
      </c>
      <c r="D312" s="10">
        <v>2</v>
      </c>
      <c r="E312" s="10">
        <v>26</v>
      </c>
      <c r="F312" s="10">
        <v>1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40</v>
      </c>
      <c r="D313" s="10">
        <v>1</v>
      </c>
      <c r="E313" s="10">
        <v>38</v>
      </c>
      <c r="F313" s="10">
        <v>1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27</v>
      </c>
      <c r="D314" s="10" t="s">
        <v>265</v>
      </c>
      <c r="E314" s="10">
        <v>27</v>
      </c>
      <c r="F314" s="10" t="s">
        <v>265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36</v>
      </c>
      <c r="D315" s="10">
        <v>1</v>
      </c>
      <c r="E315" s="10">
        <v>33</v>
      </c>
      <c r="F315" s="10">
        <v>2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117</v>
      </c>
      <c r="D316" s="10">
        <v>1</v>
      </c>
      <c r="E316" s="10">
        <v>109</v>
      </c>
      <c r="F316" s="10">
        <v>7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26</v>
      </c>
      <c r="D317" s="10" t="s">
        <v>265</v>
      </c>
      <c r="E317" s="10">
        <v>24</v>
      </c>
      <c r="F317" s="10">
        <v>2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24</v>
      </c>
      <c r="D318" s="10">
        <v>1</v>
      </c>
      <c r="E318" s="10">
        <v>19</v>
      </c>
      <c r="F318" s="10">
        <v>4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19</v>
      </c>
      <c r="D319" s="10" t="s">
        <v>265</v>
      </c>
      <c r="E319" s="10">
        <v>19</v>
      </c>
      <c r="F319" s="10" t="s">
        <v>265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26</v>
      </c>
      <c r="D320" s="10" t="s">
        <v>265</v>
      </c>
      <c r="E320" s="10">
        <v>26</v>
      </c>
      <c r="F320" s="10" t="s">
        <v>265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22</v>
      </c>
      <c r="D321" s="10" t="s">
        <v>265</v>
      </c>
      <c r="E321" s="10">
        <v>21</v>
      </c>
      <c r="F321" s="10">
        <v>1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76</v>
      </c>
      <c r="D322" s="10">
        <v>2</v>
      </c>
      <c r="E322" s="10">
        <v>71</v>
      </c>
      <c r="F322" s="10">
        <v>3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17</v>
      </c>
      <c r="D323" s="10" t="s">
        <v>265</v>
      </c>
      <c r="E323" s="10">
        <v>17</v>
      </c>
      <c r="F323" s="10" t="s">
        <v>265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15</v>
      </c>
      <c r="D324" s="10">
        <v>1</v>
      </c>
      <c r="E324" s="10">
        <v>14</v>
      </c>
      <c r="F324" s="10" t="s">
        <v>265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18</v>
      </c>
      <c r="D325" s="10" t="s">
        <v>265</v>
      </c>
      <c r="E325" s="10">
        <v>17</v>
      </c>
      <c r="F325" s="10">
        <v>1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13</v>
      </c>
      <c r="D326" s="10">
        <v>1</v>
      </c>
      <c r="E326" s="10">
        <v>11</v>
      </c>
      <c r="F326" s="10">
        <v>1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13</v>
      </c>
      <c r="D327" s="10" t="s">
        <v>265</v>
      </c>
      <c r="E327" s="10">
        <v>12</v>
      </c>
      <c r="F327" s="10">
        <v>1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33</v>
      </c>
      <c r="D328" s="10">
        <v>1</v>
      </c>
      <c r="E328" s="10">
        <v>28</v>
      </c>
      <c r="F328" s="10">
        <v>4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5</v>
      </c>
      <c r="D329" s="10" t="s">
        <v>265</v>
      </c>
      <c r="E329" s="10">
        <v>5</v>
      </c>
      <c r="F329" s="10" t="s">
        <v>265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10</v>
      </c>
      <c r="D330" s="10" t="s">
        <v>265</v>
      </c>
      <c r="E330" s="10">
        <v>9</v>
      </c>
      <c r="F330" s="10">
        <v>1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8</v>
      </c>
      <c r="D331" s="10">
        <v>1</v>
      </c>
      <c r="E331" s="10">
        <v>6</v>
      </c>
      <c r="F331" s="10">
        <v>1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3</v>
      </c>
      <c r="D332" s="10" t="s">
        <v>265</v>
      </c>
      <c r="E332" s="10">
        <v>3</v>
      </c>
      <c r="F332" s="10" t="s">
        <v>265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7</v>
      </c>
      <c r="D333" s="10" t="s">
        <v>265</v>
      </c>
      <c r="E333" s="10">
        <v>5</v>
      </c>
      <c r="F333" s="10">
        <v>2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16</v>
      </c>
      <c r="D334" s="5" t="s">
        <v>265</v>
      </c>
      <c r="E334" s="5">
        <v>15</v>
      </c>
      <c r="F334" s="5">
        <v>1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5"/>
  <dimension ref="A1:AF338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7.16406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240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144678</v>
      </c>
      <c r="D5" s="3">
        <v>47886</v>
      </c>
      <c r="E5" s="3">
        <v>92314</v>
      </c>
      <c r="F5" s="3">
        <v>4478</v>
      </c>
    </row>
    <row r="6" spans="1:32" ht="12" customHeight="1">
      <c r="A6" s="33" t="s">
        <v>254</v>
      </c>
      <c r="B6" s="1" t="s">
        <v>8</v>
      </c>
      <c r="C6" s="10">
        <v>7793</v>
      </c>
      <c r="D6" s="10">
        <v>5118</v>
      </c>
      <c r="E6" s="10">
        <v>194</v>
      </c>
      <c r="F6" s="10">
        <v>2481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1348</v>
      </c>
      <c r="D7" s="10">
        <v>227</v>
      </c>
      <c r="E7" s="10">
        <v>50</v>
      </c>
      <c r="F7" s="10">
        <v>1071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1392</v>
      </c>
      <c r="D8" s="10">
        <v>568</v>
      </c>
      <c r="E8" s="10">
        <v>33</v>
      </c>
      <c r="F8" s="10">
        <v>791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1528</v>
      </c>
      <c r="D9" s="10">
        <v>965</v>
      </c>
      <c r="E9" s="10">
        <v>57</v>
      </c>
      <c r="F9" s="10">
        <v>506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1710</v>
      </c>
      <c r="D10" s="10">
        <v>1583</v>
      </c>
      <c r="E10" s="10">
        <v>35</v>
      </c>
      <c r="F10" s="10">
        <v>92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1815</v>
      </c>
      <c r="D11" s="10">
        <v>1775</v>
      </c>
      <c r="E11" s="10">
        <v>19</v>
      </c>
      <c r="F11" s="10">
        <v>21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10346</v>
      </c>
      <c r="D12" s="10">
        <v>10212</v>
      </c>
      <c r="E12" s="10">
        <v>99</v>
      </c>
      <c r="F12" s="10">
        <v>35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1992</v>
      </c>
      <c r="D13" s="10">
        <v>1969</v>
      </c>
      <c r="E13" s="10">
        <v>15</v>
      </c>
      <c r="F13" s="10">
        <v>8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2050</v>
      </c>
      <c r="D14" s="10">
        <v>2029</v>
      </c>
      <c r="E14" s="10">
        <v>19</v>
      </c>
      <c r="F14" s="10">
        <v>2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2145</v>
      </c>
      <c r="D15" s="10">
        <v>2115</v>
      </c>
      <c r="E15" s="10">
        <v>17</v>
      </c>
      <c r="F15" s="10">
        <v>13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2038</v>
      </c>
      <c r="D16" s="10">
        <v>2006</v>
      </c>
      <c r="E16" s="10">
        <v>27</v>
      </c>
      <c r="F16" s="10">
        <v>5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2121</v>
      </c>
      <c r="D17" s="10">
        <v>2093</v>
      </c>
      <c r="E17" s="10">
        <v>21</v>
      </c>
      <c r="F17" s="10">
        <v>7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10548</v>
      </c>
      <c r="D18" s="10">
        <v>10280</v>
      </c>
      <c r="E18" s="10">
        <v>229</v>
      </c>
      <c r="F18" s="10">
        <v>39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2065</v>
      </c>
      <c r="D19" s="10">
        <v>2034</v>
      </c>
      <c r="E19" s="10">
        <v>23</v>
      </c>
      <c r="F19" s="10">
        <v>8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2201</v>
      </c>
      <c r="D20" s="10">
        <v>2165</v>
      </c>
      <c r="E20" s="10">
        <v>27</v>
      </c>
      <c r="F20" s="10">
        <v>9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2103</v>
      </c>
      <c r="D21" s="10">
        <v>2052</v>
      </c>
      <c r="E21" s="10">
        <v>40</v>
      </c>
      <c r="F21" s="10">
        <v>11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2071</v>
      </c>
      <c r="D22" s="10">
        <v>2012</v>
      </c>
      <c r="E22" s="10">
        <v>55</v>
      </c>
      <c r="F22" s="10">
        <v>4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2108</v>
      </c>
      <c r="D23" s="10">
        <v>2017</v>
      </c>
      <c r="E23" s="10">
        <v>84</v>
      </c>
      <c r="F23" s="10">
        <v>7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10968</v>
      </c>
      <c r="D24" s="10">
        <v>9219</v>
      </c>
      <c r="E24" s="10">
        <v>1686</v>
      </c>
      <c r="F24" s="10">
        <v>63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2108</v>
      </c>
      <c r="D25" s="10">
        <v>2026</v>
      </c>
      <c r="E25" s="10">
        <v>78</v>
      </c>
      <c r="F25" s="10">
        <v>4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2032</v>
      </c>
      <c r="D26" s="10">
        <v>1937</v>
      </c>
      <c r="E26" s="10">
        <v>86</v>
      </c>
      <c r="F26" s="10">
        <v>9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2239</v>
      </c>
      <c r="D27" s="10">
        <v>2017</v>
      </c>
      <c r="E27" s="10">
        <v>208</v>
      </c>
      <c r="F27" s="10">
        <v>14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2326</v>
      </c>
      <c r="D28" s="10">
        <v>1776</v>
      </c>
      <c r="E28" s="10">
        <v>531</v>
      </c>
      <c r="F28" s="10">
        <v>19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2263</v>
      </c>
      <c r="D29" s="10">
        <v>1463</v>
      </c>
      <c r="E29" s="10">
        <v>783</v>
      </c>
      <c r="F29" s="10">
        <v>17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10680</v>
      </c>
      <c r="D30" s="10">
        <v>5200</v>
      </c>
      <c r="E30" s="10">
        <v>5404</v>
      </c>
      <c r="F30" s="10">
        <v>76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2192</v>
      </c>
      <c r="D31" s="10">
        <v>1279</v>
      </c>
      <c r="E31" s="10">
        <v>899</v>
      </c>
      <c r="F31" s="10">
        <v>14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2225</v>
      </c>
      <c r="D32" s="10">
        <v>1192</v>
      </c>
      <c r="E32" s="10">
        <v>1021</v>
      </c>
      <c r="F32" s="10">
        <v>12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2121</v>
      </c>
      <c r="D33" s="10">
        <v>1012</v>
      </c>
      <c r="E33" s="10">
        <v>1087</v>
      </c>
      <c r="F33" s="10">
        <v>22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2095</v>
      </c>
      <c r="D34" s="10">
        <v>959</v>
      </c>
      <c r="E34" s="10">
        <v>1120</v>
      </c>
      <c r="F34" s="10">
        <v>16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2047</v>
      </c>
      <c r="D35" s="10">
        <v>758</v>
      </c>
      <c r="E35" s="10">
        <v>1277</v>
      </c>
      <c r="F35" s="10">
        <v>12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10147</v>
      </c>
      <c r="D36" s="10">
        <v>2496</v>
      </c>
      <c r="E36" s="10">
        <v>7525</v>
      </c>
      <c r="F36" s="10">
        <v>126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1979</v>
      </c>
      <c r="D37" s="10">
        <v>650</v>
      </c>
      <c r="E37" s="10">
        <v>1302</v>
      </c>
      <c r="F37" s="10">
        <v>27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1990</v>
      </c>
      <c r="D38" s="10">
        <v>551</v>
      </c>
      <c r="E38" s="10">
        <v>1424</v>
      </c>
      <c r="F38" s="10">
        <v>15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2037</v>
      </c>
      <c r="D39" s="10">
        <v>499</v>
      </c>
      <c r="E39" s="10">
        <v>1511</v>
      </c>
      <c r="F39" s="10">
        <v>27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2036</v>
      </c>
      <c r="D40" s="10">
        <v>441</v>
      </c>
      <c r="E40" s="10">
        <v>1572</v>
      </c>
      <c r="F40" s="10">
        <v>23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2105</v>
      </c>
      <c r="D41" s="10">
        <v>355</v>
      </c>
      <c r="E41" s="10">
        <v>1716</v>
      </c>
      <c r="F41" s="10">
        <v>34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10456</v>
      </c>
      <c r="D42" s="10">
        <v>1512</v>
      </c>
      <c r="E42" s="10">
        <v>8823</v>
      </c>
      <c r="F42" s="10">
        <v>121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2236</v>
      </c>
      <c r="D43" s="10">
        <v>367</v>
      </c>
      <c r="E43" s="10">
        <v>1837</v>
      </c>
      <c r="F43" s="10">
        <v>32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2194</v>
      </c>
      <c r="D44" s="10">
        <v>353</v>
      </c>
      <c r="E44" s="10">
        <v>1819</v>
      </c>
      <c r="F44" s="10">
        <v>22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2075</v>
      </c>
      <c r="D45" s="10">
        <v>296</v>
      </c>
      <c r="E45" s="10">
        <v>1749</v>
      </c>
      <c r="F45" s="10">
        <v>30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1947</v>
      </c>
      <c r="D46" s="10">
        <v>256</v>
      </c>
      <c r="E46" s="10">
        <v>1674</v>
      </c>
      <c r="F46" s="10">
        <v>17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2004</v>
      </c>
      <c r="D47" s="10">
        <v>240</v>
      </c>
      <c r="E47" s="10">
        <v>1744</v>
      </c>
      <c r="F47" s="10">
        <v>20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10656</v>
      </c>
      <c r="D48" s="10">
        <v>1033</v>
      </c>
      <c r="E48" s="10">
        <v>9499</v>
      </c>
      <c r="F48" s="10">
        <v>124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2165</v>
      </c>
      <c r="D49" s="10">
        <v>260</v>
      </c>
      <c r="E49" s="10">
        <v>1881</v>
      </c>
      <c r="F49" s="10">
        <v>24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2097</v>
      </c>
      <c r="D50" s="10">
        <v>220</v>
      </c>
      <c r="E50" s="10">
        <v>1848</v>
      </c>
      <c r="F50" s="10">
        <v>29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2171</v>
      </c>
      <c r="D51" s="10">
        <v>198</v>
      </c>
      <c r="E51" s="10">
        <v>1944</v>
      </c>
      <c r="F51" s="10">
        <v>29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2079</v>
      </c>
      <c r="D52" s="10">
        <v>184</v>
      </c>
      <c r="E52" s="10">
        <v>1873</v>
      </c>
      <c r="F52" s="10">
        <v>22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2144</v>
      </c>
      <c r="D53" s="10">
        <v>171</v>
      </c>
      <c r="E53" s="10">
        <v>1953</v>
      </c>
      <c r="F53" s="10">
        <v>20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11048</v>
      </c>
      <c r="D54" s="10">
        <v>818</v>
      </c>
      <c r="E54" s="10">
        <v>10072</v>
      </c>
      <c r="F54" s="10">
        <v>158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2163</v>
      </c>
      <c r="D55" s="10">
        <v>179</v>
      </c>
      <c r="E55" s="10">
        <v>1961</v>
      </c>
      <c r="F55" s="10">
        <v>23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2209</v>
      </c>
      <c r="D56" s="10">
        <v>175</v>
      </c>
      <c r="E56" s="10">
        <v>2002</v>
      </c>
      <c r="F56" s="10">
        <v>32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2289</v>
      </c>
      <c r="D57" s="10">
        <v>182</v>
      </c>
      <c r="E57" s="10">
        <v>2074</v>
      </c>
      <c r="F57" s="10">
        <v>33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2234</v>
      </c>
      <c r="D58" s="10">
        <v>140</v>
      </c>
      <c r="E58" s="10">
        <v>2063</v>
      </c>
      <c r="F58" s="10">
        <v>31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2153</v>
      </c>
      <c r="D59" s="10">
        <v>142</v>
      </c>
      <c r="E59" s="10">
        <v>1972</v>
      </c>
      <c r="F59" s="10">
        <v>39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9754</v>
      </c>
      <c r="D60" s="10">
        <v>587</v>
      </c>
      <c r="E60" s="10">
        <v>9032</v>
      </c>
      <c r="F60" s="10">
        <v>135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2085</v>
      </c>
      <c r="D61" s="10">
        <v>142</v>
      </c>
      <c r="E61" s="10">
        <v>1914</v>
      </c>
      <c r="F61" s="10">
        <v>29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1984</v>
      </c>
      <c r="D62" s="10">
        <v>111</v>
      </c>
      <c r="E62" s="10">
        <v>1843</v>
      </c>
      <c r="F62" s="10">
        <v>30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2036</v>
      </c>
      <c r="D63" s="10">
        <v>128</v>
      </c>
      <c r="E63" s="10">
        <v>1878</v>
      </c>
      <c r="F63" s="10">
        <v>30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1800</v>
      </c>
      <c r="D64" s="10">
        <v>91</v>
      </c>
      <c r="E64" s="10">
        <v>1689</v>
      </c>
      <c r="F64" s="10">
        <v>20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1849</v>
      </c>
      <c r="D65" s="10">
        <v>115</v>
      </c>
      <c r="E65" s="10">
        <v>1708</v>
      </c>
      <c r="F65" s="10">
        <v>26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8341</v>
      </c>
      <c r="D66" s="10">
        <v>407</v>
      </c>
      <c r="E66" s="10">
        <v>7800</v>
      </c>
      <c r="F66" s="10">
        <v>134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1860</v>
      </c>
      <c r="D67" s="10">
        <v>101</v>
      </c>
      <c r="E67" s="10">
        <v>1719</v>
      </c>
      <c r="F67" s="10">
        <v>40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1707</v>
      </c>
      <c r="D68" s="10">
        <v>79</v>
      </c>
      <c r="E68" s="10">
        <v>1601</v>
      </c>
      <c r="F68" s="10">
        <v>27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1680</v>
      </c>
      <c r="D69" s="10">
        <v>74</v>
      </c>
      <c r="E69" s="10">
        <v>1577</v>
      </c>
      <c r="F69" s="10">
        <v>29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1614</v>
      </c>
      <c r="D70" s="10">
        <v>86</v>
      </c>
      <c r="E70" s="10">
        <v>1506</v>
      </c>
      <c r="F70" s="10">
        <v>22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1480</v>
      </c>
      <c r="D71" s="10">
        <v>67</v>
      </c>
      <c r="E71" s="10">
        <v>1397</v>
      </c>
      <c r="F71" s="10">
        <v>16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7232</v>
      </c>
      <c r="D72" s="10">
        <v>273</v>
      </c>
      <c r="E72" s="10">
        <v>6819</v>
      </c>
      <c r="F72" s="10">
        <v>140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1410</v>
      </c>
      <c r="D73" s="10">
        <v>48</v>
      </c>
      <c r="E73" s="10">
        <v>1341</v>
      </c>
      <c r="F73" s="10">
        <v>21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1424</v>
      </c>
      <c r="D74" s="10">
        <v>62</v>
      </c>
      <c r="E74" s="10">
        <v>1331</v>
      </c>
      <c r="F74" s="10">
        <v>31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1497</v>
      </c>
      <c r="D75" s="10">
        <v>57</v>
      </c>
      <c r="E75" s="10">
        <v>1415</v>
      </c>
      <c r="F75" s="10">
        <v>25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1487</v>
      </c>
      <c r="D76" s="10">
        <v>57</v>
      </c>
      <c r="E76" s="10">
        <v>1397</v>
      </c>
      <c r="F76" s="10">
        <v>33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1414</v>
      </c>
      <c r="D77" s="10">
        <v>49</v>
      </c>
      <c r="E77" s="10">
        <v>1335</v>
      </c>
      <c r="F77" s="10">
        <v>30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6697</v>
      </c>
      <c r="D78" s="10">
        <v>198</v>
      </c>
      <c r="E78" s="10">
        <v>6357</v>
      </c>
      <c r="F78" s="10">
        <v>142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1444</v>
      </c>
      <c r="D79" s="10">
        <v>36</v>
      </c>
      <c r="E79" s="10">
        <v>1375</v>
      </c>
      <c r="F79" s="10">
        <v>33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1350</v>
      </c>
      <c r="D80" s="10">
        <v>47</v>
      </c>
      <c r="E80" s="10">
        <v>1272</v>
      </c>
      <c r="F80" s="10">
        <v>31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1355</v>
      </c>
      <c r="D81" s="10">
        <v>44</v>
      </c>
      <c r="E81" s="10">
        <v>1286</v>
      </c>
      <c r="F81" s="10">
        <v>25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1281</v>
      </c>
      <c r="D82" s="10">
        <v>40</v>
      </c>
      <c r="E82" s="10">
        <v>1215</v>
      </c>
      <c r="F82" s="10">
        <v>26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1267</v>
      </c>
      <c r="D83" s="10">
        <v>31</v>
      </c>
      <c r="E83" s="10">
        <v>1209</v>
      </c>
      <c r="F83" s="10">
        <v>27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5924</v>
      </c>
      <c r="D84" s="10">
        <v>169</v>
      </c>
      <c r="E84" s="10">
        <v>5609</v>
      </c>
      <c r="F84" s="10">
        <v>146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1285</v>
      </c>
      <c r="D85" s="10">
        <v>31</v>
      </c>
      <c r="E85" s="10">
        <v>1227</v>
      </c>
      <c r="F85" s="10">
        <v>27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1166</v>
      </c>
      <c r="D86" s="10">
        <v>33</v>
      </c>
      <c r="E86" s="10">
        <v>1109</v>
      </c>
      <c r="F86" s="10">
        <v>24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1158</v>
      </c>
      <c r="D87" s="10">
        <v>33</v>
      </c>
      <c r="E87" s="10">
        <v>1097</v>
      </c>
      <c r="F87" s="10">
        <v>28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1163</v>
      </c>
      <c r="D88" s="10">
        <v>32</v>
      </c>
      <c r="E88" s="10">
        <v>1101</v>
      </c>
      <c r="F88" s="10">
        <v>30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1152</v>
      </c>
      <c r="D89" s="10">
        <v>40</v>
      </c>
      <c r="E89" s="10">
        <v>1075</v>
      </c>
      <c r="F89" s="10">
        <v>37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5189</v>
      </c>
      <c r="D90" s="10">
        <v>123</v>
      </c>
      <c r="E90" s="10">
        <v>4900</v>
      </c>
      <c r="F90" s="10">
        <v>166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1098</v>
      </c>
      <c r="D91" s="10">
        <v>24</v>
      </c>
      <c r="E91" s="10">
        <v>1040</v>
      </c>
      <c r="F91" s="10">
        <v>34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1121</v>
      </c>
      <c r="D92" s="10">
        <v>19</v>
      </c>
      <c r="E92" s="10">
        <v>1072</v>
      </c>
      <c r="F92" s="10">
        <v>30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1067</v>
      </c>
      <c r="D93" s="10">
        <v>33</v>
      </c>
      <c r="E93" s="10">
        <v>997</v>
      </c>
      <c r="F93" s="10">
        <v>37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960</v>
      </c>
      <c r="D94" s="10">
        <v>20</v>
      </c>
      <c r="E94" s="10">
        <v>911</v>
      </c>
      <c r="F94" s="10">
        <v>29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943</v>
      </c>
      <c r="D95" s="10">
        <v>27</v>
      </c>
      <c r="E95" s="10">
        <v>880</v>
      </c>
      <c r="F95" s="10">
        <v>36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4062</v>
      </c>
      <c r="D96" s="10">
        <v>118</v>
      </c>
      <c r="E96" s="10">
        <v>3802</v>
      </c>
      <c r="F96" s="10">
        <v>142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914</v>
      </c>
      <c r="D97" s="10">
        <v>27</v>
      </c>
      <c r="E97" s="10">
        <v>866</v>
      </c>
      <c r="F97" s="10">
        <v>21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889</v>
      </c>
      <c r="D98" s="10">
        <v>23</v>
      </c>
      <c r="E98" s="10">
        <v>832</v>
      </c>
      <c r="F98" s="10">
        <v>34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814</v>
      </c>
      <c r="D99" s="10">
        <v>30</v>
      </c>
      <c r="E99" s="10">
        <v>749</v>
      </c>
      <c r="F99" s="10">
        <v>35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719</v>
      </c>
      <c r="D100" s="10">
        <v>19</v>
      </c>
      <c r="E100" s="10">
        <v>674</v>
      </c>
      <c r="F100" s="10">
        <v>26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726</v>
      </c>
      <c r="D101" s="10">
        <v>19</v>
      </c>
      <c r="E101" s="10">
        <v>681</v>
      </c>
      <c r="F101" s="10">
        <v>26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2624</v>
      </c>
      <c r="D102" s="10">
        <v>62</v>
      </c>
      <c r="E102" s="10">
        <v>2459</v>
      </c>
      <c r="F102" s="10">
        <v>103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607</v>
      </c>
      <c r="D103" s="10">
        <v>13</v>
      </c>
      <c r="E103" s="10">
        <v>567</v>
      </c>
      <c r="F103" s="10">
        <v>27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595</v>
      </c>
      <c r="D104" s="10">
        <v>10</v>
      </c>
      <c r="E104" s="10">
        <v>559</v>
      </c>
      <c r="F104" s="10">
        <v>26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514</v>
      </c>
      <c r="D105" s="10">
        <v>12</v>
      </c>
      <c r="E105" s="10">
        <v>488</v>
      </c>
      <c r="F105" s="10">
        <v>14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482</v>
      </c>
      <c r="D106" s="10">
        <v>11</v>
      </c>
      <c r="E106" s="10">
        <v>452</v>
      </c>
      <c r="F106" s="10">
        <v>19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426</v>
      </c>
      <c r="D107" s="10">
        <v>16</v>
      </c>
      <c r="E107" s="10">
        <v>393</v>
      </c>
      <c r="F107" s="10">
        <v>17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1432</v>
      </c>
      <c r="D108" s="10">
        <v>30</v>
      </c>
      <c r="E108" s="10">
        <v>1315</v>
      </c>
      <c r="F108" s="10">
        <v>87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403</v>
      </c>
      <c r="D109" s="10">
        <v>8</v>
      </c>
      <c r="E109" s="10">
        <v>374</v>
      </c>
      <c r="F109" s="10">
        <v>21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321</v>
      </c>
      <c r="D110" s="10">
        <v>6</v>
      </c>
      <c r="E110" s="10">
        <v>296</v>
      </c>
      <c r="F110" s="10">
        <v>19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300</v>
      </c>
      <c r="D111" s="10">
        <v>9</v>
      </c>
      <c r="E111" s="10">
        <v>276</v>
      </c>
      <c r="F111" s="10">
        <v>15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213</v>
      </c>
      <c r="D112" s="10">
        <v>4</v>
      </c>
      <c r="E112" s="10">
        <v>190</v>
      </c>
      <c r="F112" s="10">
        <v>19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195</v>
      </c>
      <c r="D113" s="10">
        <v>3</v>
      </c>
      <c r="E113" s="10">
        <v>179</v>
      </c>
      <c r="F113" s="10">
        <v>13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781</v>
      </c>
      <c r="D114" s="10">
        <v>31</v>
      </c>
      <c r="E114" s="10">
        <v>690</v>
      </c>
      <c r="F114" s="10">
        <v>60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75152</v>
      </c>
      <c r="D115" s="3">
        <v>25138</v>
      </c>
      <c r="E115" s="3">
        <v>47794</v>
      </c>
      <c r="F115" s="3">
        <v>2220</v>
      </c>
    </row>
    <row r="116" spans="1:11" ht="12" customHeight="1">
      <c r="A116" s="33" t="s">
        <v>254</v>
      </c>
      <c r="B116" s="1" t="s">
        <v>8</v>
      </c>
      <c r="C116" s="10">
        <v>3769</v>
      </c>
      <c r="D116" s="10">
        <v>2465</v>
      </c>
      <c r="E116" s="10">
        <v>88</v>
      </c>
      <c r="F116" s="10">
        <v>1216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636</v>
      </c>
      <c r="D117" s="10">
        <v>113</v>
      </c>
      <c r="E117" s="10">
        <v>20</v>
      </c>
      <c r="F117" s="10">
        <v>503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697</v>
      </c>
      <c r="D118" s="10">
        <v>274</v>
      </c>
      <c r="E118" s="10">
        <v>11</v>
      </c>
      <c r="F118" s="10">
        <v>412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739</v>
      </c>
      <c r="D119" s="10">
        <v>459</v>
      </c>
      <c r="E119" s="10">
        <v>27</v>
      </c>
      <c r="F119" s="10">
        <v>253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821</v>
      </c>
      <c r="D120" s="10">
        <v>760</v>
      </c>
      <c r="E120" s="10">
        <v>19</v>
      </c>
      <c r="F120" s="10">
        <v>42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876</v>
      </c>
      <c r="D121" s="10">
        <v>859</v>
      </c>
      <c r="E121" s="10">
        <v>11</v>
      </c>
      <c r="F121" s="10">
        <v>6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5128</v>
      </c>
      <c r="D122" s="10">
        <v>5074</v>
      </c>
      <c r="E122" s="10">
        <v>37</v>
      </c>
      <c r="F122" s="10">
        <v>17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977</v>
      </c>
      <c r="D123" s="10">
        <v>968</v>
      </c>
      <c r="E123" s="10">
        <v>5</v>
      </c>
      <c r="F123" s="10">
        <v>4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1017</v>
      </c>
      <c r="D124" s="10">
        <v>1006</v>
      </c>
      <c r="E124" s="10">
        <v>10</v>
      </c>
      <c r="F124" s="10">
        <v>1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1066</v>
      </c>
      <c r="D125" s="10">
        <v>1053</v>
      </c>
      <c r="E125" s="10">
        <v>7</v>
      </c>
      <c r="F125" s="10">
        <v>6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1014</v>
      </c>
      <c r="D126" s="10">
        <v>1007</v>
      </c>
      <c r="E126" s="10">
        <v>7</v>
      </c>
      <c r="F126" s="10" t="s">
        <v>265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1054</v>
      </c>
      <c r="D127" s="10">
        <v>1040</v>
      </c>
      <c r="E127" s="10">
        <v>8</v>
      </c>
      <c r="F127" s="10">
        <v>6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5167</v>
      </c>
      <c r="D128" s="10">
        <v>5048</v>
      </c>
      <c r="E128" s="10">
        <v>97</v>
      </c>
      <c r="F128" s="10">
        <v>22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994</v>
      </c>
      <c r="D129" s="10">
        <v>978</v>
      </c>
      <c r="E129" s="10">
        <v>11</v>
      </c>
      <c r="F129" s="10">
        <v>5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1071</v>
      </c>
      <c r="D130" s="10">
        <v>1053</v>
      </c>
      <c r="E130" s="10">
        <v>13</v>
      </c>
      <c r="F130" s="10">
        <v>5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1062</v>
      </c>
      <c r="D131" s="10">
        <v>1039</v>
      </c>
      <c r="E131" s="10">
        <v>18</v>
      </c>
      <c r="F131" s="10">
        <v>5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1007</v>
      </c>
      <c r="D132" s="10">
        <v>985</v>
      </c>
      <c r="E132" s="10">
        <v>18</v>
      </c>
      <c r="F132" s="10">
        <v>4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1033</v>
      </c>
      <c r="D133" s="10">
        <v>993</v>
      </c>
      <c r="E133" s="10">
        <v>37</v>
      </c>
      <c r="F133" s="10">
        <v>3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5413</v>
      </c>
      <c r="D134" s="10">
        <v>4705</v>
      </c>
      <c r="E134" s="10">
        <v>676</v>
      </c>
      <c r="F134" s="10">
        <v>32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1025</v>
      </c>
      <c r="D135" s="10">
        <v>989</v>
      </c>
      <c r="E135" s="10">
        <v>35</v>
      </c>
      <c r="F135" s="10">
        <v>1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997</v>
      </c>
      <c r="D136" s="10">
        <v>953</v>
      </c>
      <c r="E136" s="10">
        <v>40</v>
      </c>
      <c r="F136" s="10">
        <v>4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1143</v>
      </c>
      <c r="D137" s="10">
        <v>1059</v>
      </c>
      <c r="E137" s="10">
        <v>76</v>
      </c>
      <c r="F137" s="10">
        <v>8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1116</v>
      </c>
      <c r="D138" s="10">
        <v>902</v>
      </c>
      <c r="E138" s="10">
        <v>205</v>
      </c>
      <c r="F138" s="10">
        <v>9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1132</v>
      </c>
      <c r="D139" s="10">
        <v>802</v>
      </c>
      <c r="E139" s="10">
        <v>320</v>
      </c>
      <c r="F139" s="10">
        <v>10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5308</v>
      </c>
      <c r="D140" s="10">
        <v>2961</v>
      </c>
      <c r="E140" s="10">
        <v>2308</v>
      </c>
      <c r="F140" s="10">
        <v>39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1079</v>
      </c>
      <c r="D141" s="10">
        <v>717</v>
      </c>
      <c r="E141" s="10">
        <v>353</v>
      </c>
      <c r="F141" s="10">
        <v>9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1081</v>
      </c>
      <c r="D142" s="10">
        <v>685</v>
      </c>
      <c r="E142" s="10">
        <v>390</v>
      </c>
      <c r="F142" s="10">
        <v>6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1075</v>
      </c>
      <c r="D143" s="10">
        <v>571</v>
      </c>
      <c r="E143" s="10">
        <v>492</v>
      </c>
      <c r="F143" s="10">
        <v>12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1035</v>
      </c>
      <c r="D144" s="10">
        <v>527</v>
      </c>
      <c r="E144" s="10">
        <v>503</v>
      </c>
      <c r="F144" s="10">
        <v>5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1038</v>
      </c>
      <c r="D145" s="10">
        <v>461</v>
      </c>
      <c r="E145" s="10">
        <v>570</v>
      </c>
      <c r="F145" s="10">
        <v>7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5064</v>
      </c>
      <c r="D146" s="10">
        <v>1437</v>
      </c>
      <c r="E146" s="10">
        <v>3576</v>
      </c>
      <c r="F146" s="10">
        <v>51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997</v>
      </c>
      <c r="D147" s="10">
        <v>382</v>
      </c>
      <c r="E147" s="10">
        <v>605</v>
      </c>
      <c r="F147" s="10">
        <v>10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982</v>
      </c>
      <c r="D148" s="10">
        <v>322</v>
      </c>
      <c r="E148" s="10">
        <v>652</v>
      </c>
      <c r="F148" s="10">
        <v>8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1033</v>
      </c>
      <c r="D149" s="10">
        <v>286</v>
      </c>
      <c r="E149" s="10">
        <v>736</v>
      </c>
      <c r="F149" s="10">
        <v>11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1014</v>
      </c>
      <c r="D150" s="10">
        <v>252</v>
      </c>
      <c r="E150" s="10">
        <v>755</v>
      </c>
      <c r="F150" s="10">
        <v>7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1038</v>
      </c>
      <c r="D151" s="10">
        <v>195</v>
      </c>
      <c r="E151" s="10">
        <v>828</v>
      </c>
      <c r="F151" s="10">
        <v>15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5453</v>
      </c>
      <c r="D152" s="10">
        <v>969</v>
      </c>
      <c r="E152" s="10">
        <v>4436</v>
      </c>
      <c r="F152" s="10">
        <v>48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1147</v>
      </c>
      <c r="D153" s="10">
        <v>234</v>
      </c>
      <c r="E153" s="10">
        <v>902</v>
      </c>
      <c r="F153" s="10">
        <v>11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1161</v>
      </c>
      <c r="D154" s="10">
        <v>227</v>
      </c>
      <c r="E154" s="10">
        <v>930</v>
      </c>
      <c r="F154" s="10">
        <v>4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1066</v>
      </c>
      <c r="D155" s="10">
        <v>199</v>
      </c>
      <c r="E155" s="10">
        <v>852</v>
      </c>
      <c r="F155" s="10">
        <v>15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1020</v>
      </c>
      <c r="D156" s="10">
        <v>160</v>
      </c>
      <c r="E156" s="10">
        <v>851</v>
      </c>
      <c r="F156" s="10">
        <v>9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1059</v>
      </c>
      <c r="D157" s="10">
        <v>149</v>
      </c>
      <c r="E157" s="10">
        <v>901</v>
      </c>
      <c r="F157" s="10">
        <v>9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5532</v>
      </c>
      <c r="D158" s="10">
        <v>664</v>
      </c>
      <c r="E158" s="10">
        <v>4825</v>
      </c>
      <c r="F158" s="10">
        <v>43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1107</v>
      </c>
      <c r="D159" s="10">
        <v>163</v>
      </c>
      <c r="E159" s="10">
        <v>934</v>
      </c>
      <c r="F159" s="10">
        <v>10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1097</v>
      </c>
      <c r="D160" s="10">
        <v>136</v>
      </c>
      <c r="E160" s="10">
        <v>950</v>
      </c>
      <c r="F160" s="10">
        <v>11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1140</v>
      </c>
      <c r="D161" s="10">
        <v>132</v>
      </c>
      <c r="E161" s="10">
        <v>999</v>
      </c>
      <c r="F161" s="10">
        <v>9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1082</v>
      </c>
      <c r="D162" s="10">
        <v>124</v>
      </c>
      <c r="E162" s="10">
        <v>952</v>
      </c>
      <c r="F162" s="10">
        <v>6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1106</v>
      </c>
      <c r="D163" s="10">
        <v>109</v>
      </c>
      <c r="E163" s="10">
        <v>990</v>
      </c>
      <c r="F163" s="10">
        <v>7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5715</v>
      </c>
      <c r="D164" s="10">
        <v>546</v>
      </c>
      <c r="E164" s="10">
        <v>5085</v>
      </c>
      <c r="F164" s="10">
        <v>84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1120</v>
      </c>
      <c r="D165" s="10">
        <v>125</v>
      </c>
      <c r="E165" s="10">
        <v>981</v>
      </c>
      <c r="F165" s="10">
        <v>14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1155</v>
      </c>
      <c r="D166" s="10">
        <v>119</v>
      </c>
      <c r="E166" s="10">
        <v>1021</v>
      </c>
      <c r="F166" s="10">
        <v>15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1175</v>
      </c>
      <c r="D167" s="10">
        <v>112</v>
      </c>
      <c r="E167" s="10">
        <v>1045</v>
      </c>
      <c r="F167" s="10">
        <v>18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1159</v>
      </c>
      <c r="D168" s="10">
        <v>101</v>
      </c>
      <c r="E168" s="10">
        <v>1040</v>
      </c>
      <c r="F168" s="10">
        <v>18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1106</v>
      </c>
      <c r="D169" s="10">
        <v>89</v>
      </c>
      <c r="E169" s="10">
        <v>998</v>
      </c>
      <c r="F169" s="10">
        <v>19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5063</v>
      </c>
      <c r="D170" s="10">
        <v>391</v>
      </c>
      <c r="E170" s="10">
        <v>4611</v>
      </c>
      <c r="F170" s="10">
        <v>61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1079</v>
      </c>
      <c r="D171" s="10">
        <v>98</v>
      </c>
      <c r="E171" s="10">
        <v>966</v>
      </c>
      <c r="F171" s="10">
        <v>15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1030</v>
      </c>
      <c r="D172" s="10">
        <v>65</v>
      </c>
      <c r="E172" s="10">
        <v>950</v>
      </c>
      <c r="F172" s="10">
        <v>15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1034</v>
      </c>
      <c r="D173" s="10">
        <v>81</v>
      </c>
      <c r="E173" s="10">
        <v>942</v>
      </c>
      <c r="F173" s="10">
        <v>11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939</v>
      </c>
      <c r="D174" s="10">
        <v>68</v>
      </c>
      <c r="E174" s="10">
        <v>863</v>
      </c>
      <c r="F174" s="10">
        <v>8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981</v>
      </c>
      <c r="D175" s="10">
        <v>79</v>
      </c>
      <c r="E175" s="10">
        <v>890</v>
      </c>
      <c r="F175" s="10">
        <v>12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4397</v>
      </c>
      <c r="D176" s="10">
        <v>268</v>
      </c>
      <c r="E176" s="10">
        <v>4066</v>
      </c>
      <c r="F176" s="10">
        <v>63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982</v>
      </c>
      <c r="D177" s="10">
        <v>65</v>
      </c>
      <c r="E177" s="10">
        <v>896</v>
      </c>
      <c r="F177" s="10">
        <v>21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886</v>
      </c>
      <c r="D178" s="10">
        <v>55</v>
      </c>
      <c r="E178" s="10">
        <v>824</v>
      </c>
      <c r="F178" s="10">
        <v>7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887</v>
      </c>
      <c r="D179" s="10">
        <v>54</v>
      </c>
      <c r="E179" s="10">
        <v>820</v>
      </c>
      <c r="F179" s="10">
        <v>13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865</v>
      </c>
      <c r="D180" s="10">
        <v>58</v>
      </c>
      <c r="E180" s="10">
        <v>795</v>
      </c>
      <c r="F180" s="10">
        <v>12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777</v>
      </c>
      <c r="D181" s="10">
        <v>36</v>
      </c>
      <c r="E181" s="10">
        <v>731</v>
      </c>
      <c r="F181" s="10">
        <v>10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3786</v>
      </c>
      <c r="D182" s="10">
        <v>167</v>
      </c>
      <c r="E182" s="10">
        <v>3544</v>
      </c>
      <c r="F182" s="10">
        <v>75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739</v>
      </c>
      <c r="D183" s="10">
        <v>28</v>
      </c>
      <c r="E183" s="10">
        <v>700</v>
      </c>
      <c r="F183" s="10">
        <v>11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751</v>
      </c>
      <c r="D184" s="10">
        <v>39</v>
      </c>
      <c r="E184" s="10">
        <v>695</v>
      </c>
      <c r="F184" s="10">
        <v>17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774</v>
      </c>
      <c r="D185" s="10">
        <v>34</v>
      </c>
      <c r="E185" s="10">
        <v>725</v>
      </c>
      <c r="F185" s="10">
        <v>15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768</v>
      </c>
      <c r="D186" s="10">
        <v>33</v>
      </c>
      <c r="E186" s="10">
        <v>723</v>
      </c>
      <c r="F186" s="10">
        <v>12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754</v>
      </c>
      <c r="D187" s="10">
        <v>33</v>
      </c>
      <c r="E187" s="10">
        <v>701</v>
      </c>
      <c r="F187" s="10">
        <v>20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3601</v>
      </c>
      <c r="D188" s="10">
        <v>119</v>
      </c>
      <c r="E188" s="10">
        <v>3418</v>
      </c>
      <c r="F188" s="10">
        <v>64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788</v>
      </c>
      <c r="D189" s="10">
        <v>25</v>
      </c>
      <c r="E189" s="10">
        <v>742</v>
      </c>
      <c r="F189" s="10">
        <v>21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737</v>
      </c>
      <c r="D190" s="10">
        <v>27</v>
      </c>
      <c r="E190" s="10">
        <v>697</v>
      </c>
      <c r="F190" s="10">
        <v>13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709</v>
      </c>
      <c r="D191" s="10">
        <v>26</v>
      </c>
      <c r="E191" s="10">
        <v>676</v>
      </c>
      <c r="F191" s="10">
        <v>7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676</v>
      </c>
      <c r="D192" s="10">
        <v>22</v>
      </c>
      <c r="E192" s="10">
        <v>642</v>
      </c>
      <c r="F192" s="10">
        <v>12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691</v>
      </c>
      <c r="D193" s="10">
        <v>19</v>
      </c>
      <c r="E193" s="10">
        <v>661</v>
      </c>
      <c r="F193" s="10">
        <v>11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3221</v>
      </c>
      <c r="D194" s="10">
        <v>94</v>
      </c>
      <c r="E194" s="10">
        <v>3057</v>
      </c>
      <c r="F194" s="10">
        <v>70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718</v>
      </c>
      <c r="D195" s="10">
        <v>19</v>
      </c>
      <c r="E195" s="10">
        <v>687</v>
      </c>
      <c r="F195" s="10">
        <v>12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644</v>
      </c>
      <c r="D196" s="10">
        <v>17</v>
      </c>
      <c r="E196" s="10">
        <v>617</v>
      </c>
      <c r="F196" s="10">
        <v>10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632</v>
      </c>
      <c r="D197" s="10">
        <v>23</v>
      </c>
      <c r="E197" s="10">
        <v>595</v>
      </c>
      <c r="F197" s="10">
        <v>14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608</v>
      </c>
      <c r="D198" s="10">
        <v>11</v>
      </c>
      <c r="E198" s="10">
        <v>584</v>
      </c>
      <c r="F198" s="10">
        <v>13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619</v>
      </c>
      <c r="D199" s="10">
        <v>24</v>
      </c>
      <c r="E199" s="10">
        <v>574</v>
      </c>
      <c r="F199" s="10">
        <v>21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2960</v>
      </c>
      <c r="D200" s="10">
        <v>76</v>
      </c>
      <c r="E200" s="10">
        <v>2790</v>
      </c>
      <c r="F200" s="10">
        <v>94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631</v>
      </c>
      <c r="D201" s="10">
        <v>16</v>
      </c>
      <c r="E201" s="10">
        <v>598</v>
      </c>
      <c r="F201" s="10">
        <v>17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625</v>
      </c>
      <c r="D202" s="10">
        <v>13</v>
      </c>
      <c r="E202" s="10">
        <v>596</v>
      </c>
      <c r="F202" s="10">
        <v>16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610</v>
      </c>
      <c r="D203" s="10">
        <v>21</v>
      </c>
      <c r="E203" s="10">
        <v>559</v>
      </c>
      <c r="F203" s="10">
        <v>30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553</v>
      </c>
      <c r="D204" s="10">
        <v>15</v>
      </c>
      <c r="E204" s="10">
        <v>524</v>
      </c>
      <c r="F204" s="10">
        <v>14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541</v>
      </c>
      <c r="D205" s="10">
        <v>11</v>
      </c>
      <c r="E205" s="10">
        <v>513</v>
      </c>
      <c r="F205" s="10">
        <v>17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2449</v>
      </c>
      <c r="D206" s="10">
        <v>73</v>
      </c>
      <c r="E206" s="10">
        <v>2303</v>
      </c>
      <c r="F206" s="10">
        <v>73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544</v>
      </c>
      <c r="D207" s="10">
        <v>17</v>
      </c>
      <c r="E207" s="10">
        <v>514</v>
      </c>
      <c r="F207" s="10">
        <v>13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547</v>
      </c>
      <c r="D208" s="10">
        <v>12</v>
      </c>
      <c r="E208" s="10">
        <v>518</v>
      </c>
      <c r="F208" s="10">
        <v>17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491</v>
      </c>
      <c r="D209" s="10">
        <v>21</v>
      </c>
      <c r="E209" s="10">
        <v>454</v>
      </c>
      <c r="F209" s="10">
        <v>16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436</v>
      </c>
      <c r="D210" s="10">
        <v>14</v>
      </c>
      <c r="E210" s="10">
        <v>406</v>
      </c>
      <c r="F210" s="10">
        <v>16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431</v>
      </c>
      <c r="D211" s="10">
        <v>9</v>
      </c>
      <c r="E211" s="10">
        <v>411</v>
      </c>
      <c r="F211" s="10">
        <v>11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1579</v>
      </c>
      <c r="D212" s="10">
        <v>38</v>
      </c>
      <c r="E212" s="10">
        <v>1486</v>
      </c>
      <c r="F212" s="10">
        <v>55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343</v>
      </c>
      <c r="D213" s="10">
        <v>6</v>
      </c>
      <c r="E213" s="10">
        <v>323</v>
      </c>
      <c r="F213" s="10">
        <v>14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335</v>
      </c>
      <c r="D214" s="10">
        <v>3</v>
      </c>
      <c r="E214" s="10">
        <v>323</v>
      </c>
      <c r="F214" s="10">
        <v>9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306</v>
      </c>
      <c r="D215" s="10">
        <v>10</v>
      </c>
      <c r="E215" s="10">
        <v>288</v>
      </c>
      <c r="F215" s="10">
        <v>8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311</v>
      </c>
      <c r="D216" s="10">
        <v>6</v>
      </c>
      <c r="E216" s="10">
        <v>291</v>
      </c>
      <c r="F216" s="10">
        <v>14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284</v>
      </c>
      <c r="D217" s="10">
        <v>13</v>
      </c>
      <c r="E217" s="10">
        <v>261</v>
      </c>
      <c r="F217" s="10">
        <v>10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994</v>
      </c>
      <c r="D218" s="10">
        <v>22</v>
      </c>
      <c r="E218" s="10">
        <v>908</v>
      </c>
      <c r="F218" s="10">
        <v>64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266</v>
      </c>
      <c r="D219" s="10">
        <v>5</v>
      </c>
      <c r="E219" s="10">
        <v>245</v>
      </c>
      <c r="F219" s="10">
        <v>16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231</v>
      </c>
      <c r="D220" s="10">
        <v>4</v>
      </c>
      <c r="E220" s="10">
        <v>212</v>
      </c>
      <c r="F220" s="10">
        <v>15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194</v>
      </c>
      <c r="D221" s="10">
        <v>6</v>
      </c>
      <c r="E221" s="10">
        <v>178</v>
      </c>
      <c r="F221" s="10">
        <v>10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160</v>
      </c>
      <c r="D222" s="10">
        <v>4</v>
      </c>
      <c r="E222" s="10">
        <v>143</v>
      </c>
      <c r="F222" s="10">
        <v>13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143</v>
      </c>
      <c r="D223" s="10">
        <v>3</v>
      </c>
      <c r="E223" s="10">
        <v>130</v>
      </c>
      <c r="F223" s="10">
        <v>10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553</v>
      </c>
      <c r="D224" s="10">
        <v>21</v>
      </c>
      <c r="E224" s="10">
        <v>483</v>
      </c>
      <c r="F224" s="10">
        <v>49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69526</v>
      </c>
      <c r="D225" s="3">
        <v>22748</v>
      </c>
      <c r="E225" s="3">
        <v>44520</v>
      </c>
      <c r="F225" s="3">
        <v>2258</v>
      </c>
    </row>
    <row r="226" spans="1:11" ht="12" customHeight="1">
      <c r="A226" s="33" t="s">
        <v>254</v>
      </c>
      <c r="B226" s="1" t="s">
        <v>8</v>
      </c>
      <c r="C226" s="10">
        <v>4024</v>
      </c>
      <c r="D226" s="10">
        <v>2653</v>
      </c>
      <c r="E226" s="10">
        <v>106</v>
      </c>
      <c r="F226" s="10">
        <v>1265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712</v>
      </c>
      <c r="D227" s="10">
        <v>114</v>
      </c>
      <c r="E227" s="10">
        <v>30</v>
      </c>
      <c r="F227" s="10">
        <v>568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695</v>
      </c>
      <c r="D228" s="10">
        <v>294</v>
      </c>
      <c r="E228" s="10">
        <v>22</v>
      </c>
      <c r="F228" s="10">
        <v>379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789</v>
      </c>
      <c r="D229" s="10">
        <v>506</v>
      </c>
      <c r="E229" s="10">
        <v>30</v>
      </c>
      <c r="F229" s="10">
        <v>253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889</v>
      </c>
      <c r="D230" s="10">
        <v>823</v>
      </c>
      <c r="E230" s="10">
        <v>16</v>
      </c>
      <c r="F230" s="10">
        <v>50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939</v>
      </c>
      <c r="D231" s="10">
        <v>916</v>
      </c>
      <c r="E231" s="10">
        <v>8</v>
      </c>
      <c r="F231" s="10">
        <v>15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5218</v>
      </c>
      <c r="D232" s="10">
        <v>5138</v>
      </c>
      <c r="E232" s="10">
        <v>62</v>
      </c>
      <c r="F232" s="10">
        <v>18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1015</v>
      </c>
      <c r="D233" s="10">
        <v>1001</v>
      </c>
      <c r="E233" s="10">
        <v>10</v>
      </c>
      <c r="F233" s="10">
        <v>4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1033</v>
      </c>
      <c r="D234" s="10">
        <v>1023</v>
      </c>
      <c r="E234" s="10">
        <v>9</v>
      </c>
      <c r="F234" s="10">
        <v>1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1079</v>
      </c>
      <c r="D235" s="10">
        <v>1062</v>
      </c>
      <c r="E235" s="10">
        <v>10</v>
      </c>
      <c r="F235" s="10">
        <v>7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1024</v>
      </c>
      <c r="D236" s="10">
        <v>999</v>
      </c>
      <c r="E236" s="10">
        <v>20</v>
      </c>
      <c r="F236" s="10">
        <v>5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1067</v>
      </c>
      <c r="D237" s="10">
        <v>1053</v>
      </c>
      <c r="E237" s="10">
        <v>13</v>
      </c>
      <c r="F237" s="10">
        <v>1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5381</v>
      </c>
      <c r="D238" s="10">
        <v>5232</v>
      </c>
      <c r="E238" s="10">
        <v>132</v>
      </c>
      <c r="F238" s="10">
        <v>17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1071</v>
      </c>
      <c r="D239" s="10">
        <v>1056</v>
      </c>
      <c r="E239" s="10">
        <v>12</v>
      </c>
      <c r="F239" s="10">
        <v>3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1130</v>
      </c>
      <c r="D240" s="10">
        <v>1112</v>
      </c>
      <c r="E240" s="10">
        <v>14</v>
      </c>
      <c r="F240" s="10">
        <v>4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1041</v>
      </c>
      <c r="D241" s="10">
        <v>1013</v>
      </c>
      <c r="E241" s="10">
        <v>22</v>
      </c>
      <c r="F241" s="10">
        <v>6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1064</v>
      </c>
      <c r="D242" s="10">
        <v>1027</v>
      </c>
      <c r="E242" s="10">
        <v>37</v>
      </c>
      <c r="F242" s="10" t="s">
        <v>265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1075</v>
      </c>
      <c r="D243" s="10">
        <v>1024</v>
      </c>
      <c r="E243" s="10">
        <v>47</v>
      </c>
      <c r="F243" s="10">
        <v>4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5555</v>
      </c>
      <c r="D244" s="10">
        <v>4514</v>
      </c>
      <c r="E244" s="10">
        <v>1010</v>
      </c>
      <c r="F244" s="10">
        <v>31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1083</v>
      </c>
      <c r="D245" s="10">
        <v>1037</v>
      </c>
      <c r="E245" s="10">
        <v>43</v>
      </c>
      <c r="F245" s="10">
        <v>3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1035</v>
      </c>
      <c r="D246" s="10">
        <v>984</v>
      </c>
      <c r="E246" s="10">
        <v>46</v>
      </c>
      <c r="F246" s="10">
        <v>5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1096</v>
      </c>
      <c r="D247" s="10">
        <v>958</v>
      </c>
      <c r="E247" s="10">
        <v>132</v>
      </c>
      <c r="F247" s="10">
        <v>6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1210</v>
      </c>
      <c r="D248" s="10">
        <v>874</v>
      </c>
      <c r="E248" s="10">
        <v>326</v>
      </c>
      <c r="F248" s="10">
        <v>10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1131</v>
      </c>
      <c r="D249" s="10">
        <v>661</v>
      </c>
      <c r="E249" s="10">
        <v>463</v>
      </c>
      <c r="F249" s="10">
        <v>7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5372</v>
      </c>
      <c r="D250" s="10">
        <v>2239</v>
      </c>
      <c r="E250" s="10">
        <v>3096</v>
      </c>
      <c r="F250" s="10">
        <v>37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1113</v>
      </c>
      <c r="D251" s="10">
        <v>562</v>
      </c>
      <c r="E251" s="10">
        <v>546</v>
      </c>
      <c r="F251" s="10">
        <v>5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1144</v>
      </c>
      <c r="D252" s="10">
        <v>507</v>
      </c>
      <c r="E252" s="10">
        <v>631</v>
      </c>
      <c r="F252" s="10">
        <v>6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1046</v>
      </c>
      <c r="D253" s="10">
        <v>441</v>
      </c>
      <c r="E253" s="10">
        <v>595</v>
      </c>
      <c r="F253" s="10">
        <v>10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1060</v>
      </c>
      <c r="D254" s="10">
        <v>432</v>
      </c>
      <c r="E254" s="10">
        <v>617</v>
      </c>
      <c r="F254" s="10">
        <v>11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1009</v>
      </c>
      <c r="D255" s="10">
        <v>297</v>
      </c>
      <c r="E255" s="10">
        <v>707</v>
      </c>
      <c r="F255" s="10">
        <v>5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5083</v>
      </c>
      <c r="D256" s="10">
        <v>1059</v>
      </c>
      <c r="E256" s="10">
        <v>3949</v>
      </c>
      <c r="F256" s="10">
        <v>75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982</v>
      </c>
      <c r="D257" s="10">
        <v>268</v>
      </c>
      <c r="E257" s="10">
        <v>697</v>
      </c>
      <c r="F257" s="10">
        <v>17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1008</v>
      </c>
      <c r="D258" s="10">
        <v>229</v>
      </c>
      <c r="E258" s="10">
        <v>772</v>
      </c>
      <c r="F258" s="10">
        <v>7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1004</v>
      </c>
      <c r="D259" s="10">
        <v>213</v>
      </c>
      <c r="E259" s="10">
        <v>775</v>
      </c>
      <c r="F259" s="10">
        <v>16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1022</v>
      </c>
      <c r="D260" s="10">
        <v>189</v>
      </c>
      <c r="E260" s="10">
        <v>817</v>
      </c>
      <c r="F260" s="10">
        <v>16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1067</v>
      </c>
      <c r="D261" s="10">
        <v>160</v>
      </c>
      <c r="E261" s="10">
        <v>888</v>
      </c>
      <c r="F261" s="10">
        <v>19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5003</v>
      </c>
      <c r="D262" s="10">
        <v>543</v>
      </c>
      <c r="E262" s="10">
        <v>4387</v>
      </c>
      <c r="F262" s="10">
        <v>73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1089</v>
      </c>
      <c r="D263" s="10">
        <v>133</v>
      </c>
      <c r="E263" s="10">
        <v>935</v>
      </c>
      <c r="F263" s="10">
        <v>21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1033</v>
      </c>
      <c r="D264" s="10">
        <v>126</v>
      </c>
      <c r="E264" s="10">
        <v>889</v>
      </c>
      <c r="F264" s="10">
        <v>18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1009</v>
      </c>
      <c r="D265" s="10">
        <v>97</v>
      </c>
      <c r="E265" s="10">
        <v>897</v>
      </c>
      <c r="F265" s="10">
        <v>15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927</v>
      </c>
      <c r="D266" s="10">
        <v>96</v>
      </c>
      <c r="E266" s="10">
        <v>823</v>
      </c>
      <c r="F266" s="10">
        <v>8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945</v>
      </c>
      <c r="D267" s="10">
        <v>91</v>
      </c>
      <c r="E267" s="10">
        <v>843</v>
      </c>
      <c r="F267" s="10">
        <v>11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5124</v>
      </c>
      <c r="D268" s="10">
        <v>369</v>
      </c>
      <c r="E268" s="10">
        <v>4674</v>
      </c>
      <c r="F268" s="10">
        <v>81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1058</v>
      </c>
      <c r="D269" s="10">
        <v>97</v>
      </c>
      <c r="E269" s="10">
        <v>947</v>
      </c>
      <c r="F269" s="10">
        <v>14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1000</v>
      </c>
      <c r="D270" s="10">
        <v>84</v>
      </c>
      <c r="E270" s="10">
        <v>898</v>
      </c>
      <c r="F270" s="10">
        <v>18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1031</v>
      </c>
      <c r="D271" s="10">
        <v>66</v>
      </c>
      <c r="E271" s="10">
        <v>945</v>
      </c>
      <c r="F271" s="10">
        <v>20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997</v>
      </c>
      <c r="D272" s="10">
        <v>60</v>
      </c>
      <c r="E272" s="10">
        <v>921</v>
      </c>
      <c r="F272" s="10">
        <v>16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1038</v>
      </c>
      <c r="D273" s="10">
        <v>62</v>
      </c>
      <c r="E273" s="10">
        <v>963</v>
      </c>
      <c r="F273" s="10">
        <v>13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5333</v>
      </c>
      <c r="D274" s="10">
        <v>272</v>
      </c>
      <c r="E274" s="10">
        <v>4987</v>
      </c>
      <c r="F274" s="10">
        <v>74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1043</v>
      </c>
      <c r="D275" s="10">
        <v>54</v>
      </c>
      <c r="E275" s="10">
        <v>980</v>
      </c>
      <c r="F275" s="10">
        <v>9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1054</v>
      </c>
      <c r="D276" s="10">
        <v>56</v>
      </c>
      <c r="E276" s="10">
        <v>981</v>
      </c>
      <c r="F276" s="10">
        <v>17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1114</v>
      </c>
      <c r="D277" s="10">
        <v>70</v>
      </c>
      <c r="E277" s="10">
        <v>1029</v>
      </c>
      <c r="F277" s="10">
        <v>15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1075</v>
      </c>
      <c r="D278" s="10">
        <v>39</v>
      </c>
      <c r="E278" s="10">
        <v>1023</v>
      </c>
      <c r="F278" s="10">
        <v>13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1047</v>
      </c>
      <c r="D279" s="10">
        <v>53</v>
      </c>
      <c r="E279" s="10">
        <v>974</v>
      </c>
      <c r="F279" s="10">
        <v>20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4691</v>
      </c>
      <c r="D280" s="10">
        <v>196</v>
      </c>
      <c r="E280" s="10">
        <v>4421</v>
      </c>
      <c r="F280" s="10">
        <v>74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1006</v>
      </c>
      <c r="D281" s="10">
        <v>44</v>
      </c>
      <c r="E281" s="10">
        <v>948</v>
      </c>
      <c r="F281" s="10">
        <v>14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954</v>
      </c>
      <c r="D282" s="10">
        <v>46</v>
      </c>
      <c r="E282" s="10">
        <v>893</v>
      </c>
      <c r="F282" s="10">
        <v>15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1002</v>
      </c>
      <c r="D283" s="10">
        <v>47</v>
      </c>
      <c r="E283" s="10">
        <v>936</v>
      </c>
      <c r="F283" s="10">
        <v>19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861</v>
      </c>
      <c r="D284" s="10">
        <v>23</v>
      </c>
      <c r="E284" s="10">
        <v>826</v>
      </c>
      <c r="F284" s="10">
        <v>12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868</v>
      </c>
      <c r="D285" s="10">
        <v>36</v>
      </c>
      <c r="E285" s="10">
        <v>818</v>
      </c>
      <c r="F285" s="10">
        <v>14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3944</v>
      </c>
      <c r="D286" s="10">
        <v>139</v>
      </c>
      <c r="E286" s="10">
        <v>3734</v>
      </c>
      <c r="F286" s="10">
        <v>71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878</v>
      </c>
      <c r="D287" s="10">
        <v>36</v>
      </c>
      <c r="E287" s="10">
        <v>823</v>
      </c>
      <c r="F287" s="10">
        <v>19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821</v>
      </c>
      <c r="D288" s="10">
        <v>24</v>
      </c>
      <c r="E288" s="10">
        <v>777</v>
      </c>
      <c r="F288" s="10">
        <v>20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793</v>
      </c>
      <c r="D289" s="10">
        <v>20</v>
      </c>
      <c r="E289" s="10">
        <v>757</v>
      </c>
      <c r="F289" s="10">
        <v>16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749</v>
      </c>
      <c r="D290" s="10">
        <v>28</v>
      </c>
      <c r="E290" s="10">
        <v>711</v>
      </c>
      <c r="F290" s="10">
        <v>10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703</v>
      </c>
      <c r="D291" s="10">
        <v>31</v>
      </c>
      <c r="E291" s="10">
        <v>666</v>
      </c>
      <c r="F291" s="10">
        <v>6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3446</v>
      </c>
      <c r="D292" s="10">
        <v>106</v>
      </c>
      <c r="E292" s="10">
        <v>3275</v>
      </c>
      <c r="F292" s="10">
        <v>65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671</v>
      </c>
      <c r="D293" s="10">
        <v>20</v>
      </c>
      <c r="E293" s="10">
        <v>641</v>
      </c>
      <c r="F293" s="10">
        <v>10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673</v>
      </c>
      <c r="D294" s="10">
        <v>23</v>
      </c>
      <c r="E294" s="10">
        <v>636</v>
      </c>
      <c r="F294" s="10">
        <v>14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723</v>
      </c>
      <c r="D295" s="10">
        <v>23</v>
      </c>
      <c r="E295" s="10">
        <v>690</v>
      </c>
      <c r="F295" s="10">
        <v>10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719</v>
      </c>
      <c r="D296" s="10">
        <v>24</v>
      </c>
      <c r="E296" s="10">
        <v>674</v>
      </c>
      <c r="F296" s="10">
        <v>21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660</v>
      </c>
      <c r="D297" s="10">
        <v>16</v>
      </c>
      <c r="E297" s="10">
        <v>634</v>
      </c>
      <c r="F297" s="10">
        <v>10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3096</v>
      </c>
      <c r="D298" s="10">
        <v>79</v>
      </c>
      <c r="E298" s="10">
        <v>2939</v>
      </c>
      <c r="F298" s="10">
        <v>78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656</v>
      </c>
      <c r="D299" s="10">
        <v>11</v>
      </c>
      <c r="E299" s="10">
        <v>633</v>
      </c>
      <c r="F299" s="10">
        <v>12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613</v>
      </c>
      <c r="D300" s="10">
        <v>20</v>
      </c>
      <c r="E300" s="10">
        <v>575</v>
      </c>
      <c r="F300" s="10">
        <v>18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646</v>
      </c>
      <c r="D301" s="10">
        <v>18</v>
      </c>
      <c r="E301" s="10">
        <v>610</v>
      </c>
      <c r="F301" s="10">
        <v>18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605</v>
      </c>
      <c r="D302" s="10">
        <v>18</v>
      </c>
      <c r="E302" s="10">
        <v>573</v>
      </c>
      <c r="F302" s="10">
        <v>14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576</v>
      </c>
      <c r="D303" s="10">
        <v>12</v>
      </c>
      <c r="E303" s="10">
        <v>548</v>
      </c>
      <c r="F303" s="10">
        <v>16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2703</v>
      </c>
      <c r="D304" s="10">
        <v>75</v>
      </c>
      <c r="E304" s="10">
        <v>2552</v>
      </c>
      <c r="F304" s="10">
        <v>76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567</v>
      </c>
      <c r="D305" s="10">
        <v>12</v>
      </c>
      <c r="E305" s="10">
        <v>540</v>
      </c>
      <c r="F305" s="10">
        <v>15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522</v>
      </c>
      <c r="D306" s="10">
        <v>16</v>
      </c>
      <c r="E306" s="10">
        <v>492</v>
      </c>
      <c r="F306" s="10">
        <v>14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526</v>
      </c>
      <c r="D307" s="10">
        <v>10</v>
      </c>
      <c r="E307" s="10">
        <v>502</v>
      </c>
      <c r="F307" s="10">
        <v>14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555</v>
      </c>
      <c r="D308" s="10">
        <v>21</v>
      </c>
      <c r="E308" s="10">
        <v>517</v>
      </c>
      <c r="F308" s="10">
        <v>17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533</v>
      </c>
      <c r="D309" s="10">
        <v>16</v>
      </c>
      <c r="E309" s="10">
        <v>501</v>
      </c>
      <c r="F309" s="10">
        <v>16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2229</v>
      </c>
      <c r="D310" s="10">
        <v>47</v>
      </c>
      <c r="E310" s="10">
        <v>2110</v>
      </c>
      <c r="F310" s="10">
        <v>72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467</v>
      </c>
      <c r="D311" s="10">
        <v>8</v>
      </c>
      <c r="E311" s="10">
        <v>442</v>
      </c>
      <c r="F311" s="10">
        <v>17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496</v>
      </c>
      <c r="D312" s="10">
        <v>6</v>
      </c>
      <c r="E312" s="10">
        <v>476</v>
      </c>
      <c r="F312" s="10">
        <v>14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457</v>
      </c>
      <c r="D313" s="10">
        <v>12</v>
      </c>
      <c r="E313" s="10">
        <v>438</v>
      </c>
      <c r="F313" s="10">
        <v>7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407</v>
      </c>
      <c r="D314" s="10">
        <v>5</v>
      </c>
      <c r="E314" s="10">
        <v>387</v>
      </c>
      <c r="F314" s="10">
        <v>15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402</v>
      </c>
      <c r="D315" s="10">
        <v>16</v>
      </c>
      <c r="E315" s="10">
        <v>367</v>
      </c>
      <c r="F315" s="10">
        <v>19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1613</v>
      </c>
      <c r="D316" s="10">
        <v>45</v>
      </c>
      <c r="E316" s="10">
        <v>1499</v>
      </c>
      <c r="F316" s="10">
        <v>69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370</v>
      </c>
      <c r="D317" s="10">
        <v>10</v>
      </c>
      <c r="E317" s="10">
        <v>352</v>
      </c>
      <c r="F317" s="10">
        <v>8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342</v>
      </c>
      <c r="D318" s="10">
        <v>11</v>
      </c>
      <c r="E318" s="10">
        <v>314</v>
      </c>
      <c r="F318" s="10">
        <v>17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323</v>
      </c>
      <c r="D319" s="10">
        <v>9</v>
      </c>
      <c r="E319" s="10">
        <v>295</v>
      </c>
      <c r="F319" s="10">
        <v>19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283</v>
      </c>
      <c r="D320" s="10">
        <v>5</v>
      </c>
      <c r="E320" s="10">
        <v>268</v>
      </c>
      <c r="F320" s="10">
        <v>10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295</v>
      </c>
      <c r="D321" s="10">
        <v>10</v>
      </c>
      <c r="E321" s="10">
        <v>270</v>
      </c>
      <c r="F321" s="10">
        <v>15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1045</v>
      </c>
      <c r="D322" s="10">
        <v>24</v>
      </c>
      <c r="E322" s="10">
        <v>973</v>
      </c>
      <c r="F322" s="10">
        <v>48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264</v>
      </c>
      <c r="D323" s="10">
        <v>7</v>
      </c>
      <c r="E323" s="10">
        <v>244</v>
      </c>
      <c r="F323" s="10">
        <v>13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260</v>
      </c>
      <c r="D324" s="10">
        <v>7</v>
      </c>
      <c r="E324" s="10">
        <v>236</v>
      </c>
      <c r="F324" s="10">
        <v>17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208</v>
      </c>
      <c r="D325" s="10">
        <v>2</v>
      </c>
      <c r="E325" s="10">
        <v>200</v>
      </c>
      <c r="F325" s="10">
        <v>6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171</v>
      </c>
      <c r="D326" s="10">
        <v>5</v>
      </c>
      <c r="E326" s="10">
        <v>161</v>
      </c>
      <c r="F326" s="10">
        <v>5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142</v>
      </c>
      <c r="D327" s="10">
        <v>3</v>
      </c>
      <c r="E327" s="10">
        <v>132</v>
      </c>
      <c r="F327" s="10">
        <v>7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438</v>
      </c>
      <c r="D328" s="10">
        <v>8</v>
      </c>
      <c r="E328" s="10">
        <v>407</v>
      </c>
      <c r="F328" s="10">
        <v>23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137</v>
      </c>
      <c r="D329" s="10">
        <v>3</v>
      </c>
      <c r="E329" s="10">
        <v>129</v>
      </c>
      <c r="F329" s="10">
        <v>5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90</v>
      </c>
      <c r="D330" s="10">
        <v>2</v>
      </c>
      <c r="E330" s="10">
        <v>84</v>
      </c>
      <c r="F330" s="10">
        <v>4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106</v>
      </c>
      <c r="D331" s="10">
        <v>3</v>
      </c>
      <c r="E331" s="10">
        <v>98</v>
      </c>
      <c r="F331" s="10">
        <v>5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53</v>
      </c>
      <c r="D332" s="10" t="s">
        <v>265</v>
      </c>
      <c r="E332" s="10">
        <v>47</v>
      </c>
      <c r="F332" s="10">
        <v>6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52</v>
      </c>
      <c r="D333" s="10" t="s">
        <v>265</v>
      </c>
      <c r="E333" s="10">
        <v>49</v>
      </c>
      <c r="F333" s="10">
        <v>3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228</v>
      </c>
      <c r="D334" s="5">
        <v>10</v>
      </c>
      <c r="E334" s="5">
        <v>207</v>
      </c>
      <c r="F334" s="5">
        <v>11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6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8.33203125" customWidth="1"/>
    <col min="2" max="2" width="17.832031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241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10695</v>
      </c>
      <c r="D5" s="3">
        <v>3531</v>
      </c>
      <c r="E5" s="3">
        <v>6755</v>
      </c>
      <c r="F5" s="3">
        <v>409</v>
      </c>
    </row>
    <row r="6" spans="1:32" ht="12" customHeight="1">
      <c r="A6" s="33" t="s">
        <v>254</v>
      </c>
      <c r="B6" s="1" t="s">
        <v>8</v>
      </c>
      <c r="C6" s="10">
        <v>711</v>
      </c>
      <c r="D6" s="10">
        <v>459</v>
      </c>
      <c r="E6" s="10">
        <v>32</v>
      </c>
      <c r="F6" s="10">
        <v>220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125</v>
      </c>
      <c r="D7" s="10">
        <v>18</v>
      </c>
      <c r="E7" s="10">
        <v>6</v>
      </c>
      <c r="F7" s="10">
        <v>101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120</v>
      </c>
      <c r="D8" s="10">
        <v>36</v>
      </c>
      <c r="E8" s="10">
        <v>10</v>
      </c>
      <c r="F8" s="10">
        <v>74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142</v>
      </c>
      <c r="D9" s="10">
        <v>105</v>
      </c>
      <c r="E9" s="10">
        <v>5</v>
      </c>
      <c r="F9" s="10">
        <v>32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158</v>
      </c>
      <c r="D10" s="10">
        <v>144</v>
      </c>
      <c r="E10" s="10">
        <v>6</v>
      </c>
      <c r="F10" s="10">
        <v>8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166</v>
      </c>
      <c r="D11" s="10">
        <v>156</v>
      </c>
      <c r="E11" s="10">
        <v>5</v>
      </c>
      <c r="F11" s="10">
        <v>5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813</v>
      </c>
      <c r="D12" s="10">
        <v>807</v>
      </c>
      <c r="E12" s="10">
        <v>6</v>
      </c>
      <c r="F12" s="10" t="s">
        <v>265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162</v>
      </c>
      <c r="D13" s="10">
        <v>161</v>
      </c>
      <c r="E13" s="10">
        <v>1</v>
      </c>
      <c r="F13" s="10" t="s">
        <v>265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163</v>
      </c>
      <c r="D14" s="10">
        <v>162</v>
      </c>
      <c r="E14" s="10">
        <v>1</v>
      </c>
      <c r="F14" s="10" t="s">
        <v>265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175</v>
      </c>
      <c r="D15" s="10">
        <v>174</v>
      </c>
      <c r="E15" s="10">
        <v>1</v>
      </c>
      <c r="F15" s="10" t="s">
        <v>265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160</v>
      </c>
      <c r="D16" s="10">
        <v>158</v>
      </c>
      <c r="E16" s="10">
        <v>2</v>
      </c>
      <c r="F16" s="10" t="s">
        <v>265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153</v>
      </c>
      <c r="D17" s="10">
        <v>152</v>
      </c>
      <c r="E17" s="10">
        <v>1</v>
      </c>
      <c r="F17" s="10" t="s">
        <v>265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814</v>
      </c>
      <c r="D18" s="10">
        <v>801</v>
      </c>
      <c r="E18" s="10">
        <v>11</v>
      </c>
      <c r="F18" s="10">
        <v>2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138</v>
      </c>
      <c r="D19" s="10">
        <v>136</v>
      </c>
      <c r="E19" s="10">
        <v>2</v>
      </c>
      <c r="F19" s="10" t="s">
        <v>265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182</v>
      </c>
      <c r="D20" s="10">
        <v>181</v>
      </c>
      <c r="E20" s="10">
        <v>1</v>
      </c>
      <c r="F20" s="10" t="s">
        <v>265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154</v>
      </c>
      <c r="D21" s="10">
        <v>153</v>
      </c>
      <c r="E21" s="10">
        <v>1</v>
      </c>
      <c r="F21" s="10" t="s">
        <v>265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168</v>
      </c>
      <c r="D22" s="10">
        <v>164</v>
      </c>
      <c r="E22" s="10">
        <v>2</v>
      </c>
      <c r="F22" s="10">
        <v>2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172</v>
      </c>
      <c r="D23" s="10">
        <v>167</v>
      </c>
      <c r="E23" s="10">
        <v>5</v>
      </c>
      <c r="F23" s="10" t="s">
        <v>265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875</v>
      </c>
      <c r="D24" s="10">
        <v>715</v>
      </c>
      <c r="E24" s="10">
        <v>157</v>
      </c>
      <c r="F24" s="10">
        <v>3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163</v>
      </c>
      <c r="D25" s="10">
        <v>158</v>
      </c>
      <c r="E25" s="10">
        <v>5</v>
      </c>
      <c r="F25" s="10" t="s">
        <v>265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181</v>
      </c>
      <c r="D26" s="10">
        <v>167</v>
      </c>
      <c r="E26" s="10">
        <v>13</v>
      </c>
      <c r="F26" s="10">
        <v>1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205</v>
      </c>
      <c r="D27" s="10">
        <v>184</v>
      </c>
      <c r="E27" s="10">
        <v>20</v>
      </c>
      <c r="F27" s="10">
        <v>1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170</v>
      </c>
      <c r="D28" s="10">
        <v>131</v>
      </c>
      <c r="E28" s="10">
        <v>39</v>
      </c>
      <c r="F28" s="10" t="s">
        <v>265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156</v>
      </c>
      <c r="D29" s="10">
        <v>75</v>
      </c>
      <c r="E29" s="10">
        <v>80</v>
      </c>
      <c r="F29" s="10">
        <v>1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775</v>
      </c>
      <c r="D30" s="10">
        <v>264</v>
      </c>
      <c r="E30" s="10">
        <v>500</v>
      </c>
      <c r="F30" s="10">
        <v>11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156</v>
      </c>
      <c r="D31" s="10">
        <v>70</v>
      </c>
      <c r="E31" s="10">
        <v>86</v>
      </c>
      <c r="F31" s="10" t="s">
        <v>265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149</v>
      </c>
      <c r="D32" s="10">
        <v>56</v>
      </c>
      <c r="E32" s="10">
        <v>93</v>
      </c>
      <c r="F32" s="10" t="s">
        <v>265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178</v>
      </c>
      <c r="D33" s="10">
        <v>54</v>
      </c>
      <c r="E33" s="10">
        <v>122</v>
      </c>
      <c r="F33" s="10">
        <v>2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170</v>
      </c>
      <c r="D34" s="10">
        <v>54</v>
      </c>
      <c r="E34" s="10">
        <v>108</v>
      </c>
      <c r="F34" s="10">
        <v>8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122</v>
      </c>
      <c r="D35" s="10">
        <v>30</v>
      </c>
      <c r="E35" s="10">
        <v>91</v>
      </c>
      <c r="F35" s="10">
        <v>1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716</v>
      </c>
      <c r="D36" s="10">
        <v>130</v>
      </c>
      <c r="E36" s="10">
        <v>578</v>
      </c>
      <c r="F36" s="10">
        <v>8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140</v>
      </c>
      <c r="D37" s="10">
        <v>19</v>
      </c>
      <c r="E37" s="10">
        <v>118</v>
      </c>
      <c r="F37" s="10">
        <v>3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153</v>
      </c>
      <c r="D38" s="10">
        <v>36</v>
      </c>
      <c r="E38" s="10">
        <v>116</v>
      </c>
      <c r="F38" s="10">
        <v>1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150</v>
      </c>
      <c r="D39" s="10">
        <v>29</v>
      </c>
      <c r="E39" s="10">
        <v>121</v>
      </c>
      <c r="F39" s="10" t="s">
        <v>265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127</v>
      </c>
      <c r="D40" s="10">
        <v>26</v>
      </c>
      <c r="E40" s="10">
        <v>101</v>
      </c>
      <c r="F40" s="10" t="s">
        <v>265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146</v>
      </c>
      <c r="D41" s="10">
        <v>20</v>
      </c>
      <c r="E41" s="10">
        <v>122</v>
      </c>
      <c r="F41" s="10">
        <v>4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675</v>
      </c>
      <c r="D42" s="10">
        <v>85</v>
      </c>
      <c r="E42" s="10">
        <v>582</v>
      </c>
      <c r="F42" s="10">
        <v>8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140</v>
      </c>
      <c r="D43" s="10">
        <v>14</v>
      </c>
      <c r="E43" s="10">
        <v>123</v>
      </c>
      <c r="F43" s="10">
        <v>3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155</v>
      </c>
      <c r="D44" s="10">
        <v>25</v>
      </c>
      <c r="E44" s="10">
        <v>130</v>
      </c>
      <c r="F44" s="10" t="s">
        <v>265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137</v>
      </c>
      <c r="D45" s="10">
        <v>17</v>
      </c>
      <c r="E45" s="10">
        <v>118</v>
      </c>
      <c r="F45" s="10">
        <v>2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125</v>
      </c>
      <c r="D46" s="10">
        <v>16</v>
      </c>
      <c r="E46" s="10">
        <v>108</v>
      </c>
      <c r="F46" s="10">
        <v>1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118</v>
      </c>
      <c r="D47" s="10">
        <v>13</v>
      </c>
      <c r="E47" s="10">
        <v>103</v>
      </c>
      <c r="F47" s="10">
        <v>2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707</v>
      </c>
      <c r="D48" s="10">
        <v>71</v>
      </c>
      <c r="E48" s="10">
        <v>630</v>
      </c>
      <c r="F48" s="10">
        <v>6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120</v>
      </c>
      <c r="D49" s="10">
        <v>10</v>
      </c>
      <c r="E49" s="10">
        <v>109</v>
      </c>
      <c r="F49" s="10">
        <v>1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120</v>
      </c>
      <c r="D50" s="10">
        <v>18</v>
      </c>
      <c r="E50" s="10">
        <v>100</v>
      </c>
      <c r="F50" s="10">
        <v>2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148</v>
      </c>
      <c r="D51" s="10">
        <v>11</v>
      </c>
      <c r="E51" s="10">
        <v>135</v>
      </c>
      <c r="F51" s="10">
        <v>2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152</v>
      </c>
      <c r="D52" s="10">
        <v>21</v>
      </c>
      <c r="E52" s="10">
        <v>130</v>
      </c>
      <c r="F52" s="10">
        <v>1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167</v>
      </c>
      <c r="D53" s="10">
        <v>11</v>
      </c>
      <c r="E53" s="10">
        <v>156</v>
      </c>
      <c r="F53" s="10" t="s">
        <v>265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689</v>
      </c>
      <c r="D54" s="10">
        <v>51</v>
      </c>
      <c r="E54" s="10">
        <v>625</v>
      </c>
      <c r="F54" s="10">
        <v>13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138</v>
      </c>
      <c r="D55" s="10">
        <v>13</v>
      </c>
      <c r="E55" s="10">
        <v>122</v>
      </c>
      <c r="F55" s="10">
        <v>3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157</v>
      </c>
      <c r="D56" s="10">
        <v>11</v>
      </c>
      <c r="E56" s="10">
        <v>142</v>
      </c>
      <c r="F56" s="10">
        <v>4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152</v>
      </c>
      <c r="D57" s="10">
        <v>9</v>
      </c>
      <c r="E57" s="10">
        <v>141</v>
      </c>
      <c r="F57" s="10">
        <v>2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114</v>
      </c>
      <c r="D58" s="10">
        <v>5</v>
      </c>
      <c r="E58" s="10">
        <v>108</v>
      </c>
      <c r="F58" s="10">
        <v>1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128</v>
      </c>
      <c r="D59" s="10">
        <v>13</v>
      </c>
      <c r="E59" s="10">
        <v>112</v>
      </c>
      <c r="F59" s="10">
        <v>3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677</v>
      </c>
      <c r="D60" s="10">
        <v>34</v>
      </c>
      <c r="E60" s="10">
        <v>628</v>
      </c>
      <c r="F60" s="10">
        <v>15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128</v>
      </c>
      <c r="D61" s="10">
        <v>7</v>
      </c>
      <c r="E61" s="10">
        <v>120</v>
      </c>
      <c r="F61" s="10">
        <v>1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131</v>
      </c>
      <c r="D62" s="10">
        <v>5</v>
      </c>
      <c r="E62" s="10">
        <v>124</v>
      </c>
      <c r="F62" s="10">
        <v>2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139</v>
      </c>
      <c r="D63" s="10">
        <v>6</v>
      </c>
      <c r="E63" s="10">
        <v>130</v>
      </c>
      <c r="F63" s="10">
        <v>3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137</v>
      </c>
      <c r="D64" s="10">
        <v>10</v>
      </c>
      <c r="E64" s="10">
        <v>123</v>
      </c>
      <c r="F64" s="10">
        <v>4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142</v>
      </c>
      <c r="D65" s="10">
        <v>6</v>
      </c>
      <c r="E65" s="10">
        <v>131</v>
      </c>
      <c r="F65" s="10">
        <v>5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608</v>
      </c>
      <c r="D66" s="10">
        <v>28</v>
      </c>
      <c r="E66" s="10">
        <v>565</v>
      </c>
      <c r="F66" s="10">
        <v>15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152</v>
      </c>
      <c r="D67" s="10">
        <v>9</v>
      </c>
      <c r="E67" s="10">
        <v>137</v>
      </c>
      <c r="F67" s="10">
        <v>6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100</v>
      </c>
      <c r="D68" s="10">
        <v>4</v>
      </c>
      <c r="E68" s="10">
        <v>93</v>
      </c>
      <c r="F68" s="10">
        <v>3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110</v>
      </c>
      <c r="D69" s="10">
        <v>3</v>
      </c>
      <c r="E69" s="10">
        <v>104</v>
      </c>
      <c r="F69" s="10">
        <v>3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116</v>
      </c>
      <c r="D70" s="10">
        <v>4</v>
      </c>
      <c r="E70" s="10">
        <v>110</v>
      </c>
      <c r="F70" s="10">
        <v>2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130</v>
      </c>
      <c r="D71" s="10">
        <v>8</v>
      </c>
      <c r="E71" s="10">
        <v>121</v>
      </c>
      <c r="F71" s="10">
        <v>1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570</v>
      </c>
      <c r="D72" s="10">
        <v>18</v>
      </c>
      <c r="E72" s="10">
        <v>533</v>
      </c>
      <c r="F72" s="10">
        <v>19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110</v>
      </c>
      <c r="D73" s="10">
        <v>2</v>
      </c>
      <c r="E73" s="10">
        <v>102</v>
      </c>
      <c r="F73" s="10">
        <v>6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105</v>
      </c>
      <c r="D74" s="10">
        <v>5</v>
      </c>
      <c r="E74" s="10">
        <v>95</v>
      </c>
      <c r="F74" s="10">
        <v>5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129</v>
      </c>
      <c r="D75" s="10">
        <v>2</v>
      </c>
      <c r="E75" s="10">
        <v>125</v>
      </c>
      <c r="F75" s="10">
        <v>2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110</v>
      </c>
      <c r="D76" s="10">
        <v>5</v>
      </c>
      <c r="E76" s="10">
        <v>103</v>
      </c>
      <c r="F76" s="10">
        <v>2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116</v>
      </c>
      <c r="D77" s="10">
        <v>4</v>
      </c>
      <c r="E77" s="10">
        <v>108</v>
      </c>
      <c r="F77" s="10">
        <v>4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514</v>
      </c>
      <c r="D78" s="10">
        <v>18</v>
      </c>
      <c r="E78" s="10">
        <v>478</v>
      </c>
      <c r="F78" s="10">
        <v>18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98</v>
      </c>
      <c r="D79" s="10">
        <v>3</v>
      </c>
      <c r="E79" s="10">
        <v>92</v>
      </c>
      <c r="F79" s="10">
        <v>3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97</v>
      </c>
      <c r="D80" s="10">
        <v>3</v>
      </c>
      <c r="E80" s="10">
        <v>93</v>
      </c>
      <c r="F80" s="10">
        <v>1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107</v>
      </c>
      <c r="D81" s="10">
        <v>5</v>
      </c>
      <c r="E81" s="10">
        <v>98</v>
      </c>
      <c r="F81" s="10">
        <v>4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93</v>
      </c>
      <c r="D82" s="10">
        <v>5</v>
      </c>
      <c r="E82" s="10">
        <v>82</v>
      </c>
      <c r="F82" s="10">
        <v>6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119</v>
      </c>
      <c r="D83" s="10">
        <v>2</v>
      </c>
      <c r="E83" s="10">
        <v>113</v>
      </c>
      <c r="F83" s="10">
        <v>4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484</v>
      </c>
      <c r="D84" s="10">
        <v>12</v>
      </c>
      <c r="E84" s="10">
        <v>459</v>
      </c>
      <c r="F84" s="10">
        <v>13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104</v>
      </c>
      <c r="D85" s="10">
        <v>3</v>
      </c>
      <c r="E85" s="10">
        <v>100</v>
      </c>
      <c r="F85" s="10">
        <v>1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100</v>
      </c>
      <c r="D86" s="10">
        <v>2</v>
      </c>
      <c r="E86" s="10">
        <v>96</v>
      </c>
      <c r="F86" s="10">
        <v>2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96</v>
      </c>
      <c r="D87" s="10">
        <v>2</v>
      </c>
      <c r="E87" s="10">
        <v>88</v>
      </c>
      <c r="F87" s="10">
        <v>6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99</v>
      </c>
      <c r="D88" s="10">
        <v>3</v>
      </c>
      <c r="E88" s="10">
        <v>93</v>
      </c>
      <c r="F88" s="10">
        <v>3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85</v>
      </c>
      <c r="D89" s="10">
        <v>2</v>
      </c>
      <c r="E89" s="10">
        <v>82</v>
      </c>
      <c r="F89" s="10">
        <v>1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407</v>
      </c>
      <c r="D90" s="10">
        <v>5</v>
      </c>
      <c r="E90" s="10">
        <v>384</v>
      </c>
      <c r="F90" s="10">
        <v>18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95</v>
      </c>
      <c r="D91" s="10">
        <v>1</v>
      </c>
      <c r="E91" s="10">
        <v>90</v>
      </c>
      <c r="F91" s="10">
        <v>4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78</v>
      </c>
      <c r="D92" s="10">
        <v>4</v>
      </c>
      <c r="E92" s="10">
        <v>73</v>
      </c>
      <c r="F92" s="10">
        <v>1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88</v>
      </c>
      <c r="D93" s="10" t="s">
        <v>265</v>
      </c>
      <c r="E93" s="10">
        <v>86</v>
      </c>
      <c r="F93" s="10">
        <v>2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57</v>
      </c>
      <c r="D94" s="10" t="s">
        <v>265</v>
      </c>
      <c r="E94" s="10">
        <v>54</v>
      </c>
      <c r="F94" s="10">
        <v>3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89</v>
      </c>
      <c r="D95" s="10" t="s">
        <v>265</v>
      </c>
      <c r="E95" s="10">
        <v>81</v>
      </c>
      <c r="F95" s="10">
        <v>8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297</v>
      </c>
      <c r="D96" s="10">
        <v>15</v>
      </c>
      <c r="E96" s="10">
        <v>264</v>
      </c>
      <c r="F96" s="10">
        <v>18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66</v>
      </c>
      <c r="D97" s="10">
        <v>4</v>
      </c>
      <c r="E97" s="10">
        <v>58</v>
      </c>
      <c r="F97" s="10">
        <v>4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63</v>
      </c>
      <c r="D98" s="10">
        <v>3</v>
      </c>
      <c r="E98" s="10">
        <v>58</v>
      </c>
      <c r="F98" s="10">
        <v>2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66</v>
      </c>
      <c r="D99" s="10">
        <v>4</v>
      </c>
      <c r="E99" s="10">
        <v>54</v>
      </c>
      <c r="F99" s="10">
        <v>8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53</v>
      </c>
      <c r="D100" s="10">
        <v>3</v>
      </c>
      <c r="E100" s="10">
        <v>49</v>
      </c>
      <c r="F100" s="10">
        <v>1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49</v>
      </c>
      <c r="D101" s="10">
        <v>1</v>
      </c>
      <c r="E101" s="10">
        <v>45</v>
      </c>
      <c r="F101" s="10">
        <v>3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186</v>
      </c>
      <c r="D102" s="10">
        <v>10</v>
      </c>
      <c r="E102" s="10">
        <v>167</v>
      </c>
      <c r="F102" s="10">
        <v>9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55</v>
      </c>
      <c r="D103" s="10">
        <v>2</v>
      </c>
      <c r="E103" s="10">
        <v>51</v>
      </c>
      <c r="F103" s="10">
        <v>2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30</v>
      </c>
      <c r="D104" s="10">
        <v>3</v>
      </c>
      <c r="E104" s="10">
        <v>24</v>
      </c>
      <c r="F104" s="10">
        <v>3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43</v>
      </c>
      <c r="D105" s="10">
        <v>2</v>
      </c>
      <c r="E105" s="10">
        <v>41</v>
      </c>
      <c r="F105" s="10" t="s">
        <v>265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27</v>
      </c>
      <c r="D106" s="10">
        <v>2</v>
      </c>
      <c r="E106" s="10">
        <v>24</v>
      </c>
      <c r="F106" s="10">
        <v>1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31</v>
      </c>
      <c r="D107" s="10">
        <v>1</v>
      </c>
      <c r="E107" s="10">
        <v>27</v>
      </c>
      <c r="F107" s="10">
        <v>3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102</v>
      </c>
      <c r="D108" s="10">
        <v>2</v>
      </c>
      <c r="E108" s="10">
        <v>91</v>
      </c>
      <c r="F108" s="10">
        <v>9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18</v>
      </c>
      <c r="D109" s="10" t="s">
        <v>265</v>
      </c>
      <c r="E109" s="10">
        <v>16</v>
      </c>
      <c r="F109" s="10">
        <v>2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24</v>
      </c>
      <c r="D110" s="10">
        <v>1</v>
      </c>
      <c r="E110" s="10">
        <v>22</v>
      </c>
      <c r="F110" s="10">
        <v>1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24</v>
      </c>
      <c r="D111" s="10" t="s">
        <v>265</v>
      </c>
      <c r="E111" s="10">
        <v>20</v>
      </c>
      <c r="F111" s="10">
        <v>4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15</v>
      </c>
      <c r="D112" s="10" t="s">
        <v>265</v>
      </c>
      <c r="E112" s="10">
        <v>14</v>
      </c>
      <c r="F112" s="10">
        <v>1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21</v>
      </c>
      <c r="D113" s="10">
        <v>1</v>
      </c>
      <c r="E113" s="10">
        <v>19</v>
      </c>
      <c r="F113" s="10">
        <v>1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75</v>
      </c>
      <c r="D114" s="10">
        <v>6</v>
      </c>
      <c r="E114" s="10">
        <v>65</v>
      </c>
      <c r="F114" s="10">
        <v>4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5440</v>
      </c>
      <c r="D115" s="3">
        <v>1857</v>
      </c>
      <c r="E115" s="3">
        <v>3374</v>
      </c>
      <c r="F115" s="3">
        <v>209</v>
      </c>
    </row>
    <row r="116" spans="1:11" ht="12" customHeight="1">
      <c r="A116" s="33" t="s">
        <v>254</v>
      </c>
      <c r="B116" s="1" t="s">
        <v>8</v>
      </c>
      <c r="C116" s="10">
        <v>359</v>
      </c>
      <c r="D116" s="10">
        <v>224</v>
      </c>
      <c r="E116" s="10">
        <v>10</v>
      </c>
      <c r="F116" s="10">
        <v>125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60</v>
      </c>
      <c r="D117" s="10">
        <v>8</v>
      </c>
      <c r="E117" s="10">
        <v>1</v>
      </c>
      <c r="F117" s="10">
        <v>51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73</v>
      </c>
      <c r="D118" s="10">
        <v>19</v>
      </c>
      <c r="E118" s="10">
        <v>4</v>
      </c>
      <c r="F118" s="10">
        <v>50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70</v>
      </c>
      <c r="D119" s="10">
        <v>51</v>
      </c>
      <c r="E119" s="10">
        <v>3</v>
      </c>
      <c r="F119" s="10">
        <v>16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81</v>
      </c>
      <c r="D120" s="10">
        <v>76</v>
      </c>
      <c r="E120" s="10" t="s">
        <v>265</v>
      </c>
      <c r="F120" s="10">
        <v>5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75</v>
      </c>
      <c r="D121" s="10">
        <v>70</v>
      </c>
      <c r="E121" s="10">
        <v>2</v>
      </c>
      <c r="F121" s="10">
        <v>3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398</v>
      </c>
      <c r="D122" s="10">
        <v>396</v>
      </c>
      <c r="E122" s="10">
        <v>2</v>
      </c>
      <c r="F122" s="10" t="s">
        <v>265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72</v>
      </c>
      <c r="D123" s="10">
        <v>72</v>
      </c>
      <c r="E123" s="10" t="s">
        <v>265</v>
      </c>
      <c r="F123" s="10" t="s">
        <v>265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92</v>
      </c>
      <c r="D124" s="10">
        <v>91</v>
      </c>
      <c r="E124" s="10">
        <v>1</v>
      </c>
      <c r="F124" s="10" t="s">
        <v>265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86</v>
      </c>
      <c r="D125" s="10">
        <v>85</v>
      </c>
      <c r="E125" s="10">
        <v>1</v>
      </c>
      <c r="F125" s="10" t="s">
        <v>265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78</v>
      </c>
      <c r="D126" s="10">
        <v>78</v>
      </c>
      <c r="E126" s="10" t="s">
        <v>265</v>
      </c>
      <c r="F126" s="10" t="s">
        <v>265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70</v>
      </c>
      <c r="D127" s="10">
        <v>70</v>
      </c>
      <c r="E127" s="10" t="s">
        <v>265</v>
      </c>
      <c r="F127" s="10" t="s">
        <v>265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386</v>
      </c>
      <c r="D128" s="10">
        <v>383</v>
      </c>
      <c r="E128" s="10">
        <v>2</v>
      </c>
      <c r="F128" s="10">
        <v>1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59</v>
      </c>
      <c r="D129" s="10">
        <v>59</v>
      </c>
      <c r="E129" s="10" t="s">
        <v>265</v>
      </c>
      <c r="F129" s="10" t="s">
        <v>265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96</v>
      </c>
      <c r="D130" s="10">
        <v>95</v>
      </c>
      <c r="E130" s="10">
        <v>1</v>
      </c>
      <c r="F130" s="10" t="s">
        <v>265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72</v>
      </c>
      <c r="D131" s="10">
        <v>72</v>
      </c>
      <c r="E131" s="10" t="s">
        <v>265</v>
      </c>
      <c r="F131" s="10" t="s">
        <v>265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81</v>
      </c>
      <c r="D132" s="10">
        <v>80</v>
      </c>
      <c r="E132" s="10" t="s">
        <v>265</v>
      </c>
      <c r="F132" s="10">
        <v>1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78</v>
      </c>
      <c r="D133" s="10">
        <v>77</v>
      </c>
      <c r="E133" s="10">
        <v>1</v>
      </c>
      <c r="F133" s="10" t="s">
        <v>265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432</v>
      </c>
      <c r="D134" s="10">
        <v>370</v>
      </c>
      <c r="E134" s="10">
        <v>61</v>
      </c>
      <c r="F134" s="10">
        <v>1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74</v>
      </c>
      <c r="D135" s="10">
        <v>72</v>
      </c>
      <c r="E135" s="10">
        <v>2</v>
      </c>
      <c r="F135" s="10" t="s">
        <v>265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78</v>
      </c>
      <c r="D136" s="10">
        <v>74</v>
      </c>
      <c r="E136" s="10">
        <v>4</v>
      </c>
      <c r="F136" s="10" t="s">
        <v>265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115</v>
      </c>
      <c r="D137" s="10">
        <v>107</v>
      </c>
      <c r="E137" s="10">
        <v>7</v>
      </c>
      <c r="F137" s="10">
        <v>1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90</v>
      </c>
      <c r="D138" s="10">
        <v>73</v>
      </c>
      <c r="E138" s="10">
        <v>17</v>
      </c>
      <c r="F138" s="10" t="s">
        <v>265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75</v>
      </c>
      <c r="D139" s="10">
        <v>44</v>
      </c>
      <c r="E139" s="10">
        <v>31</v>
      </c>
      <c r="F139" s="10" t="s">
        <v>265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370</v>
      </c>
      <c r="D140" s="10">
        <v>162</v>
      </c>
      <c r="E140" s="10">
        <v>203</v>
      </c>
      <c r="F140" s="10">
        <v>5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60</v>
      </c>
      <c r="D141" s="10">
        <v>37</v>
      </c>
      <c r="E141" s="10">
        <v>23</v>
      </c>
      <c r="F141" s="10" t="s">
        <v>265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75</v>
      </c>
      <c r="D142" s="10">
        <v>39</v>
      </c>
      <c r="E142" s="10">
        <v>36</v>
      </c>
      <c r="F142" s="10" t="s">
        <v>265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91</v>
      </c>
      <c r="D143" s="10">
        <v>30</v>
      </c>
      <c r="E143" s="10">
        <v>60</v>
      </c>
      <c r="F143" s="10">
        <v>1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85</v>
      </c>
      <c r="D144" s="10">
        <v>37</v>
      </c>
      <c r="E144" s="10">
        <v>44</v>
      </c>
      <c r="F144" s="10">
        <v>4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59</v>
      </c>
      <c r="D145" s="10">
        <v>19</v>
      </c>
      <c r="E145" s="10">
        <v>40</v>
      </c>
      <c r="F145" s="10" t="s">
        <v>265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359</v>
      </c>
      <c r="D146" s="10">
        <v>91</v>
      </c>
      <c r="E146" s="10">
        <v>264</v>
      </c>
      <c r="F146" s="10">
        <v>4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74</v>
      </c>
      <c r="D147" s="10">
        <v>13</v>
      </c>
      <c r="E147" s="10">
        <v>60</v>
      </c>
      <c r="F147" s="10">
        <v>1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68</v>
      </c>
      <c r="D148" s="10">
        <v>23</v>
      </c>
      <c r="E148" s="10">
        <v>45</v>
      </c>
      <c r="F148" s="10" t="s">
        <v>265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89</v>
      </c>
      <c r="D149" s="10">
        <v>24</v>
      </c>
      <c r="E149" s="10">
        <v>65</v>
      </c>
      <c r="F149" s="10" t="s">
        <v>265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56</v>
      </c>
      <c r="D150" s="10">
        <v>16</v>
      </c>
      <c r="E150" s="10">
        <v>40</v>
      </c>
      <c r="F150" s="10" t="s">
        <v>265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72</v>
      </c>
      <c r="D151" s="10">
        <v>15</v>
      </c>
      <c r="E151" s="10">
        <v>54</v>
      </c>
      <c r="F151" s="10">
        <v>3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352</v>
      </c>
      <c r="D152" s="10">
        <v>66</v>
      </c>
      <c r="E152" s="10">
        <v>283</v>
      </c>
      <c r="F152" s="10">
        <v>3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67</v>
      </c>
      <c r="D153" s="10">
        <v>10</v>
      </c>
      <c r="E153" s="10">
        <v>56</v>
      </c>
      <c r="F153" s="10">
        <v>1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73</v>
      </c>
      <c r="D154" s="10">
        <v>19</v>
      </c>
      <c r="E154" s="10">
        <v>54</v>
      </c>
      <c r="F154" s="10" t="s">
        <v>265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88</v>
      </c>
      <c r="D155" s="10">
        <v>14</v>
      </c>
      <c r="E155" s="10">
        <v>73</v>
      </c>
      <c r="F155" s="10">
        <v>1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64</v>
      </c>
      <c r="D156" s="10">
        <v>14</v>
      </c>
      <c r="E156" s="10">
        <v>50</v>
      </c>
      <c r="F156" s="10" t="s">
        <v>265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60</v>
      </c>
      <c r="D157" s="10">
        <v>9</v>
      </c>
      <c r="E157" s="10">
        <v>50</v>
      </c>
      <c r="F157" s="10">
        <v>1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354</v>
      </c>
      <c r="D158" s="10">
        <v>45</v>
      </c>
      <c r="E158" s="10">
        <v>307</v>
      </c>
      <c r="F158" s="10">
        <v>2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68</v>
      </c>
      <c r="D159" s="10">
        <v>6</v>
      </c>
      <c r="E159" s="10">
        <v>62</v>
      </c>
      <c r="F159" s="10" t="s">
        <v>265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59</v>
      </c>
      <c r="D160" s="10">
        <v>13</v>
      </c>
      <c r="E160" s="10">
        <v>45</v>
      </c>
      <c r="F160" s="10">
        <v>1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66</v>
      </c>
      <c r="D161" s="10">
        <v>7</v>
      </c>
      <c r="E161" s="10">
        <v>59</v>
      </c>
      <c r="F161" s="10" t="s">
        <v>265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69</v>
      </c>
      <c r="D162" s="10">
        <v>11</v>
      </c>
      <c r="E162" s="10">
        <v>57</v>
      </c>
      <c r="F162" s="10">
        <v>1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92</v>
      </c>
      <c r="D163" s="10">
        <v>8</v>
      </c>
      <c r="E163" s="10">
        <v>84</v>
      </c>
      <c r="F163" s="10" t="s">
        <v>265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364</v>
      </c>
      <c r="D164" s="10">
        <v>31</v>
      </c>
      <c r="E164" s="10">
        <v>326</v>
      </c>
      <c r="F164" s="10">
        <v>7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69</v>
      </c>
      <c r="D165" s="10">
        <v>8</v>
      </c>
      <c r="E165" s="10">
        <v>60</v>
      </c>
      <c r="F165" s="10">
        <v>1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79</v>
      </c>
      <c r="D166" s="10">
        <v>8</v>
      </c>
      <c r="E166" s="10">
        <v>69</v>
      </c>
      <c r="F166" s="10">
        <v>2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85</v>
      </c>
      <c r="D167" s="10">
        <v>5</v>
      </c>
      <c r="E167" s="10">
        <v>78</v>
      </c>
      <c r="F167" s="10">
        <v>2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61</v>
      </c>
      <c r="D168" s="10">
        <v>4</v>
      </c>
      <c r="E168" s="10">
        <v>56</v>
      </c>
      <c r="F168" s="10">
        <v>1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70</v>
      </c>
      <c r="D169" s="10">
        <v>6</v>
      </c>
      <c r="E169" s="10">
        <v>63</v>
      </c>
      <c r="F169" s="10">
        <v>1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337</v>
      </c>
      <c r="D170" s="10">
        <v>21</v>
      </c>
      <c r="E170" s="10">
        <v>311</v>
      </c>
      <c r="F170" s="10">
        <v>5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74</v>
      </c>
      <c r="D171" s="10">
        <v>6</v>
      </c>
      <c r="E171" s="10">
        <v>67</v>
      </c>
      <c r="F171" s="10">
        <v>1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64</v>
      </c>
      <c r="D172" s="10">
        <v>3</v>
      </c>
      <c r="E172" s="10">
        <v>59</v>
      </c>
      <c r="F172" s="10">
        <v>2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66</v>
      </c>
      <c r="D173" s="10">
        <v>3</v>
      </c>
      <c r="E173" s="10">
        <v>63</v>
      </c>
      <c r="F173" s="10" t="s">
        <v>265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64</v>
      </c>
      <c r="D174" s="10">
        <v>5</v>
      </c>
      <c r="E174" s="10">
        <v>58</v>
      </c>
      <c r="F174" s="10">
        <v>1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69</v>
      </c>
      <c r="D175" s="10">
        <v>4</v>
      </c>
      <c r="E175" s="10">
        <v>64</v>
      </c>
      <c r="F175" s="10">
        <v>1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299</v>
      </c>
      <c r="D176" s="10">
        <v>20</v>
      </c>
      <c r="E176" s="10">
        <v>271</v>
      </c>
      <c r="F176" s="10">
        <v>8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75</v>
      </c>
      <c r="D177" s="10">
        <v>7</v>
      </c>
      <c r="E177" s="10">
        <v>65</v>
      </c>
      <c r="F177" s="10">
        <v>3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45</v>
      </c>
      <c r="D178" s="10">
        <v>3</v>
      </c>
      <c r="E178" s="10">
        <v>41</v>
      </c>
      <c r="F178" s="10">
        <v>1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66</v>
      </c>
      <c r="D179" s="10">
        <v>2</v>
      </c>
      <c r="E179" s="10">
        <v>62</v>
      </c>
      <c r="F179" s="10">
        <v>2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61</v>
      </c>
      <c r="D180" s="10">
        <v>3</v>
      </c>
      <c r="E180" s="10">
        <v>57</v>
      </c>
      <c r="F180" s="10">
        <v>1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52</v>
      </c>
      <c r="D181" s="10">
        <v>5</v>
      </c>
      <c r="E181" s="10">
        <v>46</v>
      </c>
      <c r="F181" s="10">
        <v>1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288</v>
      </c>
      <c r="D182" s="10">
        <v>10</v>
      </c>
      <c r="E182" s="10">
        <v>271</v>
      </c>
      <c r="F182" s="10">
        <v>7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51</v>
      </c>
      <c r="D183" s="10" t="s">
        <v>265</v>
      </c>
      <c r="E183" s="10">
        <v>50</v>
      </c>
      <c r="F183" s="10">
        <v>1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52</v>
      </c>
      <c r="D184" s="10">
        <v>3</v>
      </c>
      <c r="E184" s="10">
        <v>48</v>
      </c>
      <c r="F184" s="10">
        <v>1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63</v>
      </c>
      <c r="D185" s="10">
        <v>2</v>
      </c>
      <c r="E185" s="10">
        <v>60</v>
      </c>
      <c r="F185" s="10">
        <v>1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58</v>
      </c>
      <c r="D186" s="10">
        <v>3</v>
      </c>
      <c r="E186" s="10">
        <v>53</v>
      </c>
      <c r="F186" s="10">
        <v>2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64</v>
      </c>
      <c r="D187" s="10">
        <v>2</v>
      </c>
      <c r="E187" s="10">
        <v>60</v>
      </c>
      <c r="F187" s="10">
        <v>2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253</v>
      </c>
      <c r="D188" s="10">
        <v>10</v>
      </c>
      <c r="E188" s="10">
        <v>236</v>
      </c>
      <c r="F188" s="10">
        <v>7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60</v>
      </c>
      <c r="D189" s="10">
        <v>3</v>
      </c>
      <c r="E189" s="10">
        <v>57</v>
      </c>
      <c r="F189" s="10" t="s">
        <v>265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45</v>
      </c>
      <c r="D190" s="10" t="s">
        <v>265</v>
      </c>
      <c r="E190" s="10">
        <v>45</v>
      </c>
      <c r="F190" s="10" t="s">
        <v>265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49</v>
      </c>
      <c r="D191" s="10">
        <v>1</v>
      </c>
      <c r="E191" s="10">
        <v>46</v>
      </c>
      <c r="F191" s="10">
        <v>2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44</v>
      </c>
      <c r="D192" s="10">
        <v>5</v>
      </c>
      <c r="E192" s="10">
        <v>37</v>
      </c>
      <c r="F192" s="10">
        <v>2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55</v>
      </c>
      <c r="D193" s="10">
        <v>1</v>
      </c>
      <c r="E193" s="10">
        <v>51</v>
      </c>
      <c r="F193" s="10">
        <v>3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289</v>
      </c>
      <c r="D194" s="10">
        <v>7</v>
      </c>
      <c r="E194" s="10">
        <v>276</v>
      </c>
      <c r="F194" s="10">
        <v>6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68</v>
      </c>
      <c r="D195" s="10">
        <v>3</v>
      </c>
      <c r="E195" s="10">
        <v>65</v>
      </c>
      <c r="F195" s="10" t="s">
        <v>265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59</v>
      </c>
      <c r="D196" s="10">
        <v>1</v>
      </c>
      <c r="E196" s="10">
        <v>57</v>
      </c>
      <c r="F196" s="10">
        <v>1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68</v>
      </c>
      <c r="D197" s="10">
        <v>2</v>
      </c>
      <c r="E197" s="10">
        <v>62</v>
      </c>
      <c r="F197" s="10">
        <v>4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48</v>
      </c>
      <c r="D198" s="10" t="s">
        <v>265</v>
      </c>
      <c r="E198" s="10">
        <v>47</v>
      </c>
      <c r="F198" s="10">
        <v>1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46</v>
      </c>
      <c r="D199" s="10">
        <v>1</v>
      </c>
      <c r="E199" s="10">
        <v>45</v>
      </c>
      <c r="F199" s="10" t="s">
        <v>265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210</v>
      </c>
      <c r="D200" s="10">
        <v>4</v>
      </c>
      <c r="E200" s="10">
        <v>199</v>
      </c>
      <c r="F200" s="10">
        <v>7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37</v>
      </c>
      <c r="D201" s="10" t="s">
        <v>265</v>
      </c>
      <c r="E201" s="10">
        <v>37</v>
      </c>
      <c r="F201" s="10" t="s">
        <v>265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45</v>
      </c>
      <c r="D202" s="10">
        <v>4</v>
      </c>
      <c r="E202" s="10">
        <v>40</v>
      </c>
      <c r="F202" s="10">
        <v>1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47</v>
      </c>
      <c r="D203" s="10" t="s">
        <v>265</v>
      </c>
      <c r="E203" s="10">
        <v>46</v>
      </c>
      <c r="F203" s="10">
        <v>1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35</v>
      </c>
      <c r="D204" s="10" t="s">
        <v>265</v>
      </c>
      <c r="E204" s="10">
        <v>33</v>
      </c>
      <c r="F204" s="10">
        <v>2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46</v>
      </c>
      <c r="D205" s="10" t="s">
        <v>265</v>
      </c>
      <c r="E205" s="10">
        <v>43</v>
      </c>
      <c r="F205" s="10">
        <v>3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173</v>
      </c>
      <c r="D206" s="10">
        <v>8</v>
      </c>
      <c r="E206" s="10">
        <v>153</v>
      </c>
      <c r="F206" s="10">
        <v>12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37</v>
      </c>
      <c r="D207" s="10">
        <v>3</v>
      </c>
      <c r="E207" s="10">
        <v>31</v>
      </c>
      <c r="F207" s="10">
        <v>3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39</v>
      </c>
      <c r="D208" s="10">
        <v>2</v>
      </c>
      <c r="E208" s="10">
        <v>36</v>
      </c>
      <c r="F208" s="10">
        <v>1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38</v>
      </c>
      <c r="D209" s="10">
        <v>2</v>
      </c>
      <c r="E209" s="10">
        <v>30</v>
      </c>
      <c r="F209" s="10">
        <v>6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30</v>
      </c>
      <c r="D210" s="10">
        <v>1</v>
      </c>
      <c r="E210" s="10">
        <v>28</v>
      </c>
      <c r="F210" s="10">
        <v>1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29</v>
      </c>
      <c r="D211" s="10" t="s">
        <v>265</v>
      </c>
      <c r="E211" s="10">
        <v>28</v>
      </c>
      <c r="F211" s="10">
        <v>1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107</v>
      </c>
      <c r="D212" s="10">
        <v>6</v>
      </c>
      <c r="E212" s="10">
        <v>98</v>
      </c>
      <c r="F212" s="10">
        <v>3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32</v>
      </c>
      <c r="D213" s="10">
        <v>1</v>
      </c>
      <c r="E213" s="10">
        <v>31</v>
      </c>
      <c r="F213" s="10" t="s">
        <v>265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10</v>
      </c>
      <c r="D214" s="10" t="s">
        <v>265</v>
      </c>
      <c r="E214" s="10">
        <v>9</v>
      </c>
      <c r="F214" s="10">
        <v>1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25</v>
      </c>
      <c r="D215" s="10">
        <v>2</v>
      </c>
      <c r="E215" s="10">
        <v>23</v>
      </c>
      <c r="F215" s="10" t="s">
        <v>265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18</v>
      </c>
      <c r="D216" s="10">
        <v>2</v>
      </c>
      <c r="E216" s="10">
        <v>15</v>
      </c>
      <c r="F216" s="10">
        <v>1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22</v>
      </c>
      <c r="D217" s="10">
        <v>1</v>
      </c>
      <c r="E217" s="10">
        <v>20</v>
      </c>
      <c r="F217" s="10">
        <v>1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61</v>
      </c>
      <c r="D218" s="10">
        <v>1</v>
      </c>
      <c r="E218" s="10">
        <v>55</v>
      </c>
      <c r="F218" s="10">
        <v>5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12</v>
      </c>
      <c r="D219" s="10" t="s">
        <v>265</v>
      </c>
      <c r="E219" s="10">
        <v>12</v>
      </c>
      <c r="F219" s="10" t="s">
        <v>265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16</v>
      </c>
      <c r="D220" s="10">
        <v>1</v>
      </c>
      <c r="E220" s="10">
        <v>14</v>
      </c>
      <c r="F220" s="10">
        <v>1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11</v>
      </c>
      <c r="D221" s="10" t="s">
        <v>265</v>
      </c>
      <c r="E221" s="10">
        <v>9</v>
      </c>
      <c r="F221" s="10">
        <v>2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9</v>
      </c>
      <c r="D222" s="10" t="s">
        <v>265</v>
      </c>
      <c r="E222" s="10">
        <v>8</v>
      </c>
      <c r="F222" s="10">
        <v>1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13</v>
      </c>
      <c r="D223" s="10" t="s">
        <v>265</v>
      </c>
      <c r="E223" s="10">
        <v>12</v>
      </c>
      <c r="F223" s="10">
        <v>1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49</v>
      </c>
      <c r="D224" s="10">
        <v>2</v>
      </c>
      <c r="E224" s="10">
        <v>46</v>
      </c>
      <c r="F224" s="10">
        <v>1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5255</v>
      </c>
      <c r="D225" s="3">
        <v>1674</v>
      </c>
      <c r="E225" s="3">
        <v>3381</v>
      </c>
      <c r="F225" s="3">
        <v>200</v>
      </c>
    </row>
    <row r="226" spans="1:11" ht="12" customHeight="1">
      <c r="A226" s="33" t="s">
        <v>254</v>
      </c>
      <c r="B226" s="1" t="s">
        <v>8</v>
      </c>
      <c r="C226" s="10">
        <v>352</v>
      </c>
      <c r="D226" s="10">
        <v>235</v>
      </c>
      <c r="E226" s="10">
        <v>22</v>
      </c>
      <c r="F226" s="10">
        <v>95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65</v>
      </c>
      <c r="D227" s="10">
        <v>10</v>
      </c>
      <c r="E227" s="10">
        <v>5</v>
      </c>
      <c r="F227" s="10">
        <v>50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47</v>
      </c>
      <c r="D228" s="10">
        <v>17</v>
      </c>
      <c r="E228" s="10">
        <v>6</v>
      </c>
      <c r="F228" s="10">
        <v>24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72</v>
      </c>
      <c r="D229" s="10">
        <v>54</v>
      </c>
      <c r="E229" s="10">
        <v>2</v>
      </c>
      <c r="F229" s="10">
        <v>16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77</v>
      </c>
      <c r="D230" s="10">
        <v>68</v>
      </c>
      <c r="E230" s="10">
        <v>6</v>
      </c>
      <c r="F230" s="10">
        <v>3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91</v>
      </c>
      <c r="D231" s="10">
        <v>86</v>
      </c>
      <c r="E231" s="10">
        <v>3</v>
      </c>
      <c r="F231" s="10">
        <v>2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415</v>
      </c>
      <c r="D232" s="10">
        <v>411</v>
      </c>
      <c r="E232" s="10">
        <v>4</v>
      </c>
      <c r="F232" s="10" t="s">
        <v>265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90</v>
      </c>
      <c r="D233" s="10">
        <v>89</v>
      </c>
      <c r="E233" s="10">
        <v>1</v>
      </c>
      <c r="F233" s="10" t="s">
        <v>265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71</v>
      </c>
      <c r="D234" s="10">
        <v>71</v>
      </c>
      <c r="E234" s="10" t="s">
        <v>265</v>
      </c>
      <c r="F234" s="10" t="s">
        <v>265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89</v>
      </c>
      <c r="D235" s="10">
        <v>89</v>
      </c>
      <c r="E235" s="10" t="s">
        <v>265</v>
      </c>
      <c r="F235" s="10" t="s">
        <v>265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82</v>
      </c>
      <c r="D236" s="10">
        <v>80</v>
      </c>
      <c r="E236" s="10">
        <v>2</v>
      </c>
      <c r="F236" s="10" t="s">
        <v>265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83</v>
      </c>
      <c r="D237" s="10">
        <v>82</v>
      </c>
      <c r="E237" s="10">
        <v>1</v>
      </c>
      <c r="F237" s="10" t="s">
        <v>265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428</v>
      </c>
      <c r="D238" s="10">
        <v>418</v>
      </c>
      <c r="E238" s="10">
        <v>9</v>
      </c>
      <c r="F238" s="10">
        <v>1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79</v>
      </c>
      <c r="D239" s="10">
        <v>77</v>
      </c>
      <c r="E239" s="10">
        <v>2</v>
      </c>
      <c r="F239" s="10" t="s">
        <v>265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86</v>
      </c>
      <c r="D240" s="10">
        <v>86</v>
      </c>
      <c r="E240" s="10" t="s">
        <v>265</v>
      </c>
      <c r="F240" s="10" t="s">
        <v>265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82</v>
      </c>
      <c r="D241" s="10">
        <v>81</v>
      </c>
      <c r="E241" s="10">
        <v>1</v>
      </c>
      <c r="F241" s="10" t="s">
        <v>265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87</v>
      </c>
      <c r="D242" s="10">
        <v>84</v>
      </c>
      <c r="E242" s="10">
        <v>2</v>
      </c>
      <c r="F242" s="10">
        <v>1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94</v>
      </c>
      <c r="D243" s="10">
        <v>90</v>
      </c>
      <c r="E243" s="10">
        <v>4</v>
      </c>
      <c r="F243" s="10" t="s">
        <v>265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443</v>
      </c>
      <c r="D244" s="10">
        <v>345</v>
      </c>
      <c r="E244" s="10">
        <v>96</v>
      </c>
      <c r="F244" s="10">
        <v>2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89</v>
      </c>
      <c r="D245" s="10">
        <v>86</v>
      </c>
      <c r="E245" s="10">
        <v>3</v>
      </c>
      <c r="F245" s="10" t="s">
        <v>265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103</v>
      </c>
      <c r="D246" s="10">
        <v>93</v>
      </c>
      <c r="E246" s="10">
        <v>9</v>
      </c>
      <c r="F246" s="10">
        <v>1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90</v>
      </c>
      <c r="D247" s="10">
        <v>77</v>
      </c>
      <c r="E247" s="10">
        <v>13</v>
      </c>
      <c r="F247" s="10" t="s">
        <v>265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80</v>
      </c>
      <c r="D248" s="10">
        <v>58</v>
      </c>
      <c r="E248" s="10">
        <v>22</v>
      </c>
      <c r="F248" s="10" t="s">
        <v>265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81</v>
      </c>
      <c r="D249" s="10">
        <v>31</v>
      </c>
      <c r="E249" s="10">
        <v>49</v>
      </c>
      <c r="F249" s="10">
        <v>1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405</v>
      </c>
      <c r="D250" s="10">
        <v>102</v>
      </c>
      <c r="E250" s="10">
        <v>297</v>
      </c>
      <c r="F250" s="10">
        <v>6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96</v>
      </c>
      <c r="D251" s="10">
        <v>33</v>
      </c>
      <c r="E251" s="10">
        <v>63</v>
      </c>
      <c r="F251" s="10" t="s">
        <v>265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74</v>
      </c>
      <c r="D252" s="10">
        <v>17</v>
      </c>
      <c r="E252" s="10">
        <v>57</v>
      </c>
      <c r="F252" s="10" t="s">
        <v>265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87</v>
      </c>
      <c r="D253" s="10">
        <v>24</v>
      </c>
      <c r="E253" s="10">
        <v>62</v>
      </c>
      <c r="F253" s="10">
        <v>1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85</v>
      </c>
      <c r="D254" s="10">
        <v>17</v>
      </c>
      <c r="E254" s="10">
        <v>64</v>
      </c>
      <c r="F254" s="10">
        <v>4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63</v>
      </c>
      <c r="D255" s="10">
        <v>11</v>
      </c>
      <c r="E255" s="10">
        <v>51</v>
      </c>
      <c r="F255" s="10">
        <v>1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357</v>
      </c>
      <c r="D256" s="10">
        <v>39</v>
      </c>
      <c r="E256" s="10">
        <v>314</v>
      </c>
      <c r="F256" s="10">
        <v>4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66</v>
      </c>
      <c r="D257" s="10">
        <v>6</v>
      </c>
      <c r="E257" s="10">
        <v>58</v>
      </c>
      <c r="F257" s="10">
        <v>2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85</v>
      </c>
      <c r="D258" s="10">
        <v>13</v>
      </c>
      <c r="E258" s="10">
        <v>71</v>
      </c>
      <c r="F258" s="10">
        <v>1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61</v>
      </c>
      <c r="D259" s="10">
        <v>5</v>
      </c>
      <c r="E259" s="10">
        <v>56</v>
      </c>
      <c r="F259" s="10" t="s">
        <v>265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71</v>
      </c>
      <c r="D260" s="10">
        <v>10</v>
      </c>
      <c r="E260" s="10">
        <v>61</v>
      </c>
      <c r="F260" s="10" t="s">
        <v>265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74</v>
      </c>
      <c r="D261" s="10">
        <v>5</v>
      </c>
      <c r="E261" s="10">
        <v>68</v>
      </c>
      <c r="F261" s="10">
        <v>1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323</v>
      </c>
      <c r="D262" s="10">
        <v>19</v>
      </c>
      <c r="E262" s="10">
        <v>299</v>
      </c>
      <c r="F262" s="10">
        <v>5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73</v>
      </c>
      <c r="D263" s="10">
        <v>4</v>
      </c>
      <c r="E263" s="10">
        <v>67</v>
      </c>
      <c r="F263" s="10">
        <v>2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82</v>
      </c>
      <c r="D264" s="10">
        <v>6</v>
      </c>
      <c r="E264" s="10">
        <v>76</v>
      </c>
      <c r="F264" s="10" t="s">
        <v>265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49</v>
      </c>
      <c r="D265" s="10">
        <v>3</v>
      </c>
      <c r="E265" s="10">
        <v>45</v>
      </c>
      <c r="F265" s="10">
        <v>1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61</v>
      </c>
      <c r="D266" s="10">
        <v>2</v>
      </c>
      <c r="E266" s="10">
        <v>58</v>
      </c>
      <c r="F266" s="10">
        <v>1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58</v>
      </c>
      <c r="D267" s="10">
        <v>4</v>
      </c>
      <c r="E267" s="10">
        <v>53</v>
      </c>
      <c r="F267" s="10">
        <v>1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353</v>
      </c>
      <c r="D268" s="10">
        <v>26</v>
      </c>
      <c r="E268" s="10">
        <v>323</v>
      </c>
      <c r="F268" s="10">
        <v>4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52</v>
      </c>
      <c r="D269" s="10">
        <v>4</v>
      </c>
      <c r="E269" s="10">
        <v>47</v>
      </c>
      <c r="F269" s="10">
        <v>1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61</v>
      </c>
      <c r="D270" s="10">
        <v>5</v>
      </c>
      <c r="E270" s="10">
        <v>55</v>
      </c>
      <c r="F270" s="10">
        <v>1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82</v>
      </c>
      <c r="D271" s="10">
        <v>4</v>
      </c>
      <c r="E271" s="10">
        <v>76</v>
      </c>
      <c r="F271" s="10">
        <v>2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83</v>
      </c>
      <c r="D272" s="10">
        <v>10</v>
      </c>
      <c r="E272" s="10">
        <v>73</v>
      </c>
      <c r="F272" s="10" t="s">
        <v>265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75</v>
      </c>
      <c r="D273" s="10">
        <v>3</v>
      </c>
      <c r="E273" s="10">
        <v>72</v>
      </c>
      <c r="F273" s="10" t="s">
        <v>265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325</v>
      </c>
      <c r="D274" s="10">
        <v>20</v>
      </c>
      <c r="E274" s="10">
        <v>299</v>
      </c>
      <c r="F274" s="10">
        <v>6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69</v>
      </c>
      <c r="D275" s="10">
        <v>5</v>
      </c>
      <c r="E275" s="10">
        <v>62</v>
      </c>
      <c r="F275" s="10">
        <v>2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78</v>
      </c>
      <c r="D276" s="10">
        <v>3</v>
      </c>
      <c r="E276" s="10">
        <v>73</v>
      </c>
      <c r="F276" s="10">
        <v>2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67</v>
      </c>
      <c r="D277" s="10">
        <v>4</v>
      </c>
      <c r="E277" s="10">
        <v>63</v>
      </c>
      <c r="F277" s="10" t="s">
        <v>265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53</v>
      </c>
      <c r="D278" s="10">
        <v>1</v>
      </c>
      <c r="E278" s="10">
        <v>52</v>
      </c>
      <c r="F278" s="10" t="s">
        <v>265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58</v>
      </c>
      <c r="D279" s="10">
        <v>7</v>
      </c>
      <c r="E279" s="10">
        <v>49</v>
      </c>
      <c r="F279" s="10">
        <v>2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340</v>
      </c>
      <c r="D280" s="10">
        <v>13</v>
      </c>
      <c r="E280" s="10">
        <v>317</v>
      </c>
      <c r="F280" s="10">
        <v>10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54</v>
      </c>
      <c r="D281" s="10">
        <v>1</v>
      </c>
      <c r="E281" s="10">
        <v>53</v>
      </c>
      <c r="F281" s="10" t="s">
        <v>265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67</v>
      </c>
      <c r="D282" s="10">
        <v>2</v>
      </c>
      <c r="E282" s="10">
        <v>65</v>
      </c>
      <c r="F282" s="10" t="s">
        <v>265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73</v>
      </c>
      <c r="D283" s="10">
        <v>3</v>
      </c>
      <c r="E283" s="10">
        <v>67</v>
      </c>
      <c r="F283" s="10">
        <v>3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73</v>
      </c>
      <c r="D284" s="10">
        <v>5</v>
      </c>
      <c r="E284" s="10">
        <v>65</v>
      </c>
      <c r="F284" s="10">
        <v>3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73</v>
      </c>
      <c r="D285" s="10">
        <v>2</v>
      </c>
      <c r="E285" s="10">
        <v>67</v>
      </c>
      <c r="F285" s="10">
        <v>4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309</v>
      </c>
      <c r="D286" s="10">
        <v>8</v>
      </c>
      <c r="E286" s="10">
        <v>294</v>
      </c>
      <c r="F286" s="10">
        <v>7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77</v>
      </c>
      <c r="D287" s="10">
        <v>2</v>
      </c>
      <c r="E287" s="10">
        <v>72</v>
      </c>
      <c r="F287" s="10">
        <v>3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55</v>
      </c>
      <c r="D288" s="10">
        <v>1</v>
      </c>
      <c r="E288" s="10">
        <v>52</v>
      </c>
      <c r="F288" s="10">
        <v>2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44</v>
      </c>
      <c r="D289" s="10">
        <v>1</v>
      </c>
      <c r="E289" s="10">
        <v>42</v>
      </c>
      <c r="F289" s="10">
        <v>1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55</v>
      </c>
      <c r="D290" s="10">
        <v>1</v>
      </c>
      <c r="E290" s="10">
        <v>53</v>
      </c>
      <c r="F290" s="10">
        <v>1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78</v>
      </c>
      <c r="D291" s="10">
        <v>3</v>
      </c>
      <c r="E291" s="10">
        <v>75</v>
      </c>
      <c r="F291" s="10" t="s">
        <v>265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282</v>
      </c>
      <c r="D292" s="10">
        <v>8</v>
      </c>
      <c r="E292" s="10">
        <v>262</v>
      </c>
      <c r="F292" s="10">
        <v>12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59</v>
      </c>
      <c r="D293" s="10">
        <v>2</v>
      </c>
      <c r="E293" s="10">
        <v>52</v>
      </c>
      <c r="F293" s="10">
        <v>5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53</v>
      </c>
      <c r="D294" s="10">
        <v>2</v>
      </c>
      <c r="E294" s="10">
        <v>47</v>
      </c>
      <c r="F294" s="10">
        <v>4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66</v>
      </c>
      <c r="D295" s="10" t="s">
        <v>265</v>
      </c>
      <c r="E295" s="10">
        <v>65</v>
      </c>
      <c r="F295" s="10">
        <v>1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52</v>
      </c>
      <c r="D296" s="10">
        <v>2</v>
      </c>
      <c r="E296" s="10">
        <v>50</v>
      </c>
      <c r="F296" s="10" t="s">
        <v>265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52</v>
      </c>
      <c r="D297" s="10">
        <v>2</v>
      </c>
      <c r="E297" s="10">
        <v>48</v>
      </c>
      <c r="F297" s="10">
        <v>2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261</v>
      </c>
      <c r="D298" s="10">
        <v>8</v>
      </c>
      <c r="E298" s="10">
        <v>242</v>
      </c>
      <c r="F298" s="10">
        <v>11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38</v>
      </c>
      <c r="D299" s="10" t="s">
        <v>265</v>
      </c>
      <c r="E299" s="10">
        <v>35</v>
      </c>
      <c r="F299" s="10">
        <v>3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52</v>
      </c>
      <c r="D300" s="10">
        <v>3</v>
      </c>
      <c r="E300" s="10">
        <v>48</v>
      </c>
      <c r="F300" s="10">
        <v>1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58</v>
      </c>
      <c r="D301" s="10">
        <v>4</v>
      </c>
      <c r="E301" s="10">
        <v>52</v>
      </c>
      <c r="F301" s="10">
        <v>2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49</v>
      </c>
      <c r="D302" s="10" t="s">
        <v>265</v>
      </c>
      <c r="E302" s="10">
        <v>45</v>
      </c>
      <c r="F302" s="10">
        <v>4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64</v>
      </c>
      <c r="D303" s="10">
        <v>1</v>
      </c>
      <c r="E303" s="10">
        <v>62</v>
      </c>
      <c r="F303" s="10">
        <v>1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195</v>
      </c>
      <c r="D304" s="10">
        <v>5</v>
      </c>
      <c r="E304" s="10">
        <v>183</v>
      </c>
      <c r="F304" s="10">
        <v>7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36</v>
      </c>
      <c r="D305" s="10" t="s">
        <v>265</v>
      </c>
      <c r="E305" s="10">
        <v>35</v>
      </c>
      <c r="F305" s="10">
        <v>1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41</v>
      </c>
      <c r="D306" s="10">
        <v>1</v>
      </c>
      <c r="E306" s="10">
        <v>39</v>
      </c>
      <c r="F306" s="10">
        <v>1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28</v>
      </c>
      <c r="D307" s="10" t="s">
        <v>265</v>
      </c>
      <c r="E307" s="10">
        <v>26</v>
      </c>
      <c r="F307" s="10">
        <v>2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51</v>
      </c>
      <c r="D308" s="10">
        <v>3</v>
      </c>
      <c r="E308" s="10">
        <v>46</v>
      </c>
      <c r="F308" s="10">
        <v>2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39</v>
      </c>
      <c r="D309" s="10">
        <v>1</v>
      </c>
      <c r="E309" s="10">
        <v>37</v>
      </c>
      <c r="F309" s="10">
        <v>1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197</v>
      </c>
      <c r="D310" s="10">
        <v>1</v>
      </c>
      <c r="E310" s="10">
        <v>185</v>
      </c>
      <c r="F310" s="10">
        <v>11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58</v>
      </c>
      <c r="D311" s="10">
        <v>1</v>
      </c>
      <c r="E311" s="10">
        <v>53</v>
      </c>
      <c r="F311" s="10">
        <v>4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33</v>
      </c>
      <c r="D312" s="10" t="s">
        <v>265</v>
      </c>
      <c r="E312" s="10">
        <v>33</v>
      </c>
      <c r="F312" s="10" t="s">
        <v>265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41</v>
      </c>
      <c r="D313" s="10" t="s">
        <v>265</v>
      </c>
      <c r="E313" s="10">
        <v>40</v>
      </c>
      <c r="F313" s="10">
        <v>1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22</v>
      </c>
      <c r="D314" s="10" t="s">
        <v>265</v>
      </c>
      <c r="E314" s="10">
        <v>21</v>
      </c>
      <c r="F314" s="10">
        <v>1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43</v>
      </c>
      <c r="D315" s="10" t="s">
        <v>265</v>
      </c>
      <c r="E315" s="10">
        <v>38</v>
      </c>
      <c r="F315" s="10">
        <v>5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124</v>
      </c>
      <c r="D316" s="10">
        <v>7</v>
      </c>
      <c r="E316" s="10">
        <v>111</v>
      </c>
      <c r="F316" s="10">
        <v>6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29</v>
      </c>
      <c r="D317" s="10">
        <v>1</v>
      </c>
      <c r="E317" s="10">
        <v>27</v>
      </c>
      <c r="F317" s="10">
        <v>1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24</v>
      </c>
      <c r="D318" s="10">
        <v>1</v>
      </c>
      <c r="E318" s="10">
        <v>22</v>
      </c>
      <c r="F318" s="10">
        <v>1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28</v>
      </c>
      <c r="D319" s="10">
        <v>2</v>
      </c>
      <c r="E319" s="10">
        <v>24</v>
      </c>
      <c r="F319" s="10">
        <v>2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23</v>
      </c>
      <c r="D320" s="10">
        <v>2</v>
      </c>
      <c r="E320" s="10">
        <v>21</v>
      </c>
      <c r="F320" s="10" t="s">
        <v>265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20</v>
      </c>
      <c r="D321" s="10">
        <v>1</v>
      </c>
      <c r="E321" s="10">
        <v>17</v>
      </c>
      <c r="F321" s="10">
        <v>2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79</v>
      </c>
      <c r="D322" s="10">
        <v>4</v>
      </c>
      <c r="E322" s="10">
        <v>69</v>
      </c>
      <c r="F322" s="10">
        <v>6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23</v>
      </c>
      <c r="D323" s="10">
        <v>1</v>
      </c>
      <c r="E323" s="10">
        <v>20</v>
      </c>
      <c r="F323" s="10">
        <v>2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20</v>
      </c>
      <c r="D324" s="10">
        <v>3</v>
      </c>
      <c r="E324" s="10">
        <v>15</v>
      </c>
      <c r="F324" s="10">
        <v>2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18</v>
      </c>
      <c r="D325" s="10" t="s">
        <v>265</v>
      </c>
      <c r="E325" s="10">
        <v>18</v>
      </c>
      <c r="F325" s="10" t="s">
        <v>265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9</v>
      </c>
      <c r="D326" s="10" t="s">
        <v>265</v>
      </c>
      <c r="E326" s="10">
        <v>9</v>
      </c>
      <c r="F326" s="10" t="s">
        <v>265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9</v>
      </c>
      <c r="D327" s="10" t="s">
        <v>265</v>
      </c>
      <c r="E327" s="10">
        <v>7</v>
      </c>
      <c r="F327" s="10">
        <v>2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41</v>
      </c>
      <c r="D328" s="10">
        <v>1</v>
      </c>
      <c r="E328" s="10">
        <v>36</v>
      </c>
      <c r="F328" s="10">
        <v>4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6</v>
      </c>
      <c r="D329" s="10" t="s">
        <v>265</v>
      </c>
      <c r="E329" s="10">
        <v>4</v>
      </c>
      <c r="F329" s="10">
        <v>2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8</v>
      </c>
      <c r="D330" s="10" t="s">
        <v>265</v>
      </c>
      <c r="E330" s="10">
        <v>8</v>
      </c>
      <c r="F330" s="10" t="s">
        <v>265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13</v>
      </c>
      <c r="D331" s="10" t="s">
        <v>265</v>
      </c>
      <c r="E331" s="10">
        <v>11</v>
      </c>
      <c r="F331" s="10">
        <v>2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6</v>
      </c>
      <c r="D332" s="10" t="s">
        <v>265</v>
      </c>
      <c r="E332" s="10">
        <v>6</v>
      </c>
      <c r="F332" s="10" t="s">
        <v>265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8</v>
      </c>
      <c r="D333" s="10">
        <v>1</v>
      </c>
      <c r="E333" s="10">
        <v>7</v>
      </c>
      <c r="F333" s="10" t="s">
        <v>265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26</v>
      </c>
      <c r="D334" s="5">
        <v>4</v>
      </c>
      <c r="E334" s="5">
        <v>19</v>
      </c>
      <c r="F334" s="5">
        <v>3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7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5.1640625" customWidth="1"/>
    <col min="2" max="2" width="17.832031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242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446291</v>
      </c>
      <c r="D5" s="3">
        <v>154520</v>
      </c>
      <c r="E5" s="3">
        <v>271964</v>
      </c>
      <c r="F5" s="3">
        <v>19807</v>
      </c>
    </row>
    <row r="6" spans="1:32" ht="12" customHeight="1">
      <c r="A6" s="33" t="s">
        <v>254</v>
      </c>
      <c r="B6" s="1" t="s">
        <v>8</v>
      </c>
      <c r="C6" s="10">
        <v>26174</v>
      </c>
      <c r="D6" s="10">
        <v>13762</v>
      </c>
      <c r="E6" s="10">
        <v>1152</v>
      </c>
      <c r="F6" s="10">
        <v>11260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4408</v>
      </c>
      <c r="D7" s="10">
        <v>443</v>
      </c>
      <c r="E7" s="10">
        <v>270</v>
      </c>
      <c r="F7" s="10">
        <v>3695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4646</v>
      </c>
      <c r="D8" s="10">
        <v>851</v>
      </c>
      <c r="E8" s="10">
        <v>287</v>
      </c>
      <c r="F8" s="10">
        <v>3508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5103</v>
      </c>
      <c r="D9" s="10">
        <v>1981</v>
      </c>
      <c r="E9" s="10">
        <v>267</v>
      </c>
      <c r="F9" s="10">
        <v>2855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5883</v>
      </c>
      <c r="D10" s="10">
        <v>4645</v>
      </c>
      <c r="E10" s="10">
        <v>222</v>
      </c>
      <c r="F10" s="10">
        <v>1016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6134</v>
      </c>
      <c r="D11" s="10">
        <v>5842</v>
      </c>
      <c r="E11" s="10">
        <v>106</v>
      </c>
      <c r="F11" s="10">
        <v>186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35472</v>
      </c>
      <c r="D12" s="10">
        <v>34629</v>
      </c>
      <c r="E12" s="10">
        <v>585</v>
      </c>
      <c r="F12" s="10">
        <v>258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6437</v>
      </c>
      <c r="D13" s="10">
        <v>6264</v>
      </c>
      <c r="E13" s="10">
        <v>108</v>
      </c>
      <c r="F13" s="10">
        <v>65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6838</v>
      </c>
      <c r="D14" s="10">
        <v>6693</v>
      </c>
      <c r="E14" s="10">
        <v>80</v>
      </c>
      <c r="F14" s="10">
        <v>65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7146</v>
      </c>
      <c r="D15" s="10">
        <v>6968</v>
      </c>
      <c r="E15" s="10">
        <v>141</v>
      </c>
      <c r="F15" s="10">
        <v>37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7404</v>
      </c>
      <c r="D16" s="10">
        <v>7248</v>
      </c>
      <c r="E16" s="10">
        <v>122</v>
      </c>
      <c r="F16" s="10">
        <v>34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7647</v>
      </c>
      <c r="D17" s="10">
        <v>7456</v>
      </c>
      <c r="E17" s="10">
        <v>134</v>
      </c>
      <c r="F17" s="10">
        <v>57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38253</v>
      </c>
      <c r="D18" s="10">
        <v>37025</v>
      </c>
      <c r="E18" s="10">
        <v>1041</v>
      </c>
      <c r="F18" s="10">
        <v>187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7442</v>
      </c>
      <c r="D19" s="10">
        <v>7268</v>
      </c>
      <c r="E19" s="10">
        <v>124</v>
      </c>
      <c r="F19" s="10">
        <v>50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7601</v>
      </c>
      <c r="D20" s="10">
        <v>7416</v>
      </c>
      <c r="E20" s="10">
        <v>145</v>
      </c>
      <c r="F20" s="10">
        <v>40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7883</v>
      </c>
      <c r="D21" s="10">
        <v>7652</v>
      </c>
      <c r="E21" s="10">
        <v>198</v>
      </c>
      <c r="F21" s="10">
        <v>33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7747</v>
      </c>
      <c r="D22" s="10">
        <v>7450</v>
      </c>
      <c r="E22" s="10">
        <v>263</v>
      </c>
      <c r="F22" s="10">
        <v>34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7580</v>
      </c>
      <c r="D23" s="10">
        <v>7239</v>
      </c>
      <c r="E23" s="10">
        <v>311</v>
      </c>
      <c r="F23" s="10">
        <v>30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37085</v>
      </c>
      <c r="D24" s="10">
        <v>30072</v>
      </c>
      <c r="E24" s="10">
        <v>6784</v>
      </c>
      <c r="F24" s="10">
        <v>229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7568</v>
      </c>
      <c r="D25" s="10">
        <v>7167</v>
      </c>
      <c r="E25" s="10">
        <v>363</v>
      </c>
      <c r="F25" s="10">
        <v>38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7516</v>
      </c>
      <c r="D26" s="10">
        <v>7048</v>
      </c>
      <c r="E26" s="10">
        <v>440</v>
      </c>
      <c r="F26" s="10">
        <v>28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7474</v>
      </c>
      <c r="D27" s="10">
        <v>6625</v>
      </c>
      <c r="E27" s="10">
        <v>800</v>
      </c>
      <c r="F27" s="10">
        <v>49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7516</v>
      </c>
      <c r="D28" s="10">
        <v>5196</v>
      </c>
      <c r="E28" s="10">
        <v>2263</v>
      </c>
      <c r="F28" s="10">
        <v>57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7011</v>
      </c>
      <c r="D29" s="10">
        <v>4036</v>
      </c>
      <c r="E29" s="10">
        <v>2918</v>
      </c>
      <c r="F29" s="10">
        <v>57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33964</v>
      </c>
      <c r="D30" s="10">
        <v>13593</v>
      </c>
      <c r="E30" s="10">
        <v>20008</v>
      </c>
      <c r="F30" s="10">
        <v>363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6752</v>
      </c>
      <c r="D31" s="10">
        <v>3426</v>
      </c>
      <c r="E31" s="10">
        <v>3261</v>
      </c>
      <c r="F31" s="10">
        <v>65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6744</v>
      </c>
      <c r="D32" s="10">
        <v>3157</v>
      </c>
      <c r="E32" s="10">
        <v>3518</v>
      </c>
      <c r="F32" s="10">
        <v>69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7069</v>
      </c>
      <c r="D33" s="10">
        <v>2759</v>
      </c>
      <c r="E33" s="10">
        <v>4240</v>
      </c>
      <c r="F33" s="10">
        <v>70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6857</v>
      </c>
      <c r="D34" s="10">
        <v>2319</v>
      </c>
      <c r="E34" s="10">
        <v>4456</v>
      </c>
      <c r="F34" s="10">
        <v>82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6542</v>
      </c>
      <c r="D35" s="10">
        <v>1932</v>
      </c>
      <c r="E35" s="10">
        <v>4533</v>
      </c>
      <c r="F35" s="10">
        <v>77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32364</v>
      </c>
      <c r="D36" s="10">
        <v>6450</v>
      </c>
      <c r="E36" s="10">
        <v>25430</v>
      </c>
      <c r="F36" s="10">
        <v>484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6924</v>
      </c>
      <c r="D37" s="10">
        <v>1632</v>
      </c>
      <c r="E37" s="10">
        <v>5187</v>
      </c>
      <c r="F37" s="10">
        <v>105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6490</v>
      </c>
      <c r="D38" s="10">
        <v>1360</v>
      </c>
      <c r="E38" s="10">
        <v>5049</v>
      </c>
      <c r="F38" s="10">
        <v>81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6509</v>
      </c>
      <c r="D39" s="10">
        <v>1305</v>
      </c>
      <c r="E39" s="10">
        <v>5106</v>
      </c>
      <c r="F39" s="10">
        <v>98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6040</v>
      </c>
      <c r="D40" s="10">
        <v>1102</v>
      </c>
      <c r="E40" s="10">
        <v>4838</v>
      </c>
      <c r="F40" s="10">
        <v>100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6401</v>
      </c>
      <c r="D41" s="10">
        <v>1051</v>
      </c>
      <c r="E41" s="10">
        <v>5250</v>
      </c>
      <c r="F41" s="10">
        <v>100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31361</v>
      </c>
      <c r="D42" s="10">
        <v>4606</v>
      </c>
      <c r="E42" s="10">
        <v>26133</v>
      </c>
      <c r="F42" s="10">
        <v>622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6523</v>
      </c>
      <c r="D43" s="10">
        <v>1063</v>
      </c>
      <c r="E43" s="10">
        <v>5343</v>
      </c>
      <c r="F43" s="10">
        <v>117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6450</v>
      </c>
      <c r="D44" s="10">
        <v>1030</v>
      </c>
      <c r="E44" s="10">
        <v>5296</v>
      </c>
      <c r="F44" s="10">
        <v>124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6233</v>
      </c>
      <c r="D45" s="10">
        <v>878</v>
      </c>
      <c r="E45" s="10">
        <v>5229</v>
      </c>
      <c r="F45" s="10">
        <v>126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6069</v>
      </c>
      <c r="D46" s="10">
        <v>828</v>
      </c>
      <c r="E46" s="10">
        <v>5104</v>
      </c>
      <c r="F46" s="10">
        <v>137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6086</v>
      </c>
      <c r="D47" s="10">
        <v>807</v>
      </c>
      <c r="E47" s="10">
        <v>5161</v>
      </c>
      <c r="F47" s="10">
        <v>118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31179</v>
      </c>
      <c r="D48" s="10">
        <v>3399</v>
      </c>
      <c r="E48" s="10">
        <v>27205</v>
      </c>
      <c r="F48" s="10">
        <v>575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6257</v>
      </c>
      <c r="D49" s="10">
        <v>769</v>
      </c>
      <c r="E49" s="10">
        <v>5364</v>
      </c>
      <c r="F49" s="10">
        <v>124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6182</v>
      </c>
      <c r="D50" s="10">
        <v>708</v>
      </c>
      <c r="E50" s="10">
        <v>5369</v>
      </c>
      <c r="F50" s="10">
        <v>105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6130</v>
      </c>
      <c r="D51" s="10">
        <v>679</v>
      </c>
      <c r="E51" s="10">
        <v>5321</v>
      </c>
      <c r="F51" s="10">
        <v>130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6234</v>
      </c>
      <c r="D52" s="10">
        <v>625</v>
      </c>
      <c r="E52" s="10">
        <v>5499</v>
      </c>
      <c r="F52" s="10">
        <v>110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6376</v>
      </c>
      <c r="D53" s="10">
        <v>618</v>
      </c>
      <c r="E53" s="10">
        <v>5652</v>
      </c>
      <c r="F53" s="10">
        <v>106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33779</v>
      </c>
      <c r="D54" s="10">
        <v>3061</v>
      </c>
      <c r="E54" s="10">
        <v>30090</v>
      </c>
      <c r="F54" s="10">
        <v>628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6857</v>
      </c>
      <c r="D55" s="10">
        <v>696</v>
      </c>
      <c r="E55" s="10">
        <v>6040</v>
      </c>
      <c r="F55" s="10">
        <v>121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6658</v>
      </c>
      <c r="D56" s="10">
        <v>635</v>
      </c>
      <c r="E56" s="10">
        <v>5904</v>
      </c>
      <c r="F56" s="10">
        <v>119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6811</v>
      </c>
      <c r="D57" s="10">
        <v>628</v>
      </c>
      <c r="E57" s="10">
        <v>6062</v>
      </c>
      <c r="F57" s="10">
        <v>121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6803</v>
      </c>
      <c r="D58" s="10">
        <v>571</v>
      </c>
      <c r="E58" s="10">
        <v>6083</v>
      </c>
      <c r="F58" s="10">
        <v>149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6650</v>
      </c>
      <c r="D59" s="10">
        <v>531</v>
      </c>
      <c r="E59" s="10">
        <v>6001</v>
      </c>
      <c r="F59" s="10">
        <v>118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32073</v>
      </c>
      <c r="D60" s="10">
        <v>2392</v>
      </c>
      <c r="E60" s="10">
        <v>29055</v>
      </c>
      <c r="F60" s="10">
        <v>626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6774</v>
      </c>
      <c r="D61" s="10">
        <v>530</v>
      </c>
      <c r="E61" s="10">
        <v>6113</v>
      </c>
      <c r="F61" s="10">
        <v>131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6562</v>
      </c>
      <c r="D62" s="10">
        <v>517</v>
      </c>
      <c r="E62" s="10">
        <v>5915</v>
      </c>
      <c r="F62" s="10">
        <v>130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6532</v>
      </c>
      <c r="D63" s="10">
        <v>490</v>
      </c>
      <c r="E63" s="10">
        <v>5912</v>
      </c>
      <c r="F63" s="10">
        <v>130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6116</v>
      </c>
      <c r="D64" s="10">
        <v>455</v>
      </c>
      <c r="E64" s="10">
        <v>5545</v>
      </c>
      <c r="F64" s="10">
        <v>116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6089</v>
      </c>
      <c r="D65" s="10">
        <v>400</v>
      </c>
      <c r="E65" s="10">
        <v>5570</v>
      </c>
      <c r="F65" s="10">
        <v>119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27826</v>
      </c>
      <c r="D66" s="10">
        <v>1671</v>
      </c>
      <c r="E66" s="10">
        <v>25477</v>
      </c>
      <c r="F66" s="10">
        <v>678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6224</v>
      </c>
      <c r="D67" s="10">
        <v>388</v>
      </c>
      <c r="E67" s="10">
        <v>5708</v>
      </c>
      <c r="F67" s="10">
        <v>128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5796</v>
      </c>
      <c r="D68" s="10">
        <v>359</v>
      </c>
      <c r="E68" s="10">
        <v>5310</v>
      </c>
      <c r="F68" s="10">
        <v>127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5603</v>
      </c>
      <c r="D69" s="10">
        <v>316</v>
      </c>
      <c r="E69" s="10">
        <v>5151</v>
      </c>
      <c r="F69" s="10">
        <v>136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5155</v>
      </c>
      <c r="D70" s="10">
        <v>310</v>
      </c>
      <c r="E70" s="10">
        <v>4709</v>
      </c>
      <c r="F70" s="10">
        <v>136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5048</v>
      </c>
      <c r="D71" s="10">
        <v>298</v>
      </c>
      <c r="E71" s="10">
        <v>4599</v>
      </c>
      <c r="F71" s="10">
        <v>151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22329</v>
      </c>
      <c r="D72" s="10">
        <v>1194</v>
      </c>
      <c r="E72" s="10">
        <v>20489</v>
      </c>
      <c r="F72" s="10">
        <v>646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4660</v>
      </c>
      <c r="D73" s="10">
        <v>270</v>
      </c>
      <c r="E73" s="10">
        <v>4285</v>
      </c>
      <c r="F73" s="10">
        <v>105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4564</v>
      </c>
      <c r="D74" s="10">
        <v>261</v>
      </c>
      <c r="E74" s="10">
        <v>4170</v>
      </c>
      <c r="F74" s="10">
        <v>133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4557</v>
      </c>
      <c r="D75" s="10">
        <v>248</v>
      </c>
      <c r="E75" s="10">
        <v>4175</v>
      </c>
      <c r="F75" s="10">
        <v>134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4258</v>
      </c>
      <c r="D76" s="10">
        <v>214</v>
      </c>
      <c r="E76" s="10">
        <v>3910</v>
      </c>
      <c r="F76" s="10">
        <v>134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4290</v>
      </c>
      <c r="D77" s="10">
        <v>201</v>
      </c>
      <c r="E77" s="10">
        <v>3949</v>
      </c>
      <c r="F77" s="10">
        <v>140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18468</v>
      </c>
      <c r="D78" s="10">
        <v>830</v>
      </c>
      <c r="E78" s="10">
        <v>17010</v>
      </c>
      <c r="F78" s="10">
        <v>628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4017</v>
      </c>
      <c r="D79" s="10">
        <v>202</v>
      </c>
      <c r="E79" s="10">
        <v>3693</v>
      </c>
      <c r="F79" s="10">
        <v>122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3758</v>
      </c>
      <c r="D80" s="10">
        <v>173</v>
      </c>
      <c r="E80" s="10">
        <v>3454</v>
      </c>
      <c r="F80" s="10">
        <v>131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3821</v>
      </c>
      <c r="D81" s="10">
        <v>180</v>
      </c>
      <c r="E81" s="10">
        <v>3502</v>
      </c>
      <c r="F81" s="10">
        <v>139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3523</v>
      </c>
      <c r="D82" s="10">
        <v>149</v>
      </c>
      <c r="E82" s="10">
        <v>3253</v>
      </c>
      <c r="F82" s="10">
        <v>121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3349</v>
      </c>
      <c r="D83" s="10">
        <v>126</v>
      </c>
      <c r="E83" s="10">
        <v>3108</v>
      </c>
      <c r="F83" s="10">
        <v>115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15307</v>
      </c>
      <c r="D84" s="10">
        <v>609</v>
      </c>
      <c r="E84" s="10">
        <v>14025</v>
      </c>
      <c r="F84" s="10">
        <v>673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3439</v>
      </c>
      <c r="D85" s="10">
        <v>137</v>
      </c>
      <c r="E85" s="10">
        <v>3172</v>
      </c>
      <c r="F85" s="10">
        <v>130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3081</v>
      </c>
      <c r="D86" s="10">
        <v>126</v>
      </c>
      <c r="E86" s="10">
        <v>2830</v>
      </c>
      <c r="F86" s="10">
        <v>125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3070</v>
      </c>
      <c r="D87" s="10">
        <v>125</v>
      </c>
      <c r="E87" s="10">
        <v>2811</v>
      </c>
      <c r="F87" s="10">
        <v>134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2935</v>
      </c>
      <c r="D88" s="10">
        <v>108</v>
      </c>
      <c r="E88" s="10">
        <v>2673</v>
      </c>
      <c r="F88" s="10">
        <v>154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2782</v>
      </c>
      <c r="D89" s="10">
        <v>113</v>
      </c>
      <c r="E89" s="10">
        <v>2539</v>
      </c>
      <c r="F89" s="10">
        <v>130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12380</v>
      </c>
      <c r="D90" s="10">
        <v>508</v>
      </c>
      <c r="E90" s="10">
        <v>11196</v>
      </c>
      <c r="F90" s="10">
        <v>676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2797</v>
      </c>
      <c r="D91" s="10">
        <v>125</v>
      </c>
      <c r="E91" s="10">
        <v>2509</v>
      </c>
      <c r="F91" s="10">
        <v>163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2527</v>
      </c>
      <c r="D92" s="10">
        <v>104</v>
      </c>
      <c r="E92" s="10">
        <v>2311</v>
      </c>
      <c r="F92" s="10">
        <v>112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2566</v>
      </c>
      <c r="D93" s="10">
        <v>91</v>
      </c>
      <c r="E93" s="10">
        <v>2328</v>
      </c>
      <c r="F93" s="10">
        <v>147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2294</v>
      </c>
      <c r="D94" s="10">
        <v>104</v>
      </c>
      <c r="E94" s="10">
        <v>2072</v>
      </c>
      <c r="F94" s="10">
        <v>118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2196</v>
      </c>
      <c r="D95" s="10">
        <v>84</v>
      </c>
      <c r="E95" s="10">
        <v>1976</v>
      </c>
      <c r="F95" s="10">
        <v>136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8812</v>
      </c>
      <c r="D96" s="10">
        <v>327</v>
      </c>
      <c r="E96" s="10">
        <v>7980</v>
      </c>
      <c r="F96" s="10">
        <v>505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2037</v>
      </c>
      <c r="D97" s="10">
        <v>73</v>
      </c>
      <c r="E97" s="10">
        <v>1844</v>
      </c>
      <c r="F97" s="10">
        <v>120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1908</v>
      </c>
      <c r="D98" s="10">
        <v>80</v>
      </c>
      <c r="E98" s="10">
        <v>1720</v>
      </c>
      <c r="F98" s="10">
        <v>108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1841</v>
      </c>
      <c r="D99" s="10">
        <v>58</v>
      </c>
      <c r="E99" s="10">
        <v>1695</v>
      </c>
      <c r="F99" s="10">
        <v>88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1597</v>
      </c>
      <c r="D100" s="10">
        <v>60</v>
      </c>
      <c r="E100" s="10">
        <v>1444</v>
      </c>
      <c r="F100" s="10">
        <v>93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1429</v>
      </c>
      <c r="D101" s="10">
        <v>56</v>
      </c>
      <c r="E101" s="10">
        <v>1277</v>
      </c>
      <c r="F101" s="10">
        <v>96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5209</v>
      </c>
      <c r="D102" s="10">
        <v>204</v>
      </c>
      <c r="E102" s="10">
        <v>4603</v>
      </c>
      <c r="F102" s="10">
        <v>402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1334</v>
      </c>
      <c r="D103" s="10">
        <v>57</v>
      </c>
      <c r="E103" s="10">
        <v>1176</v>
      </c>
      <c r="F103" s="10">
        <v>101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1168</v>
      </c>
      <c r="D104" s="10">
        <v>34</v>
      </c>
      <c r="E104" s="10">
        <v>1050</v>
      </c>
      <c r="F104" s="10">
        <v>84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1047</v>
      </c>
      <c r="D105" s="10">
        <v>44</v>
      </c>
      <c r="E105" s="10">
        <v>914</v>
      </c>
      <c r="F105" s="10">
        <v>89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912</v>
      </c>
      <c r="D106" s="10">
        <v>42</v>
      </c>
      <c r="E106" s="10">
        <v>792</v>
      </c>
      <c r="F106" s="10">
        <v>78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748</v>
      </c>
      <c r="D107" s="10">
        <v>27</v>
      </c>
      <c r="E107" s="10">
        <v>671</v>
      </c>
      <c r="F107" s="10">
        <v>50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2719</v>
      </c>
      <c r="D108" s="10">
        <v>110</v>
      </c>
      <c r="E108" s="10">
        <v>2397</v>
      </c>
      <c r="F108" s="10">
        <v>212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721</v>
      </c>
      <c r="D109" s="10">
        <v>28</v>
      </c>
      <c r="E109" s="10">
        <v>648</v>
      </c>
      <c r="F109" s="10">
        <v>45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650</v>
      </c>
      <c r="D110" s="10">
        <v>30</v>
      </c>
      <c r="E110" s="10">
        <v>566</v>
      </c>
      <c r="F110" s="10">
        <v>54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510</v>
      </c>
      <c r="D111" s="10">
        <v>25</v>
      </c>
      <c r="E111" s="10">
        <v>448</v>
      </c>
      <c r="F111" s="10">
        <v>37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450</v>
      </c>
      <c r="D112" s="10">
        <v>14</v>
      </c>
      <c r="E112" s="10">
        <v>395</v>
      </c>
      <c r="F112" s="10">
        <v>41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388</v>
      </c>
      <c r="D113" s="10">
        <v>13</v>
      </c>
      <c r="E113" s="10">
        <v>340</v>
      </c>
      <c r="F113" s="10">
        <v>35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1537</v>
      </c>
      <c r="D114" s="10">
        <v>78</v>
      </c>
      <c r="E114" s="10">
        <v>1304</v>
      </c>
      <c r="F114" s="10">
        <v>155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229776</v>
      </c>
      <c r="D115" s="3">
        <v>80265</v>
      </c>
      <c r="E115" s="3">
        <v>139532</v>
      </c>
      <c r="F115" s="3">
        <v>9979</v>
      </c>
    </row>
    <row r="116" spans="1:11" ht="12" customHeight="1">
      <c r="A116" s="33" t="s">
        <v>254</v>
      </c>
      <c r="B116" s="1" t="s">
        <v>8</v>
      </c>
      <c r="C116" s="10">
        <v>12839</v>
      </c>
      <c r="D116" s="10">
        <v>6831</v>
      </c>
      <c r="E116" s="10">
        <v>579</v>
      </c>
      <c r="F116" s="10">
        <v>5429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2170</v>
      </c>
      <c r="D117" s="10">
        <v>226</v>
      </c>
      <c r="E117" s="10">
        <v>144</v>
      </c>
      <c r="F117" s="10">
        <v>1800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2252</v>
      </c>
      <c r="D118" s="10">
        <v>427</v>
      </c>
      <c r="E118" s="10">
        <v>134</v>
      </c>
      <c r="F118" s="10">
        <v>1691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2511</v>
      </c>
      <c r="D119" s="10">
        <v>987</v>
      </c>
      <c r="E119" s="10">
        <v>145</v>
      </c>
      <c r="F119" s="10">
        <v>1379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2874</v>
      </c>
      <c r="D120" s="10">
        <v>2291</v>
      </c>
      <c r="E120" s="10">
        <v>107</v>
      </c>
      <c r="F120" s="10">
        <v>476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3032</v>
      </c>
      <c r="D121" s="10">
        <v>2900</v>
      </c>
      <c r="E121" s="10">
        <v>49</v>
      </c>
      <c r="F121" s="10">
        <v>83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17391</v>
      </c>
      <c r="D122" s="10">
        <v>16985</v>
      </c>
      <c r="E122" s="10">
        <v>284</v>
      </c>
      <c r="F122" s="10">
        <v>122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3164</v>
      </c>
      <c r="D123" s="10">
        <v>3077</v>
      </c>
      <c r="E123" s="10">
        <v>57</v>
      </c>
      <c r="F123" s="10">
        <v>30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3377</v>
      </c>
      <c r="D124" s="10">
        <v>3303</v>
      </c>
      <c r="E124" s="10">
        <v>40</v>
      </c>
      <c r="F124" s="10">
        <v>34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3438</v>
      </c>
      <c r="D125" s="10">
        <v>3356</v>
      </c>
      <c r="E125" s="10">
        <v>66</v>
      </c>
      <c r="F125" s="10">
        <v>16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3599</v>
      </c>
      <c r="D126" s="10">
        <v>3530</v>
      </c>
      <c r="E126" s="10">
        <v>53</v>
      </c>
      <c r="F126" s="10">
        <v>16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3813</v>
      </c>
      <c r="D127" s="10">
        <v>3719</v>
      </c>
      <c r="E127" s="10">
        <v>68</v>
      </c>
      <c r="F127" s="10">
        <v>26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18639</v>
      </c>
      <c r="D128" s="10">
        <v>18047</v>
      </c>
      <c r="E128" s="10">
        <v>492</v>
      </c>
      <c r="F128" s="10">
        <v>100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3698</v>
      </c>
      <c r="D129" s="10">
        <v>3598</v>
      </c>
      <c r="E129" s="10">
        <v>74</v>
      </c>
      <c r="F129" s="10">
        <v>26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3804</v>
      </c>
      <c r="D130" s="10">
        <v>3704</v>
      </c>
      <c r="E130" s="10">
        <v>80</v>
      </c>
      <c r="F130" s="10">
        <v>20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3764</v>
      </c>
      <c r="D131" s="10">
        <v>3659</v>
      </c>
      <c r="E131" s="10">
        <v>86</v>
      </c>
      <c r="F131" s="10">
        <v>19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3701</v>
      </c>
      <c r="D132" s="10">
        <v>3574</v>
      </c>
      <c r="E132" s="10">
        <v>110</v>
      </c>
      <c r="F132" s="10">
        <v>17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3672</v>
      </c>
      <c r="D133" s="10">
        <v>3512</v>
      </c>
      <c r="E133" s="10">
        <v>142</v>
      </c>
      <c r="F133" s="10">
        <v>18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18351</v>
      </c>
      <c r="D134" s="10">
        <v>15220</v>
      </c>
      <c r="E134" s="10">
        <v>3010</v>
      </c>
      <c r="F134" s="10">
        <v>121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3640</v>
      </c>
      <c r="D135" s="10">
        <v>3454</v>
      </c>
      <c r="E135" s="10">
        <v>162</v>
      </c>
      <c r="F135" s="10">
        <v>24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3777</v>
      </c>
      <c r="D136" s="10">
        <v>3577</v>
      </c>
      <c r="E136" s="10">
        <v>185</v>
      </c>
      <c r="F136" s="10">
        <v>15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3679</v>
      </c>
      <c r="D137" s="10">
        <v>3307</v>
      </c>
      <c r="E137" s="10">
        <v>348</v>
      </c>
      <c r="F137" s="10">
        <v>24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3722</v>
      </c>
      <c r="D138" s="10">
        <v>2661</v>
      </c>
      <c r="E138" s="10">
        <v>1028</v>
      </c>
      <c r="F138" s="10">
        <v>33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3533</v>
      </c>
      <c r="D139" s="10">
        <v>2221</v>
      </c>
      <c r="E139" s="10">
        <v>1287</v>
      </c>
      <c r="F139" s="10">
        <v>25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17080</v>
      </c>
      <c r="D140" s="10">
        <v>7715</v>
      </c>
      <c r="E140" s="10">
        <v>9179</v>
      </c>
      <c r="F140" s="10">
        <v>186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3337</v>
      </c>
      <c r="D141" s="10">
        <v>1858</v>
      </c>
      <c r="E141" s="10">
        <v>1442</v>
      </c>
      <c r="F141" s="10">
        <v>37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3388</v>
      </c>
      <c r="D142" s="10">
        <v>1812</v>
      </c>
      <c r="E142" s="10">
        <v>1542</v>
      </c>
      <c r="F142" s="10">
        <v>34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3611</v>
      </c>
      <c r="D143" s="10">
        <v>1582</v>
      </c>
      <c r="E143" s="10">
        <v>1985</v>
      </c>
      <c r="F143" s="10">
        <v>44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3435</v>
      </c>
      <c r="D144" s="10">
        <v>1365</v>
      </c>
      <c r="E144" s="10">
        <v>2036</v>
      </c>
      <c r="F144" s="10">
        <v>34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3309</v>
      </c>
      <c r="D145" s="10">
        <v>1098</v>
      </c>
      <c r="E145" s="10">
        <v>2174</v>
      </c>
      <c r="F145" s="10">
        <v>37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16550</v>
      </c>
      <c r="D146" s="10">
        <v>3773</v>
      </c>
      <c r="E146" s="10">
        <v>12555</v>
      </c>
      <c r="F146" s="10">
        <v>222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3512</v>
      </c>
      <c r="D147" s="10">
        <v>899</v>
      </c>
      <c r="E147" s="10">
        <v>2567</v>
      </c>
      <c r="F147" s="10">
        <v>46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3257</v>
      </c>
      <c r="D148" s="10">
        <v>779</v>
      </c>
      <c r="E148" s="10">
        <v>2444</v>
      </c>
      <c r="F148" s="10">
        <v>34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3348</v>
      </c>
      <c r="D149" s="10">
        <v>792</v>
      </c>
      <c r="E149" s="10">
        <v>2512</v>
      </c>
      <c r="F149" s="10">
        <v>44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3144</v>
      </c>
      <c r="D150" s="10">
        <v>669</v>
      </c>
      <c r="E150" s="10">
        <v>2425</v>
      </c>
      <c r="F150" s="10">
        <v>50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3289</v>
      </c>
      <c r="D151" s="10">
        <v>634</v>
      </c>
      <c r="E151" s="10">
        <v>2607</v>
      </c>
      <c r="F151" s="10">
        <v>48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16167</v>
      </c>
      <c r="D152" s="10">
        <v>2804</v>
      </c>
      <c r="E152" s="10">
        <v>13068</v>
      </c>
      <c r="F152" s="10">
        <v>295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3356</v>
      </c>
      <c r="D153" s="10">
        <v>645</v>
      </c>
      <c r="E153" s="10">
        <v>2658</v>
      </c>
      <c r="F153" s="10">
        <v>53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3384</v>
      </c>
      <c r="D154" s="10">
        <v>626</v>
      </c>
      <c r="E154" s="10">
        <v>2699</v>
      </c>
      <c r="F154" s="10">
        <v>59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3222</v>
      </c>
      <c r="D155" s="10">
        <v>539</v>
      </c>
      <c r="E155" s="10">
        <v>2619</v>
      </c>
      <c r="F155" s="10">
        <v>64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3080</v>
      </c>
      <c r="D156" s="10">
        <v>500</v>
      </c>
      <c r="E156" s="10">
        <v>2518</v>
      </c>
      <c r="F156" s="10">
        <v>62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3125</v>
      </c>
      <c r="D157" s="10">
        <v>494</v>
      </c>
      <c r="E157" s="10">
        <v>2574</v>
      </c>
      <c r="F157" s="10">
        <v>57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16283</v>
      </c>
      <c r="D158" s="10">
        <v>2134</v>
      </c>
      <c r="E158" s="10">
        <v>13882</v>
      </c>
      <c r="F158" s="10">
        <v>267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3230</v>
      </c>
      <c r="D159" s="10">
        <v>499</v>
      </c>
      <c r="E159" s="10">
        <v>2675</v>
      </c>
      <c r="F159" s="10">
        <v>56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3262</v>
      </c>
      <c r="D160" s="10">
        <v>449</v>
      </c>
      <c r="E160" s="10">
        <v>2762</v>
      </c>
      <c r="F160" s="10">
        <v>51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3171</v>
      </c>
      <c r="D161" s="10">
        <v>423</v>
      </c>
      <c r="E161" s="10">
        <v>2681</v>
      </c>
      <c r="F161" s="10">
        <v>67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3244</v>
      </c>
      <c r="D162" s="10">
        <v>387</v>
      </c>
      <c r="E162" s="10">
        <v>2815</v>
      </c>
      <c r="F162" s="10">
        <v>42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3376</v>
      </c>
      <c r="D163" s="10">
        <v>376</v>
      </c>
      <c r="E163" s="10">
        <v>2949</v>
      </c>
      <c r="F163" s="10">
        <v>51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17733</v>
      </c>
      <c r="D164" s="10">
        <v>1921</v>
      </c>
      <c r="E164" s="10">
        <v>15510</v>
      </c>
      <c r="F164" s="10">
        <v>302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3596</v>
      </c>
      <c r="D165" s="10">
        <v>441</v>
      </c>
      <c r="E165" s="10">
        <v>3092</v>
      </c>
      <c r="F165" s="10">
        <v>63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3458</v>
      </c>
      <c r="D166" s="10">
        <v>382</v>
      </c>
      <c r="E166" s="10">
        <v>3024</v>
      </c>
      <c r="F166" s="10">
        <v>52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3583</v>
      </c>
      <c r="D167" s="10">
        <v>401</v>
      </c>
      <c r="E167" s="10">
        <v>3119</v>
      </c>
      <c r="F167" s="10">
        <v>63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3540</v>
      </c>
      <c r="D168" s="10">
        <v>354</v>
      </c>
      <c r="E168" s="10">
        <v>3115</v>
      </c>
      <c r="F168" s="10">
        <v>71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3556</v>
      </c>
      <c r="D169" s="10">
        <v>343</v>
      </c>
      <c r="E169" s="10">
        <v>3160</v>
      </c>
      <c r="F169" s="10">
        <v>53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16816</v>
      </c>
      <c r="D170" s="10">
        <v>1513</v>
      </c>
      <c r="E170" s="10">
        <v>14986</v>
      </c>
      <c r="F170" s="10">
        <v>317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3515</v>
      </c>
      <c r="D171" s="10">
        <v>322</v>
      </c>
      <c r="E171" s="10">
        <v>3118</v>
      </c>
      <c r="F171" s="10">
        <v>75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3420</v>
      </c>
      <c r="D172" s="10">
        <v>315</v>
      </c>
      <c r="E172" s="10">
        <v>3048</v>
      </c>
      <c r="F172" s="10">
        <v>57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3441</v>
      </c>
      <c r="D173" s="10">
        <v>332</v>
      </c>
      <c r="E173" s="10">
        <v>3036</v>
      </c>
      <c r="F173" s="10">
        <v>73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3258</v>
      </c>
      <c r="D174" s="10">
        <v>295</v>
      </c>
      <c r="E174" s="10">
        <v>2910</v>
      </c>
      <c r="F174" s="10">
        <v>53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3182</v>
      </c>
      <c r="D175" s="10">
        <v>249</v>
      </c>
      <c r="E175" s="10">
        <v>2874</v>
      </c>
      <c r="F175" s="10">
        <v>59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14477</v>
      </c>
      <c r="D176" s="10">
        <v>1051</v>
      </c>
      <c r="E176" s="10">
        <v>13072</v>
      </c>
      <c r="F176" s="10">
        <v>354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3198</v>
      </c>
      <c r="D177" s="10">
        <v>250</v>
      </c>
      <c r="E177" s="10">
        <v>2881</v>
      </c>
      <c r="F177" s="10">
        <v>67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3029</v>
      </c>
      <c r="D178" s="10">
        <v>229</v>
      </c>
      <c r="E178" s="10">
        <v>2730</v>
      </c>
      <c r="F178" s="10">
        <v>70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2958</v>
      </c>
      <c r="D179" s="10">
        <v>193</v>
      </c>
      <c r="E179" s="10">
        <v>2694</v>
      </c>
      <c r="F179" s="10">
        <v>71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2716</v>
      </c>
      <c r="D180" s="10">
        <v>192</v>
      </c>
      <c r="E180" s="10">
        <v>2456</v>
      </c>
      <c r="F180" s="10">
        <v>68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2576</v>
      </c>
      <c r="D181" s="10">
        <v>187</v>
      </c>
      <c r="E181" s="10">
        <v>2311</v>
      </c>
      <c r="F181" s="10">
        <v>78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11475</v>
      </c>
      <c r="D182" s="10">
        <v>730</v>
      </c>
      <c r="E182" s="10">
        <v>10438</v>
      </c>
      <c r="F182" s="10">
        <v>307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2426</v>
      </c>
      <c r="D183" s="10">
        <v>180</v>
      </c>
      <c r="E183" s="10">
        <v>2199</v>
      </c>
      <c r="F183" s="10">
        <v>47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2319</v>
      </c>
      <c r="D184" s="10">
        <v>148</v>
      </c>
      <c r="E184" s="10">
        <v>2115</v>
      </c>
      <c r="F184" s="10">
        <v>56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2365</v>
      </c>
      <c r="D185" s="10">
        <v>147</v>
      </c>
      <c r="E185" s="10">
        <v>2147</v>
      </c>
      <c r="F185" s="10">
        <v>71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2165</v>
      </c>
      <c r="D186" s="10">
        <v>135</v>
      </c>
      <c r="E186" s="10">
        <v>1963</v>
      </c>
      <c r="F186" s="10">
        <v>67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2200</v>
      </c>
      <c r="D187" s="10">
        <v>120</v>
      </c>
      <c r="E187" s="10">
        <v>2014</v>
      </c>
      <c r="F187" s="10">
        <v>66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9584</v>
      </c>
      <c r="D188" s="10">
        <v>471</v>
      </c>
      <c r="E188" s="10">
        <v>8767</v>
      </c>
      <c r="F188" s="10">
        <v>346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2039</v>
      </c>
      <c r="D189" s="10">
        <v>118</v>
      </c>
      <c r="E189" s="10">
        <v>1854</v>
      </c>
      <c r="F189" s="10">
        <v>67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1945</v>
      </c>
      <c r="D190" s="10">
        <v>97</v>
      </c>
      <c r="E190" s="10">
        <v>1777</v>
      </c>
      <c r="F190" s="10">
        <v>71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1996</v>
      </c>
      <c r="D191" s="10">
        <v>105</v>
      </c>
      <c r="E191" s="10">
        <v>1811</v>
      </c>
      <c r="F191" s="10">
        <v>80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1810</v>
      </c>
      <c r="D192" s="10">
        <v>78</v>
      </c>
      <c r="E192" s="10">
        <v>1669</v>
      </c>
      <c r="F192" s="10">
        <v>63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1794</v>
      </c>
      <c r="D193" s="10">
        <v>73</v>
      </c>
      <c r="E193" s="10">
        <v>1656</v>
      </c>
      <c r="F193" s="10">
        <v>65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8281</v>
      </c>
      <c r="D194" s="10">
        <v>348</v>
      </c>
      <c r="E194" s="10">
        <v>7556</v>
      </c>
      <c r="F194" s="10">
        <v>377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1809</v>
      </c>
      <c r="D195" s="10">
        <v>73</v>
      </c>
      <c r="E195" s="10">
        <v>1669</v>
      </c>
      <c r="F195" s="10">
        <v>67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1678</v>
      </c>
      <c r="D196" s="10">
        <v>73</v>
      </c>
      <c r="E196" s="10">
        <v>1537</v>
      </c>
      <c r="F196" s="10">
        <v>68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1707</v>
      </c>
      <c r="D197" s="10">
        <v>76</v>
      </c>
      <c r="E197" s="10">
        <v>1549</v>
      </c>
      <c r="F197" s="10">
        <v>82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1611</v>
      </c>
      <c r="D198" s="10">
        <v>63</v>
      </c>
      <c r="E198" s="10">
        <v>1461</v>
      </c>
      <c r="F198" s="10">
        <v>87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1476</v>
      </c>
      <c r="D199" s="10">
        <v>63</v>
      </c>
      <c r="E199" s="10">
        <v>1340</v>
      </c>
      <c r="F199" s="10">
        <v>73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6889</v>
      </c>
      <c r="D200" s="10">
        <v>282</v>
      </c>
      <c r="E200" s="10">
        <v>6225</v>
      </c>
      <c r="F200" s="10">
        <v>382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1532</v>
      </c>
      <c r="D201" s="10">
        <v>65</v>
      </c>
      <c r="E201" s="10">
        <v>1384</v>
      </c>
      <c r="F201" s="10">
        <v>83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1400</v>
      </c>
      <c r="D202" s="10">
        <v>63</v>
      </c>
      <c r="E202" s="10">
        <v>1275</v>
      </c>
      <c r="F202" s="10">
        <v>62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1380</v>
      </c>
      <c r="D203" s="10">
        <v>46</v>
      </c>
      <c r="E203" s="10">
        <v>1260</v>
      </c>
      <c r="F203" s="10">
        <v>74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1337</v>
      </c>
      <c r="D204" s="10">
        <v>65</v>
      </c>
      <c r="E204" s="10">
        <v>1198</v>
      </c>
      <c r="F204" s="10">
        <v>74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1240</v>
      </c>
      <c r="D205" s="10">
        <v>43</v>
      </c>
      <c r="E205" s="10">
        <v>1108</v>
      </c>
      <c r="F205" s="10">
        <v>89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5102</v>
      </c>
      <c r="D206" s="10">
        <v>189</v>
      </c>
      <c r="E206" s="10">
        <v>4595</v>
      </c>
      <c r="F206" s="10">
        <v>318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1207</v>
      </c>
      <c r="D207" s="10">
        <v>48</v>
      </c>
      <c r="E207" s="10">
        <v>1085</v>
      </c>
      <c r="F207" s="10">
        <v>74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1108</v>
      </c>
      <c r="D208" s="10">
        <v>45</v>
      </c>
      <c r="E208" s="10">
        <v>993</v>
      </c>
      <c r="F208" s="10">
        <v>70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1075</v>
      </c>
      <c r="D209" s="10">
        <v>33</v>
      </c>
      <c r="E209" s="10">
        <v>990</v>
      </c>
      <c r="F209" s="10">
        <v>52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882</v>
      </c>
      <c r="D210" s="10">
        <v>33</v>
      </c>
      <c r="E210" s="10">
        <v>788</v>
      </c>
      <c r="F210" s="10">
        <v>61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830</v>
      </c>
      <c r="D211" s="10">
        <v>30</v>
      </c>
      <c r="E211" s="10">
        <v>739</v>
      </c>
      <c r="F211" s="10">
        <v>61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3263</v>
      </c>
      <c r="D212" s="10">
        <v>128</v>
      </c>
      <c r="E212" s="10">
        <v>2866</v>
      </c>
      <c r="F212" s="10">
        <v>269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774</v>
      </c>
      <c r="D213" s="10">
        <v>39</v>
      </c>
      <c r="E213" s="10">
        <v>676</v>
      </c>
      <c r="F213" s="10">
        <v>59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738</v>
      </c>
      <c r="D214" s="10">
        <v>15</v>
      </c>
      <c r="E214" s="10">
        <v>666</v>
      </c>
      <c r="F214" s="10">
        <v>57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627</v>
      </c>
      <c r="D215" s="10">
        <v>25</v>
      </c>
      <c r="E215" s="10">
        <v>534</v>
      </c>
      <c r="F215" s="10">
        <v>68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612</v>
      </c>
      <c r="D216" s="10">
        <v>29</v>
      </c>
      <c r="E216" s="10">
        <v>526</v>
      </c>
      <c r="F216" s="10">
        <v>57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512</v>
      </c>
      <c r="D217" s="10">
        <v>20</v>
      </c>
      <c r="E217" s="10">
        <v>464</v>
      </c>
      <c r="F217" s="10">
        <v>28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1778</v>
      </c>
      <c r="D218" s="10">
        <v>70</v>
      </c>
      <c r="E218" s="10">
        <v>1555</v>
      </c>
      <c r="F218" s="10">
        <v>153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450</v>
      </c>
      <c r="D219" s="10">
        <v>16</v>
      </c>
      <c r="E219" s="10">
        <v>404</v>
      </c>
      <c r="F219" s="10">
        <v>30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441</v>
      </c>
      <c r="D220" s="10">
        <v>18</v>
      </c>
      <c r="E220" s="10">
        <v>384</v>
      </c>
      <c r="F220" s="10">
        <v>39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328</v>
      </c>
      <c r="D221" s="10">
        <v>20</v>
      </c>
      <c r="E221" s="10">
        <v>283</v>
      </c>
      <c r="F221" s="10">
        <v>25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310</v>
      </c>
      <c r="D222" s="10">
        <v>9</v>
      </c>
      <c r="E222" s="10">
        <v>268</v>
      </c>
      <c r="F222" s="10">
        <v>33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249</v>
      </c>
      <c r="D223" s="10">
        <v>7</v>
      </c>
      <c r="E223" s="10">
        <v>216</v>
      </c>
      <c r="F223" s="10">
        <v>26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1078</v>
      </c>
      <c r="D224" s="10">
        <v>53</v>
      </c>
      <c r="E224" s="10">
        <v>913</v>
      </c>
      <c r="F224" s="10">
        <v>112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216515</v>
      </c>
      <c r="D225" s="3">
        <v>74255</v>
      </c>
      <c r="E225" s="3">
        <v>132432</v>
      </c>
      <c r="F225" s="3">
        <v>9828</v>
      </c>
    </row>
    <row r="226" spans="1:11" ht="12" customHeight="1">
      <c r="A226" s="33" t="s">
        <v>254</v>
      </c>
      <c r="B226" s="1" t="s">
        <v>8</v>
      </c>
      <c r="C226" s="10">
        <v>13335</v>
      </c>
      <c r="D226" s="10">
        <v>6931</v>
      </c>
      <c r="E226" s="10">
        <v>573</v>
      </c>
      <c r="F226" s="10">
        <v>5831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2238</v>
      </c>
      <c r="D227" s="10">
        <v>217</v>
      </c>
      <c r="E227" s="10">
        <v>126</v>
      </c>
      <c r="F227" s="10">
        <v>1895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2394</v>
      </c>
      <c r="D228" s="10">
        <v>424</v>
      </c>
      <c r="E228" s="10">
        <v>153</v>
      </c>
      <c r="F228" s="10">
        <v>1817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2592</v>
      </c>
      <c r="D229" s="10">
        <v>994</v>
      </c>
      <c r="E229" s="10">
        <v>122</v>
      </c>
      <c r="F229" s="10">
        <v>1476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3009</v>
      </c>
      <c r="D230" s="10">
        <v>2354</v>
      </c>
      <c r="E230" s="10">
        <v>115</v>
      </c>
      <c r="F230" s="10">
        <v>540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3102</v>
      </c>
      <c r="D231" s="10">
        <v>2942</v>
      </c>
      <c r="E231" s="10">
        <v>57</v>
      </c>
      <c r="F231" s="10">
        <v>103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18081</v>
      </c>
      <c r="D232" s="10">
        <v>17644</v>
      </c>
      <c r="E232" s="10">
        <v>301</v>
      </c>
      <c r="F232" s="10">
        <v>136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3273</v>
      </c>
      <c r="D233" s="10">
        <v>3187</v>
      </c>
      <c r="E233" s="10">
        <v>51</v>
      </c>
      <c r="F233" s="10">
        <v>35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3461</v>
      </c>
      <c r="D234" s="10">
        <v>3390</v>
      </c>
      <c r="E234" s="10">
        <v>40</v>
      </c>
      <c r="F234" s="10">
        <v>31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3708</v>
      </c>
      <c r="D235" s="10">
        <v>3612</v>
      </c>
      <c r="E235" s="10">
        <v>75</v>
      </c>
      <c r="F235" s="10">
        <v>21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3805</v>
      </c>
      <c r="D236" s="10">
        <v>3718</v>
      </c>
      <c r="E236" s="10">
        <v>69</v>
      </c>
      <c r="F236" s="10">
        <v>18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3834</v>
      </c>
      <c r="D237" s="10">
        <v>3737</v>
      </c>
      <c r="E237" s="10">
        <v>66</v>
      </c>
      <c r="F237" s="10">
        <v>31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19614</v>
      </c>
      <c r="D238" s="10">
        <v>18978</v>
      </c>
      <c r="E238" s="10">
        <v>549</v>
      </c>
      <c r="F238" s="10">
        <v>87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3744</v>
      </c>
      <c r="D239" s="10">
        <v>3670</v>
      </c>
      <c r="E239" s="10">
        <v>50</v>
      </c>
      <c r="F239" s="10">
        <v>24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3797</v>
      </c>
      <c r="D240" s="10">
        <v>3712</v>
      </c>
      <c r="E240" s="10">
        <v>65</v>
      </c>
      <c r="F240" s="10">
        <v>20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4119</v>
      </c>
      <c r="D241" s="10">
        <v>3993</v>
      </c>
      <c r="E241" s="10">
        <v>112</v>
      </c>
      <c r="F241" s="10">
        <v>14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4046</v>
      </c>
      <c r="D242" s="10">
        <v>3876</v>
      </c>
      <c r="E242" s="10">
        <v>153</v>
      </c>
      <c r="F242" s="10">
        <v>17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3908</v>
      </c>
      <c r="D243" s="10">
        <v>3727</v>
      </c>
      <c r="E243" s="10">
        <v>169</v>
      </c>
      <c r="F243" s="10">
        <v>12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18734</v>
      </c>
      <c r="D244" s="10">
        <v>14852</v>
      </c>
      <c r="E244" s="10">
        <v>3774</v>
      </c>
      <c r="F244" s="10">
        <v>108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3928</v>
      </c>
      <c r="D245" s="10">
        <v>3713</v>
      </c>
      <c r="E245" s="10">
        <v>201</v>
      </c>
      <c r="F245" s="10">
        <v>14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3739</v>
      </c>
      <c r="D246" s="10">
        <v>3471</v>
      </c>
      <c r="E246" s="10">
        <v>255</v>
      </c>
      <c r="F246" s="10">
        <v>13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3795</v>
      </c>
      <c r="D247" s="10">
        <v>3318</v>
      </c>
      <c r="E247" s="10">
        <v>452</v>
      </c>
      <c r="F247" s="10">
        <v>25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3794</v>
      </c>
      <c r="D248" s="10">
        <v>2535</v>
      </c>
      <c r="E248" s="10">
        <v>1235</v>
      </c>
      <c r="F248" s="10">
        <v>24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3478</v>
      </c>
      <c r="D249" s="10">
        <v>1815</v>
      </c>
      <c r="E249" s="10">
        <v>1631</v>
      </c>
      <c r="F249" s="10">
        <v>32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16884</v>
      </c>
      <c r="D250" s="10">
        <v>5878</v>
      </c>
      <c r="E250" s="10">
        <v>10829</v>
      </c>
      <c r="F250" s="10">
        <v>177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3415</v>
      </c>
      <c r="D251" s="10">
        <v>1568</v>
      </c>
      <c r="E251" s="10">
        <v>1819</v>
      </c>
      <c r="F251" s="10">
        <v>28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3356</v>
      </c>
      <c r="D252" s="10">
        <v>1345</v>
      </c>
      <c r="E252" s="10">
        <v>1976</v>
      </c>
      <c r="F252" s="10">
        <v>35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3458</v>
      </c>
      <c r="D253" s="10">
        <v>1177</v>
      </c>
      <c r="E253" s="10">
        <v>2255</v>
      </c>
      <c r="F253" s="10">
        <v>26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3422</v>
      </c>
      <c r="D254" s="10">
        <v>954</v>
      </c>
      <c r="E254" s="10">
        <v>2420</v>
      </c>
      <c r="F254" s="10">
        <v>48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3233</v>
      </c>
      <c r="D255" s="10">
        <v>834</v>
      </c>
      <c r="E255" s="10">
        <v>2359</v>
      </c>
      <c r="F255" s="10">
        <v>40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15814</v>
      </c>
      <c r="D256" s="10">
        <v>2677</v>
      </c>
      <c r="E256" s="10">
        <v>12875</v>
      </c>
      <c r="F256" s="10">
        <v>262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3412</v>
      </c>
      <c r="D257" s="10">
        <v>733</v>
      </c>
      <c r="E257" s="10">
        <v>2620</v>
      </c>
      <c r="F257" s="10">
        <v>59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3233</v>
      </c>
      <c r="D258" s="10">
        <v>581</v>
      </c>
      <c r="E258" s="10">
        <v>2605</v>
      </c>
      <c r="F258" s="10">
        <v>47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3161</v>
      </c>
      <c r="D259" s="10">
        <v>513</v>
      </c>
      <c r="E259" s="10">
        <v>2594</v>
      </c>
      <c r="F259" s="10">
        <v>54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2896</v>
      </c>
      <c r="D260" s="10">
        <v>433</v>
      </c>
      <c r="E260" s="10">
        <v>2413</v>
      </c>
      <c r="F260" s="10">
        <v>50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3112</v>
      </c>
      <c r="D261" s="10">
        <v>417</v>
      </c>
      <c r="E261" s="10">
        <v>2643</v>
      </c>
      <c r="F261" s="10">
        <v>52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15194</v>
      </c>
      <c r="D262" s="10">
        <v>1802</v>
      </c>
      <c r="E262" s="10">
        <v>13065</v>
      </c>
      <c r="F262" s="10">
        <v>327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3167</v>
      </c>
      <c r="D263" s="10">
        <v>418</v>
      </c>
      <c r="E263" s="10">
        <v>2685</v>
      </c>
      <c r="F263" s="10">
        <v>64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3066</v>
      </c>
      <c r="D264" s="10">
        <v>404</v>
      </c>
      <c r="E264" s="10">
        <v>2597</v>
      </c>
      <c r="F264" s="10">
        <v>65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3011</v>
      </c>
      <c r="D265" s="10">
        <v>339</v>
      </c>
      <c r="E265" s="10">
        <v>2610</v>
      </c>
      <c r="F265" s="10">
        <v>62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2989</v>
      </c>
      <c r="D266" s="10">
        <v>328</v>
      </c>
      <c r="E266" s="10">
        <v>2586</v>
      </c>
      <c r="F266" s="10">
        <v>75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2961</v>
      </c>
      <c r="D267" s="10">
        <v>313</v>
      </c>
      <c r="E267" s="10">
        <v>2587</v>
      </c>
      <c r="F267" s="10">
        <v>61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14896</v>
      </c>
      <c r="D268" s="10">
        <v>1265</v>
      </c>
      <c r="E268" s="10">
        <v>13323</v>
      </c>
      <c r="F268" s="10">
        <v>308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3027</v>
      </c>
      <c r="D269" s="10">
        <v>270</v>
      </c>
      <c r="E269" s="10">
        <v>2689</v>
      </c>
      <c r="F269" s="10">
        <v>68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2920</v>
      </c>
      <c r="D270" s="10">
        <v>259</v>
      </c>
      <c r="E270" s="10">
        <v>2607</v>
      </c>
      <c r="F270" s="10">
        <v>54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2959</v>
      </c>
      <c r="D271" s="10">
        <v>256</v>
      </c>
      <c r="E271" s="10">
        <v>2640</v>
      </c>
      <c r="F271" s="10">
        <v>63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2990</v>
      </c>
      <c r="D272" s="10">
        <v>238</v>
      </c>
      <c r="E272" s="10">
        <v>2684</v>
      </c>
      <c r="F272" s="10">
        <v>68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3000</v>
      </c>
      <c r="D273" s="10">
        <v>242</v>
      </c>
      <c r="E273" s="10">
        <v>2703</v>
      </c>
      <c r="F273" s="10">
        <v>55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16046</v>
      </c>
      <c r="D274" s="10">
        <v>1140</v>
      </c>
      <c r="E274" s="10">
        <v>14580</v>
      </c>
      <c r="F274" s="10">
        <v>326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3261</v>
      </c>
      <c r="D275" s="10">
        <v>255</v>
      </c>
      <c r="E275" s="10">
        <v>2948</v>
      </c>
      <c r="F275" s="10">
        <v>58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3200</v>
      </c>
      <c r="D276" s="10">
        <v>253</v>
      </c>
      <c r="E276" s="10">
        <v>2880</v>
      </c>
      <c r="F276" s="10">
        <v>67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3228</v>
      </c>
      <c r="D277" s="10">
        <v>227</v>
      </c>
      <c r="E277" s="10">
        <v>2943</v>
      </c>
      <c r="F277" s="10">
        <v>58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3263</v>
      </c>
      <c r="D278" s="10">
        <v>217</v>
      </c>
      <c r="E278" s="10">
        <v>2968</v>
      </c>
      <c r="F278" s="10">
        <v>78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3094</v>
      </c>
      <c r="D279" s="10">
        <v>188</v>
      </c>
      <c r="E279" s="10">
        <v>2841</v>
      </c>
      <c r="F279" s="10">
        <v>65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15257</v>
      </c>
      <c r="D280" s="10">
        <v>879</v>
      </c>
      <c r="E280" s="10">
        <v>14069</v>
      </c>
      <c r="F280" s="10">
        <v>309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3259</v>
      </c>
      <c r="D281" s="10">
        <v>208</v>
      </c>
      <c r="E281" s="10">
        <v>2995</v>
      </c>
      <c r="F281" s="10">
        <v>56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3142</v>
      </c>
      <c r="D282" s="10">
        <v>202</v>
      </c>
      <c r="E282" s="10">
        <v>2867</v>
      </c>
      <c r="F282" s="10">
        <v>73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3091</v>
      </c>
      <c r="D283" s="10">
        <v>158</v>
      </c>
      <c r="E283" s="10">
        <v>2876</v>
      </c>
      <c r="F283" s="10">
        <v>57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2858</v>
      </c>
      <c r="D284" s="10">
        <v>160</v>
      </c>
      <c r="E284" s="10">
        <v>2635</v>
      </c>
      <c r="F284" s="10">
        <v>63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2907</v>
      </c>
      <c r="D285" s="10">
        <v>151</v>
      </c>
      <c r="E285" s="10">
        <v>2696</v>
      </c>
      <c r="F285" s="10">
        <v>60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13349</v>
      </c>
      <c r="D286" s="10">
        <v>620</v>
      </c>
      <c r="E286" s="10">
        <v>12405</v>
      </c>
      <c r="F286" s="10">
        <v>324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3026</v>
      </c>
      <c r="D287" s="10">
        <v>138</v>
      </c>
      <c r="E287" s="10">
        <v>2827</v>
      </c>
      <c r="F287" s="10">
        <v>61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2767</v>
      </c>
      <c r="D288" s="10">
        <v>130</v>
      </c>
      <c r="E288" s="10">
        <v>2580</v>
      </c>
      <c r="F288" s="10">
        <v>57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2645</v>
      </c>
      <c r="D289" s="10">
        <v>123</v>
      </c>
      <c r="E289" s="10">
        <v>2457</v>
      </c>
      <c r="F289" s="10">
        <v>65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2439</v>
      </c>
      <c r="D290" s="10">
        <v>118</v>
      </c>
      <c r="E290" s="10">
        <v>2253</v>
      </c>
      <c r="F290" s="10">
        <v>68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2472</v>
      </c>
      <c r="D291" s="10">
        <v>111</v>
      </c>
      <c r="E291" s="10">
        <v>2288</v>
      </c>
      <c r="F291" s="10">
        <v>73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10854</v>
      </c>
      <c r="D292" s="10">
        <v>464</v>
      </c>
      <c r="E292" s="10">
        <v>10051</v>
      </c>
      <c r="F292" s="10">
        <v>339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2234</v>
      </c>
      <c r="D293" s="10">
        <v>90</v>
      </c>
      <c r="E293" s="10">
        <v>2086</v>
      </c>
      <c r="F293" s="10">
        <v>58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2245</v>
      </c>
      <c r="D294" s="10">
        <v>113</v>
      </c>
      <c r="E294" s="10">
        <v>2055</v>
      </c>
      <c r="F294" s="10">
        <v>77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2192</v>
      </c>
      <c r="D295" s="10">
        <v>101</v>
      </c>
      <c r="E295" s="10">
        <v>2028</v>
      </c>
      <c r="F295" s="10">
        <v>63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2093</v>
      </c>
      <c r="D296" s="10">
        <v>79</v>
      </c>
      <c r="E296" s="10">
        <v>1947</v>
      </c>
      <c r="F296" s="10">
        <v>67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2090</v>
      </c>
      <c r="D297" s="10">
        <v>81</v>
      </c>
      <c r="E297" s="10">
        <v>1935</v>
      </c>
      <c r="F297" s="10">
        <v>74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8884</v>
      </c>
      <c r="D298" s="10">
        <v>359</v>
      </c>
      <c r="E298" s="10">
        <v>8243</v>
      </c>
      <c r="F298" s="10">
        <v>282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1978</v>
      </c>
      <c r="D299" s="10">
        <v>84</v>
      </c>
      <c r="E299" s="10">
        <v>1839</v>
      </c>
      <c r="F299" s="10">
        <v>55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1813</v>
      </c>
      <c r="D300" s="10">
        <v>76</v>
      </c>
      <c r="E300" s="10">
        <v>1677</v>
      </c>
      <c r="F300" s="10">
        <v>60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1825</v>
      </c>
      <c r="D301" s="10">
        <v>75</v>
      </c>
      <c r="E301" s="10">
        <v>1691</v>
      </c>
      <c r="F301" s="10">
        <v>59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1713</v>
      </c>
      <c r="D302" s="10">
        <v>71</v>
      </c>
      <c r="E302" s="10">
        <v>1584</v>
      </c>
      <c r="F302" s="10">
        <v>58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1555</v>
      </c>
      <c r="D303" s="10">
        <v>53</v>
      </c>
      <c r="E303" s="10">
        <v>1452</v>
      </c>
      <c r="F303" s="10">
        <v>50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7026</v>
      </c>
      <c r="D304" s="10">
        <v>261</v>
      </c>
      <c r="E304" s="10">
        <v>6469</v>
      </c>
      <c r="F304" s="10">
        <v>296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1630</v>
      </c>
      <c r="D305" s="10">
        <v>64</v>
      </c>
      <c r="E305" s="10">
        <v>1503</v>
      </c>
      <c r="F305" s="10">
        <v>63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1403</v>
      </c>
      <c r="D306" s="10">
        <v>53</v>
      </c>
      <c r="E306" s="10">
        <v>1293</v>
      </c>
      <c r="F306" s="10">
        <v>57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1363</v>
      </c>
      <c r="D307" s="10">
        <v>49</v>
      </c>
      <c r="E307" s="10">
        <v>1262</v>
      </c>
      <c r="F307" s="10">
        <v>52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1324</v>
      </c>
      <c r="D308" s="10">
        <v>45</v>
      </c>
      <c r="E308" s="10">
        <v>1212</v>
      </c>
      <c r="F308" s="10">
        <v>67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1306</v>
      </c>
      <c r="D309" s="10">
        <v>50</v>
      </c>
      <c r="E309" s="10">
        <v>1199</v>
      </c>
      <c r="F309" s="10">
        <v>57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5491</v>
      </c>
      <c r="D310" s="10">
        <v>226</v>
      </c>
      <c r="E310" s="10">
        <v>4971</v>
      </c>
      <c r="F310" s="10">
        <v>294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1265</v>
      </c>
      <c r="D311" s="10">
        <v>60</v>
      </c>
      <c r="E311" s="10">
        <v>1125</v>
      </c>
      <c r="F311" s="10">
        <v>80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1127</v>
      </c>
      <c r="D312" s="10">
        <v>41</v>
      </c>
      <c r="E312" s="10">
        <v>1036</v>
      </c>
      <c r="F312" s="10">
        <v>50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1186</v>
      </c>
      <c r="D313" s="10">
        <v>45</v>
      </c>
      <c r="E313" s="10">
        <v>1068</v>
      </c>
      <c r="F313" s="10">
        <v>73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957</v>
      </c>
      <c r="D314" s="10">
        <v>39</v>
      </c>
      <c r="E314" s="10">
        <v>874</v>
      </c>
      <c r="F314" s="10">
        <v>44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956</v>
      </c>
      <c r="D315" s="10">
        <v>41</v>
      </c>
      <c r="E315" s="10">
        <v>868</v>
      </c>
      <c r="F315" s="10">
        <v>47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3710</v>
      </c>
      <c r="D316" s="10">
        <v>138</v>
      </c>
      <c r="E316" s="10">
        <v>3385</v>
      </c>
      <c r="F316" s="10">
        <v>187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830</v>
      </c>
      <c r="D317" s="10">
        <v>25</v>
      </c>
      <c r="E317" s="10">
        <v>759</v>
      </c>
      <c r="F317" s="10">
        <v>46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800</v>
      </c>
      <c r="D318" s="10">
        <v>35</v>
      </c>
      <c r="E318" s="10">
        <v>727</v>
      </c>
      <c r="F318" s="10">
        <v>38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766</v>
      </c>
      <c r="D319" s="10">
        <v>25</v>
      </c>
      <c r="E319" s="10">
        <v>705</v>
      </c>
      <c r="F319" s="10">
        <v>36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715</v>
      </c>
      <c r="D320" s="10">
        <v>27</v>
      </c>
      <c r="E320" s="10">
        <v>656</v>
      </c>
      <c r="F320" s="10">
        <v>32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599</v>
      </c>
      <c r="D321" s="10">
        <v>26</v>
      </c>
      <c r="E321" s="10">
        <v>538</v>
      </c>
      <c r="F321" s="10">
        <v>35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1946</v>
      </c>
      <c r="D322" s="10">
        <v>76</v>
      </c>
      <c r="E322" s="10">
        <v>1737</v>
      </c>
      <c r="F322" s="10">
        <v>133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560</v>
      </c>
      <c r="D323" s="10">
        <v>18</v>
      </c>
      <c r="E323" s="10">
        <v>500</v>
      </c>
      <c r="F323" s="10">
        <v>42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430</v>
      </c>
      <c r="D324" s="10">
        <v>19</v>
      </c>
      <c r="E324" s="10">
        <v>384</v>
      </c>
      <c r="F324" s="10">
        <v>27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420</v>
      </c>
      <c r="D325" s="10">
        <v>19</v>
      </c>
      <c r="E325" s="10">
        <v>380</v>
      </c>
      <c r="F325" s="10">
        <v>21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300</v>
      </c>
      <c r="D326" s="10">
        <v>13</v>
      </c>
      <c r="E326" s="10">
        <v>266</v>
      </c>
      <c r="F326" s="10">
        <v>21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236</v>
      </c>
      <c r="D327" s="10">
        <v>7</v>
      </c>
      <c r="E327" s="10">
        <v>207</v>
      </c>
      <c r="F327" s="10">
        <v>22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941</v>
      </c>
      <c r="D328" s="10">
        <v>40</v>
      </c>
      <c r="E328" s="10">
        <v>842</v>
      </c>
      <c r="F328" s="10">
        <v>59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271</v>
      </c>
      <c r="D329" s="10">
        <v>12</v>
      </c>
      <c r="E329" s="10">
        <v>244</v>
      </c>
      <c r="F329" s="10">
        <v>15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209</v>
      </c>
      <c r="D330" s="10">
        <v>12</v>
      </c>
      <c r="E330" s="10">
        <v>182</v>
      </c>
      <c r="F330" s="10">
        <v>15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182</v>
      </c>
      <c r="D331" s="10">
        <v>5</v>
      </c>
      <c r="E331" s="10">
        <v>165</v>
      </c>
      <c r="F331" s="10">
        <v>12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140</v>
      </c>
      <c r="D332" s="10">
        <v>5</v>
      </c>
      <c r="E332" s="10">
        <v>127</v>
      </c>
      <c r="F332" s="10">
        <v>8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139</v>
      </c>
      <c r="D333" s="10">
        <v>6</v>
      </c>
      <c r="E333" s="10">
        <v>124</v>
      </c>
      <c r="F333" s="10">
        <v>9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459</v>
      </c>
      <c r="D334" s="5">
        <v>25</v>
      </c>
      <c r="E334" s="5">
        <v>391</v>
      </c>
      <c r="F334" s="5">
        <v>43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8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7.832031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243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2528</v>
      </c>
      <c r="D5" s="3">
        <v>817</v>
      </c>
      <c r="E5" s="3">
        <v>1608</v>
      </c>
      <c r="F5" s="3">
        <v>103</v>
      </c>
    </row>
    <row r="6" spans="1:32" ht="12" customHeight="1">
      <c r="A6" s="33" t="s">
        <v>254</v>
      </c>
      <c r="B6" s="1" t="s">
        <v>8</v>
      </c>
      <c r="C6" s="10">
        <v>195</v>
      </c>
      <c r="D6" s="10">
        <v>126</v>
      </c>
      <c r="E6" s="10">
        <v>6</v>
      </c>
      <c r="F6" s="10">
        <v>63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25</v>
      </c>
      <c r="D7" s="10">
        <v>4</v>
      </c>
      <c r="E7" s="10" t="s">
        <v>265</v>
      </c>
      <c r="F7" s="10">
        <v>21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33</v>
      </c>
      <c r="D8" s="10">
        <v>4</v>
      </c>
      <c r="E8" s="10">
        <v>2</v>
      </c>
      <c r="F8" s="10">
        <v>27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50</v>
      </c>
      <c r="D9" s="10">
        <v>35</v>
      </c>
      <c r="E9" s="10">
        <v>1</v>
      </c>
      <c r="F9" s="10">
        <v>14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50</v>
      </c>
      <c r="D10" s="10">
        <v>47</v>
      </c>
      <c r="E10" s="10">
        <v>2</v>
      </c>
      <c r="F10" s="10">
        <v>1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37</v>
      </c>
      <c r="D11" s="10">
        <v>36</v>
      </c>
      <c r="E11" s="10">
        <v>1</v>
      </c>
      <c r="F11" s="10" t="s">
        <v>265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227</v>
      </c>
      <c r="D12" s="10">
        <v>218</v>
      </c>
      <c r="E12" s="10">
        <v>7</v>
      </c>
      <c r="F12" s="10">
        <v>2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49</v>
      </c>
      <c r="D13" s="10">
        <v>44</v>
      </c>
      <c r="E13" s="10">
        <v>4</v>
      </c>
      <c r="F13" s="10">
        <v>1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53</v>
      </c>
      <c r="D14" s="10">
        <v>52</v>
      </c>
      <c r="E14" s="10">
        <v>1</v>
      </c>
      <c r="F14" s="10" t="s">
        <v>265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25</v>
      </c>
      <c r="D15" s="10">
        <v>24</v>
      </c>
      <c r="E15" s="10">
        <v>1</v>
      </c>
      <c r="F15" s="10" t="s">
        <v>265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49</v>
      </c>
      <c r="D16" s="10">
        <v>47</v>
      </c>
      <c r="E16" s="10">
        <v>1</v>
      </c>
      <c r="F16" s="10">
        <v>1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51</v>
      </c>
      <c r="D17" s="10">
        <v>51</v>
      </c>
      <c r="E17" s="10" t="s">
        <v>265</v>
      </c>
      <c r="F17" s="10" t="s">
        <v>265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192</v>
      </c>
      <c r="D18" s="10">
        <v>185</v>
      </c>
      <c r="E18" s="10">
        <v>7</v>
      </c>
      <c r="F18" s="10" t="s">
        <v>265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37</v>
      </c>
      <c r="D19" s="10">
        <v>37</v>
      </c>
      <c r="E19" s="10" t="s">
        <v>265</v>
      </c>
      <c r="F19" s="10" t="s">
        <v>265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44</v>
      </c>
      <c r="D20" s="10">
        <v>43</v>
      </c>
      <c r="E20" s="10">
        <v>1</v>
      </c>
      <c r="F20" s="10" t="s">
        <v>265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39</v>
      </c>
      <c r="D21" s="10">
        <v>37</v>
      </c>
      <c r="E21" s="10">
        <v>2</v>
      </c>
      <c r="F21" s="10" t="s">
        <v>265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35</v>
      </c>
      <c r="D22" s="10">
        <v>33</v>
      </c>
      <c r="E22" s="10">
        <v>2</v>
      </c>
      <c r="F22" s="10" t="s">
        <v>265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37</v>
      </c>
      <c r="D23" s="10">
        <v>35</v>
      </c>
      <c r="E23" s="10">
        <v>2</v>
      </c>
      <c r="F23" s="10" t="s">
        <v>265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200</v>
      </c>
      <c r="D24" s="10">
        <v>151</v>
      </c>
      <c r="E24" s="10">
        <v>49</v>
      </c>
      <c r="F24" s="10" t="s">
        <v>265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32</v>
      </c>
      <c r="D25" s="10">
        <v>30</v>
      </c>
      <c r="E25" s="10">
        <v>2</v>
      </c>
      <c r="F25" s="10" t="s">
        <v>265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31</v>
      </c>
      <c r="D26" s="10">
        <v>27</v>
      </c>
      <c r="E26" s="10">
        <v>4</v>
      </c>
      <c r="F26" s="10" t="s">
        <v>265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47</v>
      </c>
      <c r="D27" s="10">
        <v>40</v>
      </c>
      <c r="E27" s="10">
        <v>7</v>
      </c>
      <c r="F27" s="10" t="s">
        <v>265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49</v>
      </c>
      <c r="D28" s="10">
        <v>33</v>
      </c>
      <c r="E28" s="10">
        <v>16</v>
      </c>
      <c r="F28" s="10" t="s">
        <v>265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41</v>
      </c>
      <c r="D29" s="10">
        <v>21</v>
      </c>
      <c r="E29" s="10">
        <v>20</v>
      </c>
      <c r="F29" s="10" t="s">
        <v>265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210</v>
      </c>
      <c r="D30" s="10">
        <v>53</v>
      </c>
      <c r="E30" s="10">
        <v>156</v>
      </c>
      <c r="F30" s="10">
        <v>1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35</v>
      </c>
      <c r="D31" s="10">
        <v>13</v>
      </c>
      <c r="E31" s="10">
        <v>22</v>
      </c>
      <c r="F31" s="10" t="s">
        <v>265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44</v>
      </c>
      <c r="D32" s="10">
        <v>14</v>
      </c>
      <c r="E32" s="10">
        <v>30</v>
      </c>
      <c r="F32" s="10" t="s">
        <v>265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39</v>
      </c>
      <c r="D33" s="10">
        <v>9</v>
      </c>
      <c r="E33" s="10">
        <v>30</v>
      </c>
      <c r="F33" s="10" t="s">
        <v>265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49</v>
      </c>
      <c r="D34" s="10">
        <v>9</v>
      </c>
      <c r="E34" s="10">
        <v>40</v>
      </c>
      <c r="F34" s="10" t="s">
        <v>265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43</v>
      </c>
      <c r="D35" s="10">
        <v>8</v>
      </c>
      <c r="E35" s="10">
        <v>34</v>
      </c>
      <c r="F35" s="10">
        <v>1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202</v>
      </c>
      <c r="D36" s="10">
        <v>30</v>
      </c>
      <c r="E36" s="10">
        <v>172</v>
      </c>
      <c r="F36" s="10" t="s">
        <v>265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34</v>
      </c>
      <c r="D37" s="10">
        <v>6</v>
      </c>
      <c r="E37" s="10">
        <v>28</v>
      </c>
      <c r="F37" s="10" t="s">
        <v>265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34</v>
      </c>
      <c r="D38" s="10">
        <v>7</v>
      </c>
      <c r="E38" s="10">
        <v>27</v>
      </c>
      <c r="F38" s="10" t="s">
        <v>265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30</v>
      </c>
      <c r="D39" s="10">
        <v>5</v>
      </c>
      <c r="E39" s="10">
        <v>25</v>
      </c>
      <c r="F39" s="10" t="s">
        <v>265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48</v>
      </c>
      <c r="D40" s="10">
        <v>2</v>
      </c>
      <c r="E40" s="10">
        <v>46</v>
      </c>
      <c r="F40" s="10" t="s">
        <v>265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56</v>
      </c>
      <c r="D41" s="10">
        <v>10</v>
      </c>
      <c r="E41" s="10">
        <v>46</v>
      </c>
      <c r="F41" s="10" t="s">
        <v>265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206</v>
      </c>
      <c r="D42" s="10">
        <v>11</v>
      </c>
      <c r="E42" s="10">
        <v>194</v>
      </c>
      <c r="F42" s="10">
        <v>1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41</v>
      </c>
      <c r="D43" s="10">
        <v>3</v>
      </c>
      <c r="E43" s="10">
        <v>38</v>
      </c>
      <c r="F43" s="10" t="s">
        <v>265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41</v>
      </c>
      <c r="D44" s="10">
        <v>4</v>
      </c>
      <c r="E44" s="10">
        <v>37</v>
      </c>
      <c r="F44" s="10" t="s">
        <v>265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40</v>
      </c>
      <c r="D45" s="10">
        <v>2</v>
      </c>
      <c r="E45" s="10">
        <v>38</v>
      </c>
      <c r="F45" s="10" t="s">
        <v>265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50</v>
      </c>
      <c r="D46" s="10">
        <v>2</v>
      </c>
      <c r="E46" s="10">
        <v>47</v>
      </c>
      <c r="F46" s="10">
        <v>1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34</v>
      </c>
      <c r="D47" s="10" t="s">
        <v>265</v>
      </c>
      <c r="E47" s="10">
        <v>34</v>
      </c>
      <c r="F47" s="10" t="s">
        <v>265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169</v>
      </c>
      <c r="D48" s="10">
        <v>9</v>
      </c>
      <c r="E48" s="10">
        <v>160</v>
      </c>
      <c r="F48" s="10" t="s">
        <v>265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37</v>
      </c>
      <c r="D49" s="10">
        <v>3</v>
      </c>
      <c r="E49" s="10">
        <v>34</v>
      </c>
      <c r="F49" s="10" t="s">
        <v>265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34</v>
      </c>
      <c r="D50" s="10">
        <v>1</v>
      </c>
      <c r="E50" s="10">
        <v>33</v>
      </c>
      <c r="F50" s="10" t="s">
        <v>265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33</v>
      </c>
      <c r="D51" s="10">
        <v>2</v>
      </c>
      <c r="E51" s="10">
        <v>31</v>
      </c>
      <c r="F51" s="10" t="s">
        <v>265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34</v>
      </c>
      <c r="D52" s="10">
        <v>1</v>
      </c>
      <c r="E52" s="10">
        <v>33</v>
      </c>
      <c r="F52" s="10" t="s">
        <v>265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31</v>
      </c>
      <c r="D53" s="10">
        <v>2</v>
      </c>
      <c r="E53" s="10">
        <v>29</v>
      </c>
      <c r="F53" s="10" t="s">
        <v>265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159</v>
      </c>
      <c r="D54" s="10">
        <v>13</v>
      </c>
      <c r="E54" s="10">
        <v>144</v>
      </c>
      <c r="F54" s="10">
        <v>2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34</v>
      </c>
      <c r="D55" s="10">
        <v>4</v>
      </c>
      <c r="E55" s="10">
        <v>29</v>
      </c>
      <c r="F55" s="10">
        <v>1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34</v>
      </c>
      <c r="D56" s="10" t="s">
        <v>265</v>
      </c>
      <c r="E56" s="10">
        <v>34</v>
      </c>
      <c r="F56" s="10" t="s">
        <v>265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28</v>
      </c>
      <c r="D57" s="10">
        <v>2</v>
      </c>
      <c r="E57" s="10">
        <v>26</v>
      </c>
      <c r="F57" s="10" t="s">
        <v>265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39</v>
      </c>
      <c r="D58" s="10">
        <v>3</v>
      </c>
      <c r="E58" s="10">
        <v>35</v>
      </c>
      <c r="F58" s="10">
        <v>1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24</v>
      </c>
      <c r="D59" s="10">
        <v>4</v>
      </c>
      <c r="E59" s="10">
        <v>20</v>
      </c>
      <c r="F59" s="10" t="s">
        <v>265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132</v>
      </c>
      <c r="D60" s="10">
        <v>5</v>
      </c>
      <c r="E60" s="10">
        <v>126</v>
      </c>
      <c r="F60" s="10">
        <v>1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32</v>
      </c>
      <c r="D61" s="10">
        <v>2</v>
      </c>
      <c r="E61" s="10">
        <v>29</v>
      </c>
      <c r="F61" s="10">
        <v>1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28</v>
      </c>
      <c r="D62" s="10">
        <v>2</v>
      </c>
      <c r="E62" s="10">
        <v>26</v>
      </c>
      <c r="F62" s="10" t="s">
        <v>265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28</v>
      </c>
      <c r="D63" s="10" t="s">
        <v>265</v>
      </c>
      <c r="E63" s="10">
        <v>28</v>
      </c>
      <c r="F63" s="10" t="s">
        <v>265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21</v>
      </c>
      <c r="D64" s="10" t="s">
        <v>265</v>
      </c>
      <c r="E64" s="10">
        <v>21</v>
      </c>
      <c r="F64" s="10" t="s">
        <v>265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23</v>
      </c>
      <c r="D65" s="10">
        <v>1</v>
      </c>
      <c r="E65" s="10">
        <v>22</v>
      </c>
      <c r="F65" s="10" t="s">
        <v>265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135</v>
      </c>
      <c r="D66" s="10">
        <v>5</v>
      </c>
      <c r="E66" s="10">
        <v>127</v>
      </c>
      <c r="F66" s="10">
        <v>3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33</v>
      </c>
      <c r="D67" s="10" t="s">
        <v>265</v>
      </c>
      <c r="E67" s="10">
        <v>32</v>
      </c>
      <c r="F67" s="10">
        <v>1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29</v>
      </c>
      <c r="D68" s="10">
        <v>2</v>
      </c>
      <c r="E68" s="10">
        <v>26</v>
      </c>
      <c r="F68" s="10">
        <v>1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29</v>
      </c>
      <c r="D69" s="10">
        <v>2</v>
      </c>
      <c r="E69" s="10">
        <v>27</v>
      </c>
      <c r="F69" s="10" t="s">
        <v>265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25</v>
      </c>
      <c r="D70" s="10" t="s">
        <v>265</v>
      </c>
      <c r="E70" s="10">
        <v>25</v>
      </c>
      <c r="F70" s="10" t="s">
        <v>265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19</v>
      </c>
      <c r="D71" s="10">
        <v>1</v>
      </c>
      <c r="E71" s="10">
        <v>17</v>
      </c>
      <c r="F71" s="10">
        <v>1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136</v>
      </c>
      <c r="D72" s="10">
        <v>5</v>
      </c>
      <c r="E72" s="10">
        <v>125</v>
      </c>
      <c r="F72" s="10">
        <v>6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19</v>
      </c>
      <c r="D73" s="10">
        <v>2</v>
      </c>
      <c r="E73" s="10">
        <v>16</v>
      </c>
      <c r="F73" s="10">
        <v>1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35</v>
      </c>
      <c r="D74" s="10">
        <v>2</v>
      </c>
      <c r="E74" s="10">
        <v>33</v>
      </c>
      <c r="F74" s="10" t="s">
        <v>265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22</v>
      </c>
      <c r="D75" s="10" t="s">
        <v>265</v>
      </c>
      <c r="E75" s="10">
        <v>22</v>
      </c>
      <c r="F75" s="10" t="s">
        <v>265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31</v>
      </c>
      <c r="D76" s="10">
        <v>1</v>
      </c>
      <c r="E76" s="10">
        <v>28</v>
      </c>
      <c r="F76" s="10">
        <v>2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29</v>
      </c>
      <c r="D77" s="10" t="s">
        <v>265</v>
      </c>
      <c r="E77" s="10">
        <v>26</v>
      </c>
      <c r="F77" s="10">
        <v>3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130</v>
      </c>
      <c r="D78" s="10">
        <v>2</v>
      </c>
      <c r="E78" s="10">
        <v>121</v>
      </c>
      <c r="F78" s="10">
        <v>7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34</v>
      </c>
      <c r="D79" s="10" t="s">
        <v>265</v>
      </c>
      <c r="E79" s="10">
        <v>31</v>
      </c>
      <c r="F79" s="10">
        <v>3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32</v>
      </c>
      <c r="D80" s="10" t="s">
        <v>265</v>
      </c>
      <c r="E80" s="10">
        <v>31</v>
      </c>
      <c r="F80" s="10">
        <v>1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22</v>
      </c>
      <c r="D81" s="10">
        <v>2</v>
      </c>
      <c r="E81" s="10">
        <v>19</v>
      </c>
      <c r="F81" s="10">
        <v>1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21</v>
      </c>
      <c r="D82" s="10" t="s">
        <v>265</v>
      </c>
      <c r="E82" s="10">
        <v>20</v>
      </c>
      <c r="F82" s="10">
        <v>1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21</v>
      </c>
      <c r="D83" s="10" t="s">
        <v>265</v>
      </c>
      <c r="E83" s="10">
        <v>20</v>
      </c>
      <c r="F83" s="10">
        <v>1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78</v>
      </c>
      <c r="D84" s="10">
        <v>1</v>
      </c>
      <c r="E84" s="10">
        <v>75</v>
      </c>
      <c r="F84" s="10">
        <v>2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17</v>
      </c>
      <c r="D85" s="10" t="s">
        <v>265</v>
      </c>
      <c r="E85" s="10">
        <v>17</v>
      </c>
      <c r="F85" s="10" t="s">
        <v>265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17</v>
      </c>
      <c r="D86" s="10" t="s">
        <v>265</v>
      </c>
      <c r="E86" s="10">
        <v>16</v>
      </c>
      <c r="F86" s="10">
        <v>1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16</v>
      </c>
      <c r="D87" s="10" t="s">
        <v>265</v>
      </c>
      <c r="E87" s="10">
        <v>15</v>
      </c>
      <c r="F87" s="10">
        <v>1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13</v>
      </c>
      <c r="D88" s="10">
        <v>1</v>
      </c>
      <c r="E88" s="10">
        <v>12</v>
      </c>
      <c r="F88" s="10" t="s">
        <v>265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15</v>
      </c>
      <c r="D89" s="10" t="s">
        <v>265</v>
      </c>
      <c r="E89" s="10">
        <v>15</v>
      </c>
      <c r="F89" s="10" t="s">
        <v>265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59</v>
      </c>
      <c r="D90" s="10">
        <v>1</v>
      </c>
      <c r="E90" s="10">
        <v>55</v>
      </c>
      <c r="F90" s="10">
        <v>3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13</v>
      </c>
      <c r="D91" s="10" t="s">
        <v>265</v>
      </c>
      <c r="E91" s="10">
        <v>11</v>
      </c>
      <c r="F91" s="10">
        <v>2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14</v>
      </c>
      <c r="D92" s="10" t="s">
        <v>265</v>
      </c>
      <c r="E92" s="10">
        <v>14</v>
      </c>
      <c r="F92" s="10" t="s">
        <v>265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9</v>
      </c>
      <c r="D93" s="10" t="s">
        <v>265</v>
      </c>
      <c r="E93" s="10">
        <v>9</v>
      </c>
      <c r="F93" s="10" t="s">
        <v>265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12</v>
      </c>
      <c r="D94" s="10" t="s">
        <v>265</v>
      </c>
      <c r="E94" s="10">
        <v>12</v>
      </c>
      <c r="F94" s="10" t="s">
        <v>265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11</v>
      </c>
      <c r="D95" s="10">
        <v>1</v>
      </c>
      <c r="E95" s="10">
        <v>9</v>
      </c>
      <c r="F95" s="10">
        <v>1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41</v>
      </c>
      <c r="D96" s="10" t="s">
        <v>265</v>
      </c>
      <c r="E96" s="10">
        <v>40</v>
      </c>
      <c r="F96" s="10">
        <v>1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12</v>
      </c>
      <c r="D97" s="10" t="s">
        <v>265</v>
      </c>
      <c r="E97" s="10">
        <v>12</v>
      </c>
      <c r="F97" s="10" t="s">
        <v>265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5</v>
      </c>
      <c r="D98" s="10" t="s">
        <v>265</v>
      </c>
      <c r="E98" s="10">
        <v>4</v>
      </c>
      <c r="F98" s="10">
        <v>1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9</v>
      </c>
      <c r="D99" s="10" t="s">
        <v>265</v>
      </c>
      <c r="E99" s="10">
        <v>9</v>
      </c>
      <c r="F99" s="10" t="s">
        <v>265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9</v>
      </c>
      <c r="D100" s="10" t="s">
        <v>265</v>
      </c>
      <c r="E100" s="10">
        <v>9</v>
      </c>
      <c r="F100" s="10" t="s">
        <v>265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6</v>
      </c>
      <c r="D101" s="10" t="s">
        <v>265</v>
      </c>
      <c r="E101" s="10">
        <v>6</v>
      </c>
      <c r="F101" s="10" t="s">
        <v>265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38</v>
      </c>
      <c r="D102" s="10">
        <v>2</v>
      </c>
      <c r="E102" s="10">
        <v>31</v>
      </c>
      <c r="F102" s="10">
        <v>5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12</v>
      </c>
      <c r="D103" s="10" t="s">
        <v>265</v>
      </c>
      <c r="E103" s="10">
        <v>10</v>
      </c>
      <c r="F103" s="10">
        <v>2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8</v>
      </c>
      <c r="D104" s="10" t="s">
        <v>265</v>
      </c>
      <c r="E104" s="10">
        <v>5</v>
      </c>
      <c r="F104" s="10">
        <v>3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8</v>
      </c>
      <c r="D105" s="10">
        <v>2</v>
      </c>
      <c r="E105" s="10">
        <v>6</v>
      </c>
      <c r="F105" s="10" t="s">
        <v>265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4</v>
      </c>
      <c r="D106" s="10" t="s">
        <v>265</v>
      </c>
      <c r="E106" s="10">
        <v>4</v>
      </c>
      <c r="F106" s="10" t="s">
        <v>265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6</v>
      </c>
      <c r="D107" s="10" t="s">
        <v>265</v>
      </c>
      <c r="E107" s="10">
        <v>6</v>
      </c>
      <c r="F107" s="10" t="s">
        <v>265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11</v>
      </c>
      <c r="D108" s="10" t="s">
        <v>265</v>
      </c>
      <c r="E108" s="10">
        <v>6</v>
      </c>
      <c r="F108" s="10">
        <v>5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3</v>
      </c>
      <c r="D109" s="10" t="s">
        <v>265</v>
      </c>
      <c r="E109" s="10">
        <v>1</v>
      </c>
      <c r="F109" s="10">
        <v>2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2</v>
      </c>
      <c r="D110" s="10" t="s">
        <v>265</v>
      </c>
      <c r="E110" s="10">
        <v>1</v>
      </c>
      <c r="F110" s="10">
        <v>1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2</v>
      </c>
      <c r="D111" s="10" t="s">
        <v>265</v>
      </c>
      <c r="E111" s="10">
        <v>1</v>
      </c>
      <c r="F111" s="10">
        <v>1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2</v>
      </c>
      <c r="D112" s="10" t="s">
        <v>265</v>
      </c>
      <c r="E112" s="10">
        <v>1</v>
      </c>
      <c r="F112" s="10">
        <v>1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2</v>
      </c>
      <c r="D113" s="10" t="s">
        <v>265</v>
      </c>
      <c r="E113" s="10">
        <v>2</v>
      </c>
      <c r="F113" s="10" t="s">
        <v>265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8</v>
      </c>
      <c r="D114" s="10" t="s">
        <v>265</v>
      </c>
      <c r="E114" s="10">
        <v>7</v>
      </c>
      <c r="F114" s="10">
        <v>1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1219</v>
      </c>
      <c r="D115" s="3">
        <v>400</v>
      </c>
      <c r="E115" s="3">
        <v>764</v>
      </c>
      <c r="F115" s="3">
        <v>55</v>
      </c>
    </row>
    <row r="116" spans="1:11" ht="12" customHeight="1">
      <c r="A116" s="33" t="s">
        <v>254</v>
      </c>
      <c r="B116" s="1" t="s">
        <v>8</v>
      </c>
      <c r="C116" s="10">
        <v>98</v>
      </c>
      <c r="D116" s="10">
        <v>59</v>
      </c>
      <c r="E116" s="10">
        <v>3</v>
      </c>
      <c r="F116" s="10">
        <v>36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13</v>
      </c>
      <c r="D117" s="10" t="s">
        <v>265</v>
      </c>
      <c r="E117" s="10" t="s">
        <v>265</v>
      </c>
      <c r="F117" s="10">
        <v>13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20</v>
      </c>
      <c r="D118" s="10">
        <v>1</v>
      </c>
      <c r="E118" s="10">
        <v>2</v>
      </c>
      <c r="F118" s="10">
        <v>17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25</v>
      </c>
      <c r="D119" s="10">
        <v>19</v>
      </c>
      <c r="E119" s="10" t="s">
        <v>265</v>
      </c>
      <c r="F119" s="10">
        <v>6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23</v>
      </c>
      <c r="D120" s="10">
        <v>22</v>
      </c>
      <c r="E120" s="10">
        <v>1</v>
      </c>
      <c r="F120" s="10" t="s">
        <v>265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17</v>
      </c>
      <c r="D121" s="10">
        <v>17</v>
      </c>
      <c r="E121" s="10" t="s">
        <v>265</v>
      </c>
      <c r="F121" s="10" t="s">
        <v>265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104</v>
      </c>
      <c r="D122" s="10">
        <v>100</v>
      </c>
      <c r="E122" s="10">
        <v>3</v>
      </c>
      <c r="F122" s="10">
        <v>1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20</v>
      </c>
      <c r="D123" s="10">
        <v>17</v>
      </c>
      <c r="E123" s="10">
        <v>2</v>
      </c>
      <c r="F123" s="10">
        <v>1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23</v>
      </c>
      <c r="D124" s="10">
        <v>23</v>
      </c>
      <c r="E124" s="10" t="s">
        <v>265</v>
      </c>
      <c r="F124" s="10" t="s">
        <v>265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11</v>
      </c>
      <c r="D125" s="10">
        <v>10</v>
      </c>
      <c r="E125" s="10">
        <v>1</v>
      </c>
      <c r="F125" s="10" t="s">
        <v>265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25</v>
      </c>
      <c r="D126" s="10">
        <v>25</v>
      </c>
      <c r="E126" s="10" t="s">
        <v>265</v>
      </c>
      <c r="F126" s="10" t="s">
        <v>265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25</v>
      </c>
      <c r="D127" s="10">
        <v>25</v>
      </c>
      <c r="E127" s="10" t="s">
        <v>265</v>
      </c>
      <c r="F127" s="10" t="s">
        <v>265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95</v>
      </c>
      <c r="D128" s="10">
        <v>93</v>
      </c>
      <c r="E128" s="10">
        <v>2</v>
      </c>
      <c r="F128" s="10" t="s">
        <v>265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21</v>
      </c>
      <c r="D129" s="10">
        <v>21</v>
      </c>
      <c r="E129" s="10" t="s">
        <v>265</v>
      </c>
      <c r="F129" s="10" t="s">
        <v>265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22</v>
      </c>
      <c r="D130" s="10">
        <v>22</v>
      </c>
      <c r="E130" s="10" t="s">
        <v>265</v>
      </c>
      <c r="F130" s="10" t="s">
        <v>265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18</v>
      </c>
      <c r="D131" s="10">
        <v>17</v>
      </c>
      <c r="E131" s="10">
        <v>1</v>
      </c>
      <c r="F131" s="10" t="s">
        <v>265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15</v>
      </c>
      <c r="D132" s="10">
        <v>15</v>
      </c>
      <c r="E132" s="10" t="s">
        <v>265</v>
      </c>
      <c r="F132" s="10" t="s">
        <v>265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19</v>
      </c>
      <c r="D133" s="10">
        <v>18</v>
      </c>
      <c r="E133" s="10">
        <v>1</v>
      </c>
      <c r="F133" s="10" t="s">
        <v>265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75</v>
      </c>
      <c r="D134" s="10">
        <v>61</v>
      </c>
      <c r="E134" s="10">
        <v>14</v>
      </c>
      <c r="F134" s="10" t="s">
        <v>265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14</v>
      </c>
      <c r="D135" s="10">
        <v>14</v>
      </c>
      <c r="E135" s="10" t="s">
        <v>265</v>
      </c>
      <c r="F135" s="10" t="s">
        <v>265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9</v>
      </c>
      <c r="D136" s="10">
        <v>9</v>
      </c>
      <c r="E136" s="10" t="s">
        <v>265</v>
      </c>
      <c r="F136" s="10" t="s">
        <v>265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15</v>
      </c>
      <c r="D137" s="10">
        <v>12</v>
      </c>
      <c r="E137" s="10">
        <v>3</v>
      </c>
      <c r="F137" s="10" t="s">
        <v>265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23</v>
      </c>
      <c r="D138" s="10">
        <v>17</v>
      </c>
      <c r="E138" s="10">
        <v>6</v>
      </c>
      <c r="F138" s="10" t="s">
        <v>265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14</v>
      </c>
      <c r="D139" s="10">
        <v>9</v>
      </c>
      <c r="E139" s="10">
        <v>5</v>
      </c>
      <c r="F139" s="10" t="s">
        <v>265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94</v>
      </c>
      <c r="D140" s="10">
        <v>31</v>
      </c>
      <c r="E140" s="10">
        <v>63</v>
      </c>
      <c r="F140" s="10" t="s">
        <v>265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14</v>
      </c>
      <c r="D141" s="10">
        <v>7</v>
      </c>
      <c r="E141" s="10">
        <v>7</v>
      </c>
      <c r="F141" s="10" t="s">
        <v>265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19</v>
      </c>
      <c r="D142" s="10">
        <v>6</v>
      </c>
      <c r="E142" s="10">
        <v>13</v>
      </c>
      <c r="F142" s="10" t="s">
        <v>265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12</v>
      </c>
      <c r="D143" s="10">
        <v>6</v>
      </c>
      <c r="E143" s="10">
        <v>6</v>
      </c>
      <c r="F143" s="10" t="s">
        <v>265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24</v>
      </c>
      <c r="D144" s="10">
        <v>6</v>
      </c>
      <c r="E144" s="10">
        <v>18</v>
      </c>
      <c r="F144" s="10" t="s">
        <v>265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25</v>
      </c>
      <c r="D145" s="10">
        <v>6</v>
      </c>
      <c r="E145" s="10">
        <v>19</v>
      </c>
      <c r="F145" s="10" t="s">
        <v>265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109</v>
      </c>
      <c r="D146" s="10">
        <v>22</v>
      </c>
      <c r="E146" s="10">
        <v>87</v>
      </c>
      <c r="F146" s="10" t="s">
        <v>265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20</v>
      </c>
      <c r="D147" s="10">
        <v>6</v>
      </c>
      <c r="E147" s="10">
        <v>14</v>
      </c>
      <c r="F147" s="10" t="s">
        <v>265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20</v>
      </c>
      <c r="D148" s="10">
        <v>2</v>
      </c>
      <c r="E148" s="10">
        <v>18</v>
      </c>
      <c r="F148" s="10" t="s">
        <v>265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13</v>
      </c>
      <c r="D149" s="10">
        <v>4</v>
      </c>
      <c r="E149" s="10">
        <v>9</v>
      </c>
      <c r="F149" s="10" t="s">
        <v>265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18</v>
      </c>
      <c r="D150" s="10">
        <v>2</v>
      </c>
      <c r="E150" s="10">
        <v>16</v>
      </c>
      <c r="F150" s="10" t="s">
        <v>265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38</v>
      </c>
      <c r="D151" s="10">
        <v>8</v>
      </c>
      <c r="E151" s="10">
        <v>30</v>
      </c>
      <c r="F151" s="10" t="s">
        <v>265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102</v>
      </c>
      <c r="D152" s="10">
        <v>7</v>
      </c>
      <c r="E152" s="10">
        <v>94</v>
      </c>
      <c r="F152" s="10">
        <v>1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22</v>
      </c>
      <c r="D153" s="10">
        <v>2</v>
      </c>
      <c r="E153" s="10">
        <v>20</v>
      </c>
      <c r="F153" s="10" t="s">
        <v>265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19</v>
      </c>
      <c r="D154" s="10">
        <v>2</v>
      </c>
      <c r="E154" s="10">
        <v>17</v>
      </c>
      <c r="F154" s="10" t="s">
        <v>265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20</v>
      </c>
      <c r="D155" s="10">
        <v>2</v>
      </c>
      <c r="E155" s="10">
        <v>18</v>
      </c>
      <c r="F155" s="10" t="s">
        <v>265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24</v>
      </c>
      <c r="D156" s="10">
        <v>1</v>
      </c>
      <c r="E156" s="10">
        <v>22</v>
      </c>
      <c r="F156" s="10">
        <v>1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17</v>
      </c>
      <c r="D157" s="10" t="s">
        <v>265</v>
      </c>
      <c r="E157" s="10">
        <v>17</v>
      </c>
      <c r="F157" s="10" t="s">
        <v>265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85</v>
      </c>
      <c r="D158" s="10">
        <v>7</v>
      </c>
      <c r="E158" s="10">
        <v>78</v>
      </c>
      <c r="F158" s="10" t="s">
        <v>265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20</v>
      </c>
      <c r="D159" s="10">
        <v>2</v>
      </c>
      <c r="E159" s="10">
        <v>18</v>
      </c>
      <c r="F159" s="10" t="s">
        <v>265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18</v>
      </c>
      <c r="D160" s="10">
        <v>1</v>
      </c>
      <c r="E160" s="10">
        <v>17</v>
      </c>
      <c r="F160" s="10" t="s">
        <v>265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16</v>
      </c>
      <c r="D161" s="10">
        <v>2</v>
      </c>
      <c r="E161" s="10">
        <v>14</v>
      </c>
      <c r="F161" s="10" t="s">
        <v>265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17</v>
      </c>
      <c r="D162" s="10">
        <v>1</v>
      </c>
      <c r="E162" s="10">
        <v>16</v>
      </c>
      <c r="F162" s="10" t="s">
        <v>265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14</v>
      </c>
      <c r="D163" s="10">
        <v>1</v>
      </c>
      <c r="E163" s="10">
        <v>13</v>
      </c>
      <c r="F163" s="10" t="s">
        <v>265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83</v>
      </c>
      <c r="D164" s="10">
        <v>6</v>
      </c>
      <c r="E164" s="10">
        <v>77</v>
      </c>
      <c r="F164" s="10" t="s">
        <v>265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16</v>
      </c>
      <c r="D165" s="10">
        <v>2</v>
      </c>
      <c r="E165" s="10">
        <v>14</v>
      </c>
      <c r="F165" s="10" t="s">
        <v>265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21</v>
      </c>
      <c r="D166" s="10" t="s">
        <v>265</v>
      </c>
      <c r="E166" s="10">
        <v>21</v>
      </c>
      <c r="F166" s="10" t="s">
        <v>265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16</v>
      </c>
      <c r="D167" s="10" t="s">
        <v>265</v>
      </c>
      <c r="E167" s="10">
        <v>16</v>
      </c>
      <c r="F167" s="10" t="s">
        <v>265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18</v>
      </c>
      <c r="D168" s="10">
        <v>3</v>
      </c>
      <c r="E168" s="10">
        <v>15</v>
      </c>
      <c r="F168" s="10" t="s">
        <v>265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12</v>
      </c>
      <c r="D169" s="10">
        <v>1</v>
      </c>
      <c r="E169" s="10">
        <v>11</v>
      </c>
      <c r="F169" s="10" t="s">
        <v>265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61</v>
      </c>
      <c r="D170" s="10">
        <v>5</v>
      </c>
      <c r="E170" s="10">
        <v>56</v>
      </c>
      <c r="F170" s="10" t="s">
        <v>265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17</v>
      </c>
      <c r="D171" s="10">
        <v>2</v>
      </c>
      <c r="E171" s="10">
        <v>15</v>
      </c>
      <c r="F171" s="10" t="s">
        <v>265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13</v>
      </c>
      <c r="D172" s="10">
        <v>2</v>
      </c>
      <c r="E172" s="10">
        <v>11</v>
      </c>
      <c r="F172" s="10" t="s">
        <v>265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12</v>
      </c>
      <c r="D173" s="10" t="s">
        <v>265</v>
      </c>
      <c r="E173" s="10">
        <v>12</v>
      </c>
      <c r="F173" s="10" t="s">
        <v>265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9</v>
      </c>
      <c r="D174" s="10" t="s">
        <v>265</v>
      </c>
      <c r="E174" s="10">
        <v>9</v>
      </c>
      <c r="F174" s="10" t="s">
        <v>265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10</v>
      </c>
      <c r="D175" s="10">
        <v>1</v>
      </c>
      <c r="E175" s="10">
        <v>9</v>
      </c>
      <c r="F175" s="10" t="s">
        <v>265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71</v>
      </c>
      <c r="D176" s="10">
        <v>4</v>
      </c>
      <c r="E176" s="10">
        <v>66</v>
      </c>
      <c r="F176" s="10">
        <v>1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20</v>
      </c>
      <c r="D177" s="10" t="s">
        <v>265</v>
      </c>
      <c r="E177" s="10">
        <v>20</v>
      </c>
      <c r="F177" s="10" t="s">
        <v>265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16</v>
      </c>
      <c r="D178" s="10">
        <v>1</v>
      </c>
      <c r="E178" s="10">
        <v>15</v>
      </c>
      <c r="F178" s="10" t="s">
        <v>265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15</v>
      </c>
      <c r="D179" s="10">
        <v>2</v>
      </c>
      <c r="E179" s="10">
        <v>13</v>
      </c>
      <c r="F179" s="10" t="s">
        <v>265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12</v>
      </c>
      <c r="D180" s="10" t="s">
        <v>265</v>
      </c>
      <c r="E180" s="10">
        <v>12</v>
      </c>
      <c r="F180" s="10" t="s">
        <v>265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8</v>
      </c>
      <c r="D181" s="10">
        <v>1</v>
      </c>
      <c r="E181" s="10">
        <v>6</v>
      </c>
      <c r="F181" s="10">
        <v>1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65</v>
      </c>
      <c r="D182" s="10">
        <v>2</v>
      </c>
      <c r="E182" s="10">
        <v>61</v>
      </c>
      <c r="F182" s="10">
        <v>2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9</v>
      </c>
      <c r="D183" s="10">
        <v>1</v>
      </c>
      <c r="E183" s="10">
        <v>8</v>
      </c>
      <c r="F183" s="10" t="s">
        <v>265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18</v>
      </c>
      <c r="D184" s="10">
        <v>1</v>
      </c>
      <c r="E184" s="10">
        <v>17</v>
      </c>
      <c r="F184" s="10" t="s">
        <v>265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11</v>
      </c>
      <c r="D185" s="10" t="s">
        <v>265</v>
      </c>
      <c r="E185" s="10">
        <v>11</v>
      </c>
      <c r="F185" s="10" t="s">
        <v>265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12</v>
      </c>
      <c r="D186" s="10" t="s">
        <v>265</v>
      </c>
      <c r="E186" s="10">
        <v>12</v>
      </c>
      <c r="F186" s="10" t="s">
        <v>265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15</v>
      </c>
      <c r="D187" s="10" t="s">
        <v>265</v>
      </c>
      <c r="E187" s="10">
        <v>13</v>
      </c>
      <c r="F187" s="10">
        <v>2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62</v>
      </c>
      <c r="D188" s="10">
        <v>2</v>
      </c>
      <c r="E188" s="10">
        <v>59</v>
      </c>
      <c r="F188" s="10">
        <v>1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17</v>
      </c>
      <c r="D189" s="10" t="s">
        <v>265</v>
      </c>
      <c r="E189" s="10">
        <v>16</v>
      </c>
      <c r="F189" s="10">
        <v>1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19</v>
      </c>
      <c r="D190" s="10" t="s">
        <v>265</v>
      </c>
      <c r="E190" s="10">
        <v>19</v>
      </c>
      <c r="F190" s="10" t="s">
        <v>265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14</v>
      </c>
      <c r="D191" s="10">
        <v>2</v>
      </c>
      <c r="E191" s="10">
        <v>12</v>
      </c>
      <c r="F191" s="10" t="s">
        <v>265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5</v>
      </c>
      <c r="D192" s="10" t="s">
        <v>265</v>
      </c>
      <c r="E192" s="10">
        <v>5</v>
      </c>
      <c r="F192" s="10" t="s">
        <v>265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7</v>
      </c>
      <c r="D193" s="10" t="s">
        <v>265</v>
      </c>
      <c r="E193" s="10">
        <v>7</v>
      </c>
      <c r="F193" s="10" t="s">
        <v>265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32</v>
      </c>
      <c r="D194" s="10" t="s">
        <v>265</v>
      </c>
      <c r="E194" s="10">
        <v>31</v>
      </c>
      <c r="F194" s="10">
        <v>1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5</v>
      </c>
      <c r="D195" s="10" t="s">
        <v>265</v>
      </c>
      <c r="E195" s="10">
        <v>5</v>
      </c>
      <c r="F195" s="10" t="s">
        <v>265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6</v>
      </c>
      <c r="D196" s="10" t="s">
        <v>265</v>
      </c>
      <c r="E196" s="10">
        <v>6</v>
      </c>
      <c r="F196" s="10" t="s">
        <v>265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7</v>
      </c>
      <c r="D197" s="10" t="s">
        <v>265</v>
      </c>
      <c r="E197" s="10">
        <v>6</v>
      </c>
      <c r="F197" s="10">
        <v>1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6</v>
      </c>
      <c r="D198" s="10" t="s">
        <v>265</v>
      </c>
      <c r="E198" s="10">
        <v>6</v>
      </c>
      <c r="F198" s="10" t="s">
        <v>265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8</v>
      </c>
      <c r="D199" s="10" t="s">
        <v>265</v>
      </c>
      <c r="E199" s="10">
        <v>8</v>
      </c>
      <c r="F199" s="10" t="s">
        <v>265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26</v>
      </c>
      <c r="D200" s="10">
        <v>1</v>
      </c>
      <c r="E200" s="10">
        <v>24</v>
      </c>
      <c r="F200" s="10">
        <v>1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7</v>
      </c>
      <c r="D201" s="10" t="s">
        <v>265</v>
      </c>
      <c r="E201" s="10">
        <v>6</v>
      </c>
      <c r="F201" s="10">
        <v>1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5</v>
      </c>
      <c r="D202" s="10" t="s">
        <v>265</v>
      </c>
      <c r="E202" s="10">
        <v>5</v>
      </c>
      <c r="F202" s="10" t="s">
        <v>265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5</v>
      </c>
      <c r="D203" s="10" t="s">
        <v>265</v>
      </c>
      <c r="E203" s="10">
        <v>5</v>
      </c>
      <c r="F203" s="10" t="s">
        <v>265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5</v>
      </c>
      <c r="D204" s="10" t="s">
        <v>265</v>
      </c>
      <c r="E204" s="10">
        <v>5</v>
      </c>
      <c r="F204" s="10" t="s">
        <v>265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4</v>
      </c>
      <c r="D205" s="10">
        <v>1</v>
      </c>
      <c r="E205" s="10">
        <v>3</v>
      </c>
      <c r="F205" s="10" t="s">
        <v>265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20</v>
      </c>
      <c r="D206" s="10" t="s">
        <v>265</v>
      </c>
      <c r="E206" s="10">
        <v>19</v>
      </c>
      <c r="F206" s="10">
        <v>1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6</v>
      </c>
      <c r="D207" s="10" t="s">
        <v>265</v>
      </c>
      <c r="E207" s="10">
        <v>6</v>
      </c>
      <c r="F207" s="10" t="s">
        <v>265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3</v>
      </c>
      <c r="D208" s="10" t="s">
        <v>265</v>
      </c>
      <c r="E208" s="10">
        <v>2</v>
      </c>
      <c r="F208" s="10">
        <v>1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3</v>
      </c>
      <c r="D209" s="10" t="s">
        <v>265</v>
      </c>
      <c r="E209" s="10">
        <v>3</v>
      </c>
      <c r="F209" s="10" t="s">
        <v>265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4</v>
      </c>
      <c r="D210" s="10" t="s">
        <v>265</v>
      </c>
      <c r="E210" s="10">
        <v>4</v>
      </c>
      <c r="F210" s="10" t="s">
        <v>265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4</v>
      </c>
      <c r="D211" s="10" t="s">
        <v>265</v>
      </c>
      <c r="E211" s="10">
        <v>4</v>
      </c>
      <c r="F211" s="10" t="s">
        <v>265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20</v>
      </c>
      <c r="D212" s="10" t="s">
        <v>265</v>
      </c>
      <c r="E212" s="10">
        <v>15</v>
      </c>
      <c r="F212" s="10">
        <v>5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7</v>
      </c>
      <c r="D213" s="10" t="s">
        <v>265</v>
      </c>
      <c r="E213" s="10">
        <v>5</v>
      </c>
      <c r="F213" s="10">
        <v>2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5</v>
      </c>
      <c r="D214" s="10" t="s">
        <v>265</v>
      </c>
      <c r="E214" s="10">
        <v>2</v>
      </c>
      <c r="F214" s="10">
        <v>3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1</v>
      </c>
      <c r="D215" s="10" t="s">
        <v>265</v>
      </c>
      <c r="E215" s="10">
        <v>1</v>
      </c>
      <c r="F215" s="10" t="s">
        <v>265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3</v>
      </c>
      <c r="D216" s="10" t="s">
        <v>265</v>
      </c>
      <c r="E216" s="10">
        <v>3</v>
      </c>
      <c r="F216" s="10" t="s">
        <v>265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4</v>
      </c>
      <c r="D217" s="10" t="s">
        <v>265</v>
      </c>
      <c r="E217" s="10">
        <v>4</v>
      </c>
      <c r="F217" s="10" t="s">
        <v>265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10</v>
      </c>
      <c r="D218" s="10" t="s">
        <v>265</v>
      </c>
      <c r="E218" s="10">
        <v>6</v>
      </c>
      <c r="F218" s="10">
        <v>4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2</v>
      </c>
      <c r="D219" s="10" t="s">
        <v>265</v>
      </c>
      <c r="E219" s="10">
        <v>1</v>
      </c>
      <c r="F219" s="10">
        <v>1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2</v>
      </c>
      <c r="D220" s="10" t="s">
        <v>265</v>
      </c>
      <c r="E220" s="10">
        <v>1</v>
      </c>
      <c r="F220" s="10">
        <v>1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2</v>
      </c>
      <c r="D221" s="10" t="s">
        <v>265</v>
      </c>
      <c r="E221" s="10">
        <v>1</v>
      </c>
      <c r="F221" s="10">
        <v>1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2</v>
      </c>
      <c r="D222" s="10" t="s">
        <v>265</v>
      </c>
      <c r="E222" s="10">
        <v>1</v>
      </c>
      <c r="F222" s="10">
        <v>1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2</v>
      </c>
      <c r="D223" s="10" t="s">
        <v>265</v>
      </c>
      <c r="E223" s="10">
        <v>2</v>
      </c>
      <c r="F223" s="10" t="s">
        <v>265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7</v>
      </c>
      <c r="D224" s="10" t="s">
        <v>265</v>
      </c>
      <c r="E224" s="10">
        <v>6</v>
      </c>
      <c r="F224" s="10">
        <v>1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1309</v>
      </c>
      <c r="D225" s="3">
        <v>417</v>
      </c>
      <c r="E225" s="3">
        <v>844</v>
      </c>
      <c r="F225" s="3">
        <v>48</v>
      </c>
    </row>
    <row r="226" spans="1:11" ht="12" customHeight="1">
      <c r="A226" s="33" t="s">
        <v>254</v>
      </c>
      <c r="B226" s="1" t="s">
        <v>8</v>
      </c>
      <c r="C226" s="10">
        <v>97</v>
      </c>
      <c r="D226" s="10">
        <v>67</v>
      </c>
      <c r="E226" s="10">
        <v>3</v>
      </c>
      <c r="F226" s="10">
        <v>27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12</v>
      </c>
      <c r="D227" s="10">
        <v>4</v>
      </c>
      <c r="E227" s="10" t="s">
        <v>265</v>
      </c>
      <c r="F227" s="10">
        <v>8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13</v>
      </c>
      <c r="D228" s="10">
        <v>3</v>
      </c>
      <c r="E228" s="10" t="s">
        <v>265</v>
      </c>
      <c r="F228" s="10">
        <v>10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25</v>
      </c>
      <c r="D229" s="10">
        <v>16</v>
      </c>
      <c r="E229" s="10">
        <v>1</v>
      </c>
      <c r="F229" s="10">
        <v>8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27</v>
      </c>
      <c r="D230" s="10">
        <v>25</v>
      </c>
      <c r="E230" s="10">
        <v>1</v>
      </c>
      <c r="F230" s="10">
        <v>1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20</v>
      </c>
      <c r="D231" s="10">
        <v>19</v>
      </c>
      <c r="E231" s="10">
        <v>1</v>
      </c>
      <c r="F231" s="10" t="s">
        <v>265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123</v>
      </c>
      <c r="D232" s="10">
        <v>118</v>
      </c>
      <c r="E232" s="10">
        <v>4</v>
      </c>
      <c r="F232" s="10">
        <v>1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29</v>
      </c>
      <c r="D233" s="10">
        <v>27</v>
      </c>
      <c r="E233" s="10">
        <v>2</v>
      </c>
      <c r="F233" s="10" t="s">
        <v>265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30</v>
      </c>
      <c r="D234" s="10">
        <v>29</v>
      </c>
      <c r="E234" s="10">
        <v>1</v>
      </c>
      <c r="F234" s="10" t="s">
        <v>265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14</v>
      </c>
      <c r="D235" s="10">
        <v>14</v>
      </c>
      <c r="E235" s="10" t="s">
        <v>265</v>
      </c>
      <c r="F235" s="10" t="s">
        <v>265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24</v>
      </c>
      <c r="D236" s="10">
        <v>22</v>
      </c>
      <c r="E236" s="10">
        <v>1</v>
      </c>
      <c r="F236" s="10">
        <v>1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26</v>
      </c>
      <c r="D237" s="10">
        <v>26</v>
      </c>
      <c r="E237" s="10" t="s">
        <v>265</v>
      </c>
      <c r="F237" s="10" t="s">
        <v>265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97</v>
      </c>
      <c r="D238" s="10">
        <v>92</v>
      </c>
      <c r="E238" s="10">
        <v>5</v>
      </c>
      <c r="F238" s="10" t="s">
        <v>265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16</v>
      </c>
      <c r="D239" s="10">
        <v>16</v>
      </c>
      <c r="E239" s="10" t="s">
        <v>265</v>
      </c>
      <c r="F239" s="10" t="s">
        <v>265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22</v>
      </c>
      <c r="D240" s="10">
        <v>21</v>
      </c>
      <c r="E240" s="10">
        <v>1</v>
      </c>
      <c r="F240" s="10" t="s">
        <v>265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21</v>
      </c>
      <c r="D241" s="10">
        <v>20</v>
      </c>
      <c r="E241" s="10">
        <v>1</v>
      </c>
      <c r="F241" s="10" t="s">
        <v>265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20</v>
      </c>
      <c r="D242" s="10">
        <v>18</v>
      </c>
      <c r="E242" s="10">
        <v>2</v>
      </c>
      <c r="F242" s="10" t="s">
        <v>265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18</v>
      </c>
      <c r="D243" s="10">
        <v>17</v>
      </c>
      <c r="E243" s="10">
        <v>1</v>
      </c>
      <c r="F243" s="10" t="s">
        <v>265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125</v>
      </c>
      <c r="D244" s="10">
        <v>90</v>
      </c>
      <c r="E244" s="10">
        <v>35</v>
      </c>
      <c r="F244" s="10" t="s">
        <v>265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18</v>
      </c>
      <c r="D245" s="10">
        <v>16</v>
      </c>
      <c r="E245" s="10">
        <v>2</v>
      </c>
      <c r="F245" s="10" t="s">
        <v>265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22</v>
      </c>
      <c r="D246" s="10">
        <v>18</v>
      </c>
      <c r="E246" s="10">
        <v>4</v>
      </c>
      <c r="F246" s="10" t="s">
        <v>265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32</v>
      </c>
      <c r="D247" s="10">
        <v>28</v>
      </c>
      <c r="E247" s="10">
        <v>4</v>
      </c>
      <c r="F247" s="10" t="s">
        <v>265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26</v>
      </c>
      <c r="D248" s="10">
        <v>16</v>
      </c>
      <c r="E248" s="10">
        <v>10</v>
      </c>
      <c r="F248" s="10" t="s">
        <v>265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27</v>
      </c>
      <c r="D249" s="10">
        <v>12</v>
      </c>
      <c r="E249" s="10">
        <v>15</v>
      </c>
      <c r="F249" s="10" t="s">
        <v>265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116</v>
      </c>
      <c r="D250" s="10">
        <v>22</v>
      </c>
      <c r="E250" s="10">
        <v>93</v>
      </c>
      <c r="F250" s="10">
        <v>1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21</v>
      </c>
      <c r="D251" s="10">
        <v>6</v>
      </c>
      <c r="E251" s="10">
        <v>15</v>
      </c>
      <c r="F251" s="10" t="s">
        <v>265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25</v>
      </c>
      <c r="D252" s="10">
        <v>8</v>
      </c>
      <c r="E252" s="10">
        <v>17</v>
      </c>
      <c r="F252" s="10" t="s">
        <v>265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27</v>
      </c>
      <c r="D253" s="10">
        <v>3</v>
      </c>
      <c r="E253" s="10">
        <v>24</v>
      </c>
      <c r="F253" s="10" t="s">
        <v>265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25</v>
      </c>
      <c r="D254" s="10">
        <v>3</v>
      </c>
      <c r="E254" s="10">
        <v>22</v>
      </c>
      <c r="F254" s="10" t="s">
        <v>265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18</v>
      </c>
      <c r="D255" s="10">
        <v>2</v>
      </c>
      <c r="E255" s="10">
        <v>15</v>
      </c>
      <c r="F255" s="10">
        <v>1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93</v>
      </c>
      <c r="D256" s="10">
        <v>8</v>
      </c>
      <c r="E256" s="10">
        <v>85</v>
      </c>
      <c r="F256" s="10" t="s">
        <v>265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14</v>
      </c>
      <c r="D257" s="10" t="s">
        <v>265</v>
      </c>
      <c r="E257" s="10">
        <v>14</v>
      </c>
      <c r="F257" s="10" t="s">
        <v>265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14</v>
      </c>
      <c r="D258" s="10">
        <v>5</v>
      </c>
      <c r="E258" s="10">
        <v>9</v>
      </c>
      <c r="F258" s="10" t="s">
        <v>265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17</v>
      </c>
      <c r="D259" s="10">
        <v>1</v>
      </c>
      <c r="E259" s="10">
        <v>16</v>
      </c>
      <c r="F259" s="10" t="s">
        <v>265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30</v>
      </c>
      <c r="D260" s="10" t="s">
        <v>265</v>
      </c>
      <c r="E260" s="10">
        <v>30</v>
      </c>
      <c r="F260" s="10" t="s">
        <v>265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18</v>
      </c>
      <c r="D261" s="10">
        <v>2</v>
      </c>
      <c r="E261" s="10">
        <v>16</v>
      </c>
      <c r="F261" s="10" t="s">
        <v>265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104</v>
      </c>
      <c r="D262" s="10">
        <v>4</v>
      </c>
      <c r="E262" s="10">
        <v>100</v>
      </c>
      <c r="F262" s="10" t="s">
        <v>265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19</v>
      </c>
      <c r="D263" s="10">
        <v>1</v>
      </c>
      <c r="E263" s="10">
        <v>18</v>
      </c>
      <c r="F263" s="10" t="s">
        <v>265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22</v>
      </c>
      <c r="D264" s="10">
        <v>2</v>
      </c>
      <c r="E264" s="10">
        <v>20</v>
      </c>
      <c r="F264" s="10" t="s">
        <v>265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20</v>
      </c>
      <c r="D265" s="10" t="s">
        <v>265</v>
      </c>
      <c r="E265" s="10">
        <v>20</v>
      </c>
      <c r="F265" s="10" t="s">
        <v>265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26</v>
      </c>
      <c r="D266" s="10">
        <v>1</v>
      </c>
      <c r="E266" s="10">
        <v>25</v>
      </c>
      <c r="F266" s="10" t="s">
        <v>265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17</v>
      </c>
      <c r="D267" s="10" t="s">
        <v>265</v>
      </c>
      <c r="E267" s="10">
        <v>17</v>
      </c>
      <c r="F267" s="10" t="s">
        <v>265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84</v>
      </c>
      <c r="D268" s="10">
        <v>2</v>
      </c>
      <c r="E268" s="10">
        <v>82</v>
      </c>
      <c r="F268" s="10" t="s">
        <v>265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17</v>
      </c>
      <c r="D269" s="10">
        <v>1</v>
      </c>
      <c r="E269" s="10">
        <v>16</v>
      </c>
      <c r="F269" s="10" t="s">
        <v>265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16</v>
      </c>
      <c r="D270" s="10" t="s">
        <v>265</v>
      </c>
      <c r="E270" s="10">
        <v>16</v>
      </c>
      <c r="F270" s="10" t="s">
        <v>265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17</v>
      </c>
      <c r="D271" s="10" t="s">
        <v>265</v>
      </c>
      <c r="E271" s="10">
        <v>17</v>
      </c>
      <c r="F271" s="10" t="s">
        <v>265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17</v>
      </c>
      <c r="D272" s="10" t="s">
        <v>265</v>
      </c>
      <c r="E272" s="10">
        <v>17</v>
      </c>
      <c r="F272" s="10" t="s">
        <v>265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17</v>
      </c>
      <c r="D273" s="10">
        <v>1</v>
      </c>
      <c r="E273" s="10">
        <v>16</v>
      </c>
      <c r="F273" s="10" t="s">
        <v>265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76</v>
      </c>
      <c r="D274" s="10">
        <v>7</v>
      </c>
      <c r="E274" s="10">
        <v>67</v>
      </c>
      <c r="F274" s="10">
        <v>2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18</v>
      </c>
      <c r="D275" s="10">
        <v>2</v>
      </c>
      <c r="E275" s="10">
        <v>15</v>
      </c>
      <c r="F275" s="10">
        <v>1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13</v>
      </c>
      <c r="D276" s="10" t="s">
        <v>265</v>
      </c>
      <c r="E276" s="10">
        <v>13</v>
      </c>
      <c r="F276" s="10" t="s">
        <v>265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12</v>
      </c>
      <c r="D277" s="10">
        <v>2</v>
      </c>
      <c r="E277" s="10">
        <v>10</v>
      </c>
      <c r="F277" s="10" t="s">
        <v>265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21</v>
      </c>
      <c r="D278" s="10" t="s">
        <v>265</v>
      </c>
      <c r="E278" s="10">
        <v>20</v>
      </c>
      <c r="F278" s="10">
        <v>1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12</v>
      </c>
      <c r="D279" s="10">
        <v>3</v>
      </c>
      <c r="E279" s="10">
        <v>9</v>
      </c>
      <c r="F279" s="10" t="s">
        <v>265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71</v>
      </c>
      <c r="D280" s="10" t="s">
        <v>265</v>
      </c>
      <c r="E280" s="10">
        <v>70</v>
      </c>
      <c r="F280" s="10">
        <v>1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15</v>
      </c>
      <c r="D281" s="10" t="s">
        <v>265</v>
      </c>
      <c r="E281" s="10">
        <v>14</v>
      </c>
      <c r="F281" s="10">
        <v>1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15</v>
      </c>
      <c r="D282" s="10" t="s">
        <v>265</v>
      </c>
      <c r="E282" s="10">
        <v>15</v>
      </c>
      <c r="F282" s="10" t="s">
        <v>265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16</v>
      </c>
      <c r="D283" s="10" t="s">
        <v>265</v>
      </c>
      <c r="E283" s="10">
        <v>16</v>
      </c>
      <c r="F283" s="10" t="s">
        <v>265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12</v>
      </c>
      <c r="D284" s="10" t="s">
        <v>265</v>
      </c>
      <c r="E284" s="10">
        <v>12</v>
      </c>
      <c r="F284" s="10" t="s">
        <v>265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13</v>
      </c>
      <c r="D285" s="10" t="s">
        <v>265</v>
      </c>
      <c r="E285" s="10">
        <v>13</v>
      </c>
      <c r="F285" s="10" t="s">
        <v>265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64</v>
      </c>
      <c r="D286" s="10">
        <v>1</v>
      </c>
      <c r="E286" s="10">
        <v>61</v>
      </c>
      <c r="F286" s="10">
        <v>2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13</v>
      </c>
      <c r="D287" s="10" t="s">
        <v>265</v>
      </c>
      <c r="E287" s="10">
        <v>12</v>
      </c>
      <c r="F287" s="10">
        <v>1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13</v>
      </c>
      <c r="D288" s="10">
        <v>1</v>
      </c>
      <c r="E288" s="10">
        <v>11</v>
      </c>
      <c r="F288" s="10">
        <v>1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14</v>
      </c>
      <c r="D289" s="10" t="s">
        <v>265</v>
      </c>
      <c r="E289" s="10">
        <v>14</v>
      </c>
      <c r="F289" s="10" t="s">
        <v>265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13</v>
      </c>
      <c r="D290" s="10" t="s">
        <v>265</v>
      </c>
      <c r="E290" s="10">
        <v>13</v>
      </c>
      <c r="F290" s="10" t="s">
        <v>265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11</v>
      </c>
      <c r="D291" s="10" t="s">
        <v>265</v>
      </c>
      <c r="E291" s="10">
        <v>11</v>
      </c>
      <c r="F291" s="10" t="s">
        <v>265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71</v>
      </c>
      <c r="D292" s="10">
        <v>3</v>
      </c>
      <c r="E292" s="10">
        <v>64</v>
      </c>
      <c r="F292" s="10">
        <v>4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10</v>
      </c>
      <c r="D293" s="10">
        <v>1</v>
      </c>
      <c r="E293" s="10">
        <v>8</v>
      </c>
      <c r="F293" s="10">
        <v>1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17</v>
      </c>
      <c r="D294" s="10">
        <v>1</v>
      </c>
      <c r="E294" s="10">
        <v>16</v>
      </c>
      <c r="F294" s="10" t="s">
        <v>265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11</v>
      </c>
      <c r="D295" s="10" t="s">
        <v>265</v>
      </c>
      <c r="E295" s="10">
        <v>11</v>
      </c>
      <c r="F295" s="10" t="s">
        <v>265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19</v>
      </c>
      <c r="D296" s="10">
        <v>1</v>
      </c>
      <c r="E296" s="10">
        <v>16</v>
      </c>
      <c r="F296" s="10">
        <v>2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14</v>
      </c>
      <c r="D297" s="10" t="s">
        <v>265</v>
      </c>
      <c r="E297" s="10">
        <v>13</v>
      </c>
      <c r="F297" s="10">
        <v>1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68</v>
      </c>
      <c r="D298" s="10" t="s">
        <v>265</v>
      </c>
      <c r="E298" s="10">
        <v>62</v>
      </c>
      <c r="F298" s="10">
        <v>6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17</v>
      </c>
      <c r="D299" s="10" t="s">
        <v>265</v>
      </c>
      <c r="E299" s="10">
        <v>15</v>
      </c>
      <c r="F299" s="10">
        <v>2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13</v>
      </c>
      <c r="D300" s="10" t="s">
        <v>265</v>
      </c>
      <c r="E300" s="10">
        <v>12</v>
      </c>
      <c r="F300" s="10">
        <v>1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8</v>
      </c>
      <c r="D301" s="10" t="s">
        <v>265</v>
      </c>
      <c r="E301" s="10">
        <v>7</v>
      </c>
      <c r="F301" s="10">
        <v>1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16</v>
      </c>
      <c r="D302" s="10" t="s">
        <v>265</v>
      </c>
      <c r="E302" s="10">
        <v>15</v>
      </c>
      <c r="F302" s="10">
        <v>1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14</v>
      </c>
      <c r="D303" s="10" t="s">
        <v>265</v>
      </c>
      <c r="E303" s="10">
        <v>13</v>
      </c>
      <c r="F303" s="10">
        <v>1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46</v>
      </c>
      <c r="D304" s="10">
        <v>1</v>
      </c>
      <c r="E304" s="10">
        <v>44</v>
      </c>
      <c r="F304" s="10">
        <v>1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12</v>
      </c>
      <c r="D305" s="10" t="s">
        <v>265</v>
      </c>
      <c r="E305" s="10">
        <v>12</v>
      </c>
      <c r="F305" s="10" t="s">
        <v>265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11</v>
      </c>
      <c r="D306" s="10" t="s">
        <v>265</v>
      </c>
      <c r="E306" s="10">
        <v>10</v>
      </c>
      <c r="F306" s="10">
        <v>1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9</v>
      </c>
      <c r="D307" s="10" t="s">
        <v>265</v>
      </c>
      <c r="E307" s="10">
        <v>9</v>
      </c>
      <c r="F307" s="10" t="s">
        <v>265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7</v>
      </c>
      <c r="D308" s="10">
        <v>1</v>
      </c>
      <c r="E308" s="10">
        <v>6</v>
      </c>
      <c r="F308" s="10" t="s">
        <v>265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7</v>
      </c>
      <c r="D309" s="10" t="s">
        <v>265</v>
      </c>
      <c r="E309" s="10">
        <v>7</v>
      </c>
      <c r="F309" s="10" t="s">
        <v>265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33</v>
      </c>
      <c r="D310" s="10" t="s">
        <v>265</v>
      </c>
      <c r="E310" s="10">
        <v>31</v>
      </c>
      <c r="F310" s="10">
        <v>2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6</v>
      </c>
      <c r="D311" s="10" t="s">
        <v>265</v>
      </c>
      <c r="E311" s="10">
        <v>5</v>
      </c>
      <c r="F311" s="10">
        <v>1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9</v>
      </c>
      <c r="D312" s="10" t="s">
        <v>265</v>
      </c>
      <c r="E312" s="10">
        <v>9</v>
      </c>
      <c r="F312" s="10" t="s">
        <v>265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4</v>
      </c>
      <c r="D313" s="10" t="s">
        <v>265</v>
      </c>
      <c r="E313" s="10">
        <v>4</v>
      </c>
      <c r="F313" s="10" t="s">
        <v>265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7</v>
      </c>
      <c r="D314" s="10" t="s">
        <v>265</v>
      </c>
      <c r="E314" s="10">
        <v>7</v>
      </c>
      <c r="F314" s="10" t="s">
        <v>265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7</v>
      </c>
      <c r="D315" s="10" t="s">
        <v>265</v>
      </c>
      <c r="E315" s="10">
        <v>6</v>
      </c>
      <c r="F315" s="10">
        <v>1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21</v>
      </c>
      <c r="D316" s="10" t="s">
        <v>265</v>
      </c>
      <c r="E316" s="10">
        <v>21</v>
      </c>
      <c r="F316" s="10" t="s">
        <v>265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6</v>
      </c>
      <c r="D317" s="10" t="s">
        <v>265</v>
      </c>
      <c r="E317" s="10">
        <v>6</v>
      </c>
      <c r="F317" s="10" t="s">
        <v>265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2</v>
      </c>
      <c r="D318" s="10" t="s">
        <v>265</v>
      </c>
      <c r="E318" s="10">
        <v>2</v>
      </c>
      <c r="F318" s="10" t="s">
        <v>265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6</v>
      </c>
      <c r="D319" s="10" t="s">
        <v>265</v>
      </c>
      <c r="E319" s="10">
        <v>6</v>
      </c>
      <c r="F319" s="10" t="s">
        <v>265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5</v>
      </c>
      <c r="D320" s="10" t="s">
        <v>265</v>
      </c>
      <c r="E320" s="10">
        <v>5</v>
      </c>
      <c r="F320" s="10" t="s">
        <v>265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2</v>
      </c>
      <c r="D321" s="10" t="s">
        <v>265</v>
      </c>
      <c r="E321" s="10">
        <v>2</v>
      </c>
      <c r="F321" s="10" t="s">
        <v>265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18</v>
      </c>
      <c r="D322" s="10">
        <v>2</v>
      </c>
      <c r="E322" s="10">
        <v>16</v>
      </c>
      <c r="F322" s="10" t="s">
        <v>265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5</v>
      </c>
      <c r="D323" s="10" t="s">
        <v>265</v>
      </c>
      <c r="E323" s="10">
        <v>5</v>
      </c>
      <c r="F323" s="10" t="s">
        <v>265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3</v>
      </c>
      <c r="D324" s="10" t="s">
        <v>265</v>
      </c>
      <c r="E324" s="10">
        <v>3</v>
      </c>
      <c r="F324" s="10" t="s">
        <v>265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7</v>
      </c>
      <c r="D325" s="10">
        <v>2</v>
      </c>
      <c r="E325" s="10">
        <v>5</v>
      </c>
      <c r="F325" s="10" t="s">
        <v>265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1</v>
      </c>
      <c r="D326" s="10" t="s">
        <v>265</v>
      </c>
      <c r="E326" s="10">
        <v>1</v>
      </c>
      <c r="F326" s="10" t="s">
        <v>265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2</v>
      </c>
      <c r="D327" s="10" t="s">
        <v>265</v>
      </c>
      <c r="E327" s="10">
        <v>2</v>
      </c>
      <c r="F327" s="10" t="s">
        <v>265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1</v>
      </c>
      <c r="D328" s="10" t="s">
        <v>265</v>
      </c>
      <c r="E328" s="10" t="s">
        <v>265</v>
      </c>
      <c r="F328" s="10">
        <v>1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1</v>
      </c>
      <c r="D329" s="10" t="s">
        <v>265</v>
      </c>
      <c r="E329" s="10" t="s">
        <v>265</v>
      </c>
      <c r="F329" s="10">
        <v>1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 t="s">
        <v>265</v>
      </c>
      <c r="D330" s="10" t="s">
        <v>265</v>
      </c>
      <c r="E330" s="10" t="s">
        <v>265</v>
      </c>
      <c r="F330" s="10" t="s">
        <v>265</v>
      </c>
      <c r="G330" t="s">
        <v>254</v>
      </c>
      <c r="H330" t="s">
        <v>254</v>
      </c>
      <c r="I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 t="s">
        <v>265</v>
      </c>
      <c r="D331" s="10" t="s">
        <v>265</v>
      </c>
      <c r="E331" s="10" t="s">
        <v>265</v>
      </c>
      <c r="F331" s="10" t="s">
        <v>265</v>
      </c>
      <c r="G331" t="s">
        <v>254</v>
      </c>
      <c r="H331" t="s">
        <v>254</v>
      </c>
      <c r="I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 t="s">
        <v>265</v>
      </c>
      <c r="D332" s="10" t="s">
        <v>265</v>
      </c>
      <c r="E332" s="10" t="s">
        <v>265</v>
      </c>
      <c r="F332" s="10" t="s">
        <v>265</v>
      </c>
      <c r="G332" t="s">
        <v>254</v>
      </c>
      <c r="H332" t="s">
        <v>254</v>
      </c>
      <c r="I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 t="s">
        <v>265</v>
      </c>
      <c r="D333" s="10" t="s">
        <v>265</v>
      </c>
      <c r="E333" s="10" t="s">
        <v>265</v>
      </c>
      <c r="F333" s="10" t="s">
        <v>265</v>
      </c>
      <c r="G333" t="s">
        <v>254</v>
      </c>
      <c r="H333" t="s">
        <v>254</v>
      </c>
      <c r="I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1</v>
      </c>
      <c r="D334" s="5" t="s">
        <v>265</v>
      </c>
      <c r="E334" s="5">
        <v>1</v>
      </c>
      <c r="F334" s="5" t="s">
        <v>265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9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9.66406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244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14591</v>
      </c>
      <c r="D5" s="3">
        <v>4410</v>
      </c>
      <c r="E5" s="3">
        <v>9711</v>
      </c>
      <c r="F5" s="3">
        <v>470</v>
      </c>
    </row>
    <row r="6" spans="1:32" ht="12" customHeight="1">
      <c r="A6" s="33" t="s">
        <v>254</v>
      </c>
      <c r="B6" s="1" t="s">
        <v>8</v>
      </c>
      <c r="C6" s="10">
        <v>785</v>
      </c>
      <c r="D6" s="10">
        <v>523</v>
      </c>
      <c r="E6" s="10">
        <v>14</v>
      </c>
      <c r="F6" s="10">
        <v>248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125</v>
      </c>
      <c r="D7" s="10">
        <v>26</v>
      </c>
      <c r="E7" s="10">
        <v>3</v>
      </c>
      <c r="F7" s="10">
        <v>96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140</v>
      </c>
      <c r="D8" s="10">
        <v>21</v>
      </c>
      <c r="E8" s="10">
        <v>3</v>
      </c>
      <c r="F8" s="10">
        <v>116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162</v>
      </c>
      <c r="D9" s="10">
        <v>133</v>
      </c>
      <c r="E9" s="10">
        <v>2</v>
      </c>
      <c r="F9" s="10">
        <v>27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181</v>
      </c>
      <c r="D10" s="10">
        <v>167</v>
      </c>
      <c r="E10" s="10">
        <v>5</v>
      </c>
      <c r="F10" s="10">
        <v>9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177</v>
      </c>
      <c r="D11" s="10">
        <v>176</v>
      </c>
      <c r="E11" s="10">
        <v>1</v>
      </c>
      <c r="F11" s="10" t="s">
        <v>265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1121</v>
      </c>
      <c r="D12" s="10">
        <v>1108</v>
      </c>
      <c r="E12" s="10">
        <v>12</v>
      </c>
      <c r="F12" s="10">
        <v>1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212</v>
      </c>
      <c r="D13" s="10">
        <v>207</v>
      </c>
      <c r="E13" s="10">
        <v>5</v>
      </c>
      <c r="F13" s="10" t="s">
        <v>265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222</v>
      </c>
      <c r="D14" s="10">
        <v>222</v>
      </c>
      <c r="E14" s="10" t="s">
        <v>265</v>
      </c>
      <c r="F14" s="10" t="s">
        <v>265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224</v>
      </c>
      <c r="D15" s="10">
        <v>222</v>
      </c>
      <c r="E15" s="10">
        <v>1</v>
      </c>
      <c r="F15" s="10">
        <v>1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242</v>
      </c>
      <c r="D16" s="10">
        <v>237</v>
      </c>
      <c r="E16" s="10">
        <v>5</v>
      </c>
      <c r="F16" s="10" t="s">
        <v>265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221</v>
      </c>
      <c r="D17" s="10">
        <v>220</v>
      </c>
      <c r="E17" s="10">
        <v>1</v>
      </c>
      <c r="F17" s="10" t="s">
        <v>265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1036</v>
      </c>
      <c r="D18" s="10">
        <v>1016</v>
      </c>
      <c r="E18" s="10">
        <v>18</v>
      </c>
      <c r="F18" s="10">
        <v>2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239</v>
      </c>
      <c r="D19" s="10">
        <v>236</v>
      </c>
      <c r="E19" s="10">
        <v>3</v>
      </c>
      <c r="F19" s="10" t="s">
        <v>265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203</v>
      </c>
      <c r="D20" s="10">
        <v>201</v>
      </c>
      <c r="E20" s="10">
        <v>2</v>
      </c>
      <c r="F20" s="10" t="s">
        <v>265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198</v>
      </c>
      <c r="D21" s="10">
        <v>194</v>
      </c>
      <c r="E21" s="10">
        <v>3</v>
      </c>
      <c r="F21" s="10">
        <v>1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196</v>
      </c>
      <c r="D22" s="10">
        <v>190</v>
      </c>
      <c r="E22" s="10">
        <v>6</v>
      </c>
      <c r="F22" s="10" t="s">
        <v>265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200</v>
      </c>
      <c r="D23" s="10">
        <v>195</v>
      </c>
      <c r="E23" s="10">
        <v>4</v>
      </c>
      <c r="F23" s="10">
        <v>1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996</v>
      </c>
      <c r="D24" s="10">
        <v>783</v>
      </c>
      <c r="E24" s="10">
        <v>204</v>
      </c>
      <c r="F24" s="10">
        <v>9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228</v>
      </c>
      <c r="D25" s="10">
        <v>221</v>
      </c>
      <c r="E25" s="10">
        <v>7</v>
      </c>
      <c r="F25" s="10" t="s">
        <v>265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209</v>
      </c>
      <c r="D26" s="10">
        <v>189</v>
      </c>
      <c r="E26" s="10">
        <v>20</v>
      </c>
      <c r="F26" s="10" t="s">
        <v>265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192</v>
      </c>
      <c r="D27" s="10">
        <v>158</v>
      </c>
      <c r="E27" s="10">
        <v>31</v>
      </c>
      <c r="F27" s="10">
        <v>3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213</v>
      </c>
      <c r="D28" s="10">
        <v>135</v>
      </c>
      <c r="E28" s="10">
        <v>73</v>
      </c>
      <c r="F28" s="10">
        <v>5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154</v>
      </c>
      <c r="D29" s="10">
        <v>80</v>
      </c>
      <c r="E29" s="10">
        <v>73</v>
      </c>
      <c r="F29" s="10">
        <v>1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772</v>
      </c>
      <c r="D30" s="10">
        <v>270</v>
      </c>
      <c r="E30" s="10">
        <v>495</v>
      </c>
      <c r="F30" s="10">
        <v>7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171</v>
      </c>
      <c r="D31" s="10">
        <v>85</v>
      </c>
      <c r="E31" s="10">
        <v>85</v>
      </c>
      <c r="F31" s="10">
        <v>1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161</v>
      </c>
      <c r="D32" s="10">
        <v>62</v>
      </c>
      <c r="E32" s="10">
        <v>99</v>
      </c>
      <c r="F32" s="10" t="s">
        <v>265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148</v>
      </c>
      <c r="D33" s="10">
        <v>43</v>
      </c>
      <c r="E33" s="10">
        <v>104</v>
      </c>
      <c r="F33" s="10">
        <v>1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139</v>
      </c>
      <c r="D34" s="10">
        <v>36</v>
      </c>
      <c r="E34" s="10">
        <v>100</v>
      </c>
      <c r="F34" s="10">
        <v>3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153</v>
      </c>
      <c r="D35" s="10">
        <v>44</v>
      </c>
      <c r="E35" s="10">
        <v>107</v>
      </c>
      <c r="F35" s="10">
        <v>2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899</v>
      </c>
      <c r="D36" s="10">
        <v>163</v>
      </c>
      <c r="E36" s="10">
        <v>722</v>
      </c>
      <c r="F36" s="10">
        <v>14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160</v>
      </c>
      <c r="D37" s="10">
        <v>45</v>
      </c>
      <c r="E37" s="10">
        <v>113</v>
      </c>
      <c r="F37" s="10">
        <v>2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151</v>
      </c>
      <c r="D38" s="10">
        <v>32</v>
      </c>
      <c r="E38" s="10">
        <v>115</v>
      </c>
      <c r="F38" s="10">
        <v>4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177</v>
      </c>
      <c r="D39" s="10">
        <v>28</v>
      </c>
      <c r="E39" s="10">
        <v>147</v>
      </c>
      <c r="F39" s="10">
        <v>2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187</v>
      </c>
      <c r="D40" s="10">
        <v>22</v>
      </c>
      <c r="E40" s="10">
        <v>162</v>
      </c>
      <c r="F40" s="10">
        <v>3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224</v>
      </c>
      <c r="D41" s="10">
        <v>36</v>
      </c>
      <c r="E41" s="10">
        <v>185</v>
      </c>
      <c r="F41" s="10">
        <v>3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1019</v>
      </c>
      <c r="D42" s="10">
        <v>121</v>
      </c>
      <c r="E42" s="10">
        <v>890</v>
      </c>
      <c r="F42" s="10">
        <v>8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204</v>
      </c>
      <c r="D43" s="10">
        <v>29</v>
      </c>
      <c r="E43" s="10">
        <v>171</v>
      </c>
      <c r="F43" s="10">
        <v>4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192</v>
      </c>
      <c r="D44" s="10">
        <v>25</v>
      </c>
      <c r="E44" s="10">
        <v>167</v>
      </c>
      <c r="F44" s="10" t="s">
        <v>265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208</v>
      </c>
      <c r="D45" s="10">
        <v>27</v>
      </c>
      <c r="E45" s="10">
        <v>181</v>
      </c>
      <c r="F45" s="10" t="s">
        <v>265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196</v>
      </c>
      <c r="D46" s="10">
        <v>20</v>
      </c>
      <c r="E46" s="10">
        <v>174</v>
      </c>
      <c r="F46" s="10">
        <v>2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219</v>
      </c>
      <c r="D47" s="10">
        <v>20</v>
      </c>
      <c r="E47" s="10">
        <v>197</v>
      </c>
      <c r="F47" s="10">
        <v>2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1076</v>
      </c>
      <c r="D48" s="10">
        <v>86</v>
      </c>
      <c r="E48" s="10">
        <v>981</v>
      </c>
      <c r="F48" s="10">
        <v>9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196</v>
      </c>
      <c r="D49" s="10">
        <v>18</v>
      </c>
      <c r="E49" s="10">
        <v>177</v>
      </c>
      <c r="F49" s="10">
        <v>1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231</v>
      </c>
      <c r="D50" s="10">
        <v>24</v>
      </c>
      <c r="E50" s="10">
        <v>204</v>
      </c>
      <c r="F50" s="10">
        <v>3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226</v>
      </c>
      <c r="D51" s="10">
        <v>15</v>
      </c>
      <c r="E51" s="10">
        <v>210</v>
      </c>
      <c r="F51" s="10">
        <v>1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198</v>
      </c>
      <c r="D52" s="10">
        <v>16</v>
      </c>
      <c r="E52" s="10">
        <v>181</v>
      </c>
      <c r="F52" s="10">
        <v>1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225</v>
      </c>
      <c r="D53" s="10">
        <v>13</v>
      </c>
      <c r="E53" s="10">
        <v>209</v>
      </c>
      <c r="F53" s="10">
        <v>3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1004</v>
      </c>
      <c r="D54" s="10">
        <v>99</v>
      </c>
      <c r="E54" s="10">
        <v>886</v>
      </c>
      <c r="F54" s="10">
        <v>19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209</v>
      </c>
      <c r="D55" s="10">
        <v>22</v>
      </c>
      <c r="E55" s="10">
        <v>179</v>
      </c>
      <c r="F55" s="10">
        <v>8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205</v>
      </c>
      <c r="D56" s="10">
        <v>20</v>
      </c>
      <c r="E56" s="10">
        <v>183</v>
      </c>
      <c r="F56" s="10">
        <v>2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189</v>
      </c>
      <c r="D57" s="10">
        <v>20</v>
      </c>
      <c r="E57" s="10">
        <v>168</v>
      </c>
      <c r="F57" s="10">
        <v>1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220</v>
      </c>
      <c r="D58" s="10">
        <v>26</v>
      </c>
      <c r="E58" s="10">
        <v>190</v>
      </c>
      <c r="F58" s="10">
        <v>4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181</v>
      </c>
      <c r="D59" s="10">
        <v>11</v>
      </c>
      <c r="E59" s="10">
        <v>166</v>
      </c>
      <c r="F59" s="10">
        <v>4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963</v>
      </c>
      <c r="D60" s="10">
        <v>64</v>
      </c>
      <c r="E60" s="10">
        <v>886</v>
      </c>
      <c r="F60" s="10">
        <v>13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198</v>
      </c>
      <c r="D61" s="10">
        <v>8</v>
      </c>
      <c r="E61" s="10">
        <v>187</v>
      </c>
      <c r="F61" s="10">
        <v>3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196</v>
      </c>
      <c r="D62" s="10">
        <v>12</v>
      </c>
      <c r="E62" s="10">
        <v>180</v>
      </c>
      <c r="F62" s="10">
        <v>4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205</v>
      </c>
      <c r="D63" s="10">
        <v>13</v>
      </c>
      <c r="E63" s="10">
        <v>190</v>
      </c>
      <c r="F63" s="10">
        <v>2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191</v>
      </c>
      <c r="D64" s="10">
        <v>21</v>
      </c>
      <c r="E64" s="10">
        <v>167</v>
      </c>
      <c r="F64" s="10">
        <v>3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173</v>
      </c>
      <c r="D65" s="10">
        <v>10</v>
      </c>
      <c r="E65" s="10">
        <v>162</v>
      </c>
      <c r="F65" s="10">
        <v>1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861</v>
      </c>
      <c r="D66" s="10">
        <v>52</v>
      </c>
      <c r="E66" s="10">
        <v>784</v>
      </c>
      <c r="F66" s="10">
        <v>25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203</v>
      </c>
      <c r="D67" s="10">
        <v>15</v>
      </c>
      <c r="E67" s="10">
        <v>177</v>
      </c>
      <c r="F67" s="10">
        <v>11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170</v>
      </c>
      <c r="D68" s="10">
        <v>8</v>
      </c>
      <c r="E68" s="10">
        <v>158</v>
      </c>
      <c r="F68" s="10">
        <v>4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179</v>
      </c>
      <c r="D69" s="10">
        <v>8</v>
      </c>
      <c r="E69" s="10">
        <v>167</v>
      </c>
      <c r="F69" s="10">
        <v>4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160</v>
      </c>
      <c r="D70" s="10">
        <v>14</v>
      </c>
      <c r="E70" s="10">
        <v>146</v>
      </c>
      <c r="F70" s="10" t="s">
        <v>265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149</v>
      </c>
      <c r="D71" s="10">
        <v>7</v>
      </c>
      <c r="E71" s="10">
        <v>136</v>
      </c>
      <c r="F71" s="10">
        <v>6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884</v>
      </c>
      <c r="D72" s="10">
        <v>37</v>
      </c>
      <c r="E72" s="10">
        <v>832</v>
      </c>
      <c r="F72" s="10">
        <v>15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161</v>
      </c>
      <c r="D73" s="10">
        <v>10</v>
      </c>
      <c r="E73" s="10">
        <v>148</v>
      </c>
      <c r="F73" s="10">
        <v>3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183</v>
      </c>
      <c r="D74" s="10">
        <v>7</v>
      </c>
      <c r="E74" s="10">
        <v>172</v>
      </c>
      <c r="F74" s="10">
        <v>4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191</v>
      </c>
      <c r="D75" s="10">
        <v>7</v>
      </c>
      <c r="E75" s="10">
        <v>181</v>
      </c>
      <c r="F75" s="10">
        <v>3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185</v>
      </c>
      <c r="D76" s="10">
        <v>7</v>
      </c>
      <c r="E76" s="10">
        <v>176</v>
      </c>
      <c r="F76" s="10">
        <v>2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164</v>
      </c>
      <c r="D77" s="10">
        <v>6</v>
      </c>
      <c r="E77" s="10">
        <v>155</v>
      </c>
      <c r="F77" s="10">
        <v>3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845</v>
      </c>
      <c r="D78" s="10">
        <v>23</v>
      </c>
      <c r="E78" s="10">
        <v>806</v>
      </c>
      <c r="F78" s="10">
        <v>16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187</v>
      </c>
      <c r="D79" s="10">
        <v>5</v>
      </c>
      <c r="E79" s="10">
        <v>177</v>
      </c>
      <c r="F79" s="10">
        <v>5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157</v>
      </c>
      <c r="D80" s="10">
        <v>5</v>
      </c>
      <c r="E80" s="10">
        <v>151</v>
      </c>
      <c r="F80" s="10">
        <v>1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179</v>
      </c>
      <c r="D81" s="10">
        <v>6</v>
      </c>
      <c r="E81" s="10">
        <v>171</v>
      </c>
      <c r="F81" s="10">
        <v>2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166</v>
      </c>
      <c r="D82" s="10">
        <v>2</v>
      </c>
      <c r="E82" s="10">
        <v>159</v>
      </c>
      <c r="F82" s="10">
        <v>5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156</v>
      </c>
      <c r="D83" s="10">
        <v>5</v>
      </c>
      <c r="E83" s="10">
        <v>148</v>
      </c>
      <c r="F83" s="10">
        <v>3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710</v>
      </c>
      <c r="D84" s="10">
        <v>22</v>
      </c>
      <c r="E84" s="10">
        <v>680</v>
      </c>
      <c r="F84" s="10">
        <v>8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172</v>
      </c>
      <c r="D85" s="10">
        <v>3</v>
      </c>
      <c r="E85" s="10">
        <v>168</v>
      </c>
      <c r="F85" s="10">
        <v>1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138</v>
      </c>
      <c r="D86" s="10">
        <v>6</v>
      </c>
      <c r="E86" s="10">
        <v>131</v>
      </c>
      <c r="F86" s="10">
        <v>1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137</v>
      </c>
      <c r="D87" s="10">
        <v>4</v>
      </c>
      <c r="E87" s="10">
        <v>132</v>
      </c>
      <c r="F87" s="10">
        <v>1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137</v>
      </c>
      <c r="D88" s="10">
        <v>7</v>
      </c>
      <c r="E88" s="10">
        <v>128</v>
      </c>
      <c r="F88" s="10">
        <v>2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126</v>
      </c>
      <c r="D89" s="10">
        <v>2</v>
      </c>
      <c r="E89" s="10">
        <v>121</v>
      </c>
      <c r="F89" s="10">
        <v>3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629</v>
      </c>
      <c r="D90" s="10">
        <v>11</v>
      </c>
      <c r="E90" s="10">
        <v>604</v>
      </c>
      <c r="F90" s="10">
        <v>14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135</v>
      </c>
      <c r="D91" s="10">
        <v>2</v>
      </c>
      <c r="E91" s="10">
        <v>131</v>
      </c>
      <c r="F91" s="10">
        <v>2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112</v>
      </c>
      <c r="D92" s="10" t="s">
        <v>265</v>
      </c>
      <c r="E92" s="10">
        <v>109</v>
      </c>
      <c r="F92" s="10">
        <v>3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136</v>
      </c>
      <c r="D93" s="10">
        <v>3</v>
      </c>
      <c r="E93" s="10">
        <v>132</v>
      </c>
      <c r="F93" s="10">
        <v>1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118</v>
      </c>
      <c r="D94" s="10" t="s">
        <v>265</v>
      </c>
      <c r="E94" s="10">
        <v>115</v>
      </c>
      <c r="F94" s="10">
        <v>3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128</v>
      </c>
      <c r="D95" s="10">
        <v>6</v>
      </c>
      <c r="E95" s="10">
        <v>117</v>
      </c>
      <c r="F95" s="10">
        <v>5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499</v>
      </c>
      <c r="D96" s="10">
        <v>14</v>
      </c>
      <c r="E96" s="10">
        <v>456</v>
      </c>
      <c r="F96" s="10">
        <v>29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121</v>
      </c>
      <c r="D97" s="10">
        <v>2</v>
      </c>
      <c r="E97" s="10">
        <v>110</v>
      </c>
      <c r="F97" s="10">
        <v>9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113</v>
      </c>
      <c r="D98" s="10">
        <v>5</v>
      </c>
      <c r="E98" s="10">
        <v>101</v>
      </c>
      <c r="F98" s="10">
        <v>7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90</v>
      </c>
      <c r="D99" s="10" t="s">
        <v>265</v>
      </c>
      <c r="E99" s="10">
        <v>87</v>
      </c>
      <c r="F99" s="10">
        <v>3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82</v>
      </c>
      <c r="D100" s="10">
        <v>1</v>
      </c>
      <c r="E100" s="10">
        <v>77</v>
      </c>
      <c r="F100" s="10">
        <v>4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93</v>
      </c>
      <c r="D101" s="10">
        <v>6</v>
      </c>
      <c r="E101" s="10">
        <v>81</v>
      </c>
      <c r="F101" s="10">
        <v>6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275</v>
      </c>
      <c r="D102" s="10">
        <v>7</v>
      </c>
      <c r="E102" s="10">
        <v>254</v>
      </c>
      <c r="F102" s="10">
        <v>14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69</v>
      </c>
      <c r="D103" s="10">
        <v>1</v>
      </c>
      <c r="E103" s="10">
        <v>64</v>
      </c>
      <c r="F103" s="10">
        <v>4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63</v>
      </c>
      <c r="D104" s="10">
        <v>1</v>
      </c>
      <c r="E104" s="10">
        <v>56</v>
      </c>
      <c r="F104" s="10">
        <v>6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61</v>
      </c>
      <c r="D105" s="10">
        <v>5</v>
      </c>
      <c r="E105" s="10">
        <v>54</v>
      </c>
      <c r="F105" s="10">
        <v>2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49</v>
      </c>
      <c r="D106" s="10" t="s">
        <v>265</v>
      </c>
      <c r="E106" s="10">
        <v>48</v>
      </c>
      <c r="F106" s="10">
        <v>1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33</v>
      </c>
      <c r="D107" s="10" t="s">
        <v>265</v>
      </c>
      <c r="E107" s="10">
        <v>32</v>
      </c>
      <c r="F107" s="10">
        <v>1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123</v>
      </c>
      <c r="D108" s="10">
        <v>2</v>
      </c>
      <c r="E108" s="10">
        <v>111</v>
      </c>
      <c r="F108" s="10">
        <v>10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32</v>
      </c>
      <c r="D109" s="10">
        <v>1</v>
      </c>
      <c r="E109" s="10">
        <v>30</v>
      </c>
      <c r="F109" s="10">
        <v>1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32</v>
      </c>
      <c r="D110" s="10">
        <v>1</v>
      </c>
      <c r="E110" s="10">
        <v>27</v>
      </c>
      <c r="F110" s="10">
        <v>4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19</v>
      </c>
      <c r="D111" s="10" t="s">
        <v>265</v>
      </c>
      <c r="E111" s="10">
        <v>17</v>
      </c>
      <c r="F111" s="10">
        <v>2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19</v>
      </c>
      <c r="D112" s="10" t="s">
        <v>265</v>
      </c>
      <c r="E112" s="10">
        <v>18</v>
      </c>
      <c r="F112" s="10">
        <v>1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21</v>
      </c>
      <c r="D113" s="10" t="s">
        <v>265</v>
      </c>
      <c r="E113" s="10">
        <v>19</v>
      </c>
      <c r="F113" s="10">
        <v>2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94</v>
      </c>
      <c r="D114" s="10">
        <v>9</v>
      </c>
      <c r="E114" s="10">
        <v>76</v>
      </c>
      <c r="F114" s="10">
        <v>9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7426</v>
      </c>
      <c r="D115" s="3">
        <v>2358</v>
      </c>
      <c r="E115" s="3">
        <v>4832</v>
      </c>
      <c r="F115" s="3">
        <v>236</v>
      </c>
    </row>
    <row r="116" spans="1:11" ht="12" customHeight="1">
      <c r="A116" s="33" t="s">
        <v>254</v>
      </c>
      <c r="B116" s="1" t="s">
        <v>8</v>
      </c>
      <c r="C116" s="10">
        <v>380</v>
      </c>
      <c r="D116" s="10">
        <v>250</v>
      </c>
      <c r="E116" s="10">
        <v>7</v>
      </c>
      <c r="F116" s="10">
        <v>123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61</v>
      </c>
      <c r="D117" s="10">
        <v>14</v>
      </c>
      <c r="E117" s="10" t="s">
        <v>265</v>
      </c>
      <c r="F117" s="10">
        <v>47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67</v>
      </c>
      <c r="D118" s="10">
        <v>6</v>
      </c>
      <c r="E118" s="10">
        <v>1</v>
      </c>
      <c r="F118" s="10">
        <v>60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76</v>
      </c>
      <c r="D119" s="10">
        <v>64</v>
      </c>
      <c r="E119" s="10">
        <v>1</v>
      </c>
      <c r="F119" s="10">
        <v>11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94</v>
      </c>
      <c r="D120" s="10">
        <v>85</v>
      </c>
      <c r="E120" s="10">
        <v>4</v>
      </c>
      <c r="F120" s="10">
        <v>5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82</v>
      </c>
      <c r="D121" s="10">
        <v>81</v>
      </c>
      <c r="E121" s="10">
        <v>1</v>
      </c>
      <c r="F121" s="10" t="s">
        <v>265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545</v>
      </c>
      <c r="D122" s="10">
        <v>538</v>
      </c>
      <c r="E122" s="10">
        <v>7</v>
      </c>
      <c r="F122" s="10" t="s">
        <v>265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112</v>
      </c>
      <c r="D123" s="10">
        <v>110</v>
      </c>
      <c r="E123" s="10">
        <v>2</v>
      </c>
      <c r="F123" s="10" t="s">
        <v>265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105</v>
      </c>
      <c r="D124" s="10">
        <v>105</v>
      </c>
      <c r="E124" s="10" t="s">
        <v>265</v>
      </c>
      <c r="F124" s="10" t="s">
        <v>265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104</v>
      </c>
      <c r="D125" s="10">
        <v>103</v>
      </c>
      <c r="E125" s="10">
        <v>1</v>
      </c>
      <c r="F125" s="10" t="s">
        <v>265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106</v>
      </c>
      <c r="D126" s="10">
        <v>102</v>
      </c>
      <c r="E126" s="10">
        <v>4</v>
      </c>
      <c r="F126" s="10" t="s">
        <v>265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118</v>
      </c>
      <c r="D127" s="10">
        <v>118</v>
      </c>
      <c r="E127" s="10" t="s">
        <v>265</v>
      </c>
      <c r="F127" s="10" t="s">
        <v>265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522</v>
      </c>
      <c r="D128" s="10">
        <v>513</v>
      </c>
      <c r="E128" s="10">
        <v>8</v>
      </c>
      <c r="F128" s="10">
        <v>1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133</v>
      </c>
      <c r="D129" s="10">
        <v>131</v>
      </c>
      <c r="E129" s="10">
        <v>2</v>
      </c>
      <c r="F129" s="10" t="s">
        <v>265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96</v>
      </c>
      <c r="D130" s="10">
        <v>95</v>
      </c>
      <c r="E130" s="10">
        <v>1</v>
      </c>
      <c r="F130" s="10" t="s">
        <v>265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99</v>
      </c>
      <c r="D131" s="10">
        <v>98</v>
      </c>
      <c r="E131" s="10">
        <v>1</v>
      </c>
      <c r="F131" s="10" t="s">
        <v>265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98</v>
      </c>
      <c r="D132" s="10">
        <v>97</v>
      </c>
      <c r="E132" s="10">
        <v>1</v>
      </c>
      <c r="F132" s="10" t="s">
        <v>265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96</v>
      </c>
      <c r="D133" s="10">
        <v>92</v>
      </c>
      <c r="E133" s="10">
        <v>3</v>
      </c>
      <c r="F133" s="10">
        <v>1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513</v>
      </c>
      <c r="D134" s="10">
        <v>427</v>
      </c>
      <c r="E134" s="10">
        <v>79</v>
      </c>
      <c r="F134" s="10">
        <v>7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125</v>
      </c>
      <c r="D135" s="10">
        <v>119</v>
      </c>
      <c r="E135" s="10">
        <v>6</v>
      </c>
      <c r="F135" s="10" t="s">
        <v>265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122</v>
      </c>
      <c r="D136" s="10">
        <v>114</v>
      </c>
      <c r="E136" s="10">
        <v>8</v>
      </c>
      <c r="F136" s="10" t="s">
        <v>265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88</v>
      </c>
      <c r="D137" s="10">
        <v>73</v>
      </c>
      <c r="E137" s="10">
        <v>13</v>
      </c>
      <c r="F137" s="10">
        <v>2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97</v>
      </c>
      <c r="D138" s="10">
        <v>70</v>
      </c>
      <c r="E138" s="10">
        <v>23</v>
      </c>
      <c r="F138" s="10">
        <v>4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81</v>
      </c>
      <c r="D139" s="10">
        <v>51</v>
      </c>
      <c r="E139" s="10">
        <v>29</v>
      </c>
      <c r="F139" s="10">
        <v>1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373</v>
      </c>
      <c r="D140" s="10">
        <v>166</v>
      </c>
      <c r="E140" s="10">
        <v>201</v>
      </c>
      <c r="F140" s="10">
        <v>6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84</v>
      </c>
      <c r="D141" s="10">
        <v>48</v>
      </c>
      <c r="E141" s="10">
        <v>35</v>
      </c>
      <c r="F141" s="10">
        <v>1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67</v>
      </c>
      <c r="D142" s="10">
        <v>37</v>
      </c>
      <c r="E142" s="10">
        <v>30</v>
      </c>
      <c r="F142" s="10" t="s">
        <v>265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71</v>
      </c>
      <c r="D143" s="10">
        <v>29</v>
      </c>
      <c r="E143" s="10">
        <v>41</v>
      </c>
      <c r="F143" s="10">
        <v>1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65</v>
      </c>
      <c r="D144" s="10">
        <v>20</v>
      </c>
      <c r="E144" s="10">
        <v>42</v>
      </c>
      <c r="F144" s="10">
        <v>3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86</v>
      </c>
      <c r="D145" s="10">
        <v>32</v>
      </c>
      <c r="E145" s="10">
        <v>53</v>
      </c>
      <c r="F145" s="10">
        <v>1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443</v>
      </c>
      <c r="D146" s="10">
        <v>109</v>
      </c>
      <c r="E146" s="10">
        <v>332</v>
      </c>
      <c r="F146" s="10">
        <v>2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75</v>
      </c>
      <c r="D147" s="10">
        <v>21</v>
      </c>
      <c r="E147" s="10">
        <v>53</v>
      </c>
      <c r="F147" s="10">
        <v>1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78</v>
      </c>
      <c r="D148" s="10">
        <v>23</v>
      </c>
      <c r="E148" s="10">
        <v>55</v>
      </c>
      <c r="F148" s="10" t="s">
        <v>265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99</v>
      </c>
      <c r="D149" s="10">
        <v>22</v>
      </c>
      <c r="E149" s="10">
        <v>76</v>
      </c>
      <c r="F149" s="10">
        <v>1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83</v>
      </c>
      <c r="D150" s="10">
        <v>15</v>
      </c>
      <c r="E150" s="10">
        <v>68</v>
      </c>
      <c r="F150" s="10" t="s">
        <v>265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108</v>
      </c>
      <c r="D151" s="10">
        <v>28</v>
      </c>
      <c r="E151" s="10">
        <v>80</v>
      </c>
      <c r="F151" s="10" t="s">
        <v>265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513</v>
      </c>
      <c r="D152" s="10">
        <v>81</v>
      </c>
      <c r="E152" s="10">
        <v>429</v>
      </c>
      <c r="F152" s="10">
        <v>3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108</v>
      </c>
      <c r="D153" s="10">
        <v>20</v>
      </c>
      <c r="E153" s="10">
        <v>85</v>
      </c>
      <c r="F153" s="10">
        <v>3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106</v>
      </c>
      <c r="D154" s="10">
        <v>17</v>
      </c>
      <c r="E154" s="10">
        <v>89</v>
      </c>
      <c r="F154" s="10" t="s">
        <v>265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100</v>
      </c>
      <c r="D155" s="10">
        <v>19</v>
      </c>
      <c r="E155" s="10">
        <v>81</v>
      </c>
      <c r="F155" s="10" t="s">
        <v>265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90</v>
      </c>
      <c r="D156" s="10">
        <v>11</v>
      </c>
      <c r="E156" s="10">
        <v>79</v>
      </c>
      <c r="F156" s="10" t="s">
        <v>265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109</v>
      </c>
      <c r="D157" s="10">
        <v>14</v>
      </c>
      <c r="E157" s="10">
        <v>95</v>
      </c>
      <c r="F157" s="10" t="s">
        <v>265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548</v>
      </c>
      <c r="D158" s="10">
        <v>60</v>
      </c>
      <c r="E158" s="10">
        <v>483</v>
      </c>
      <c r="F158" s="10">
        <v>5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107</v>
      </c>
      <c r="D159" s="10">
        <v>14</v>
      </c>
      <c r="E159" s="10">
        <v>92</v>
      </c>
      <c r="F159" s="10">
        <v>1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115</v>
      </c>
      <c r="D160" s="10">
        <v>15</v>
      </c>
      <c r="E160" s="10">
        <v>99</v>
      </c>
      <c r="F160" s="10">
        <v>1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126</v>
      </c>
      <c r="D161" s="10">
        <v>9</v>
      </c>
      <c r="E161" s="10">
        <v>117</v>
      </c>
      <c r="F161" s="10" t="s">
        <v>265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91</v>
      </c>
      <c r="D162" s="10">
        <v>11</v>
      </c>
      <c r="E162" s="10">
        <v>79</v>
      </c>
      <c r="F162" s="10">
        <v>1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109</v>
      </c>
      <c r="D163" s="10">
        <v>11</v>
      </c>
      <c r="E163" s="10">
        <v>96</v>
      </c>
      <c r="F163" s="10">
        <v>2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511</v>
      </c>
      <c r="D164" s="10">
        <v>63</v>
      </c>
      <c r="E164" s="10">
        <v>438</v>
      </c>
      <c r="F164" s="10">
        <v>10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116</v>
      </c>
      <c r="D165" s="10">
        <v>18</v>
      </c>
      <c r="E165" s="10">
        <v>96</v>
      </c>
      <c r="F165" s="10">
        <v>2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104</v>
      </c>
      <c r="D166" s="10">
        <v>15</v>
      </c>
      <c r="E166" s="10">
        <v>88</v>
      </c>
      <c r="F166" s="10">
        <v>1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96</v>
      </c>
      <c r="D167" s="10">
        <v>9</v>
      </c>
      <c r="E167" s="10">
        <v>87</v>
      </c>
      <c r="F167" s="10" t="s">
        <v>265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101</v>
      </c>
      <c r="D168" s="10">
        <v>14</v>
      </c>
      <c r="E168" s="10">
        <v>83</v>
      </c>
      <c r="F168" s="10">
        <v>4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94</v>
      </c>
      <c r="D169" s="10">
        <v>7</v>
      </c>
      <c r="E169" s="10">
        <v>84</v>
      </c>
      <c r="F169" s="10">
        <v>3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478</v>
      </c>
      <c r="D170" s="10">
        <v>40</v>
      </c>
      <c r="E170" s="10">
        <v>433</v>
      </c>
      <c r="F170" s="10">
        <v>5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94</v>
      </c>
      <c r="D171" s="10">
        <v>5</v>
      </c>
      <c r="E171" s="10">
        <v>88</v>
      </c>
      <c r="F171" s="10">
        <v>1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104</v>
      </c>
      <c r="D172" s="10">
        <v>9</v>
      </c>
      <c r="E172" s="10">
        <v>94</v>
      </c>
      <c r="F172" s="10">
        <v>1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97</v>
      </c>
      <c r="D173" s="10">
        <v>7</v>
      </c>
      <c r="E173" s="10">
        <v>89</v>
      </c>
      <c r="F173" s="10">
        <v>1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96</v>
      </c>
      <c r="D174" s="10">
        <v>14</v>
      </c>
      <c r="E174" s="10">
        <v>81</v>
      </c>
      <c r="F174" s="10">
        <v>1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87</v>
      </c>
      <c r="D175" s="10">
        <v>5</v>
      </c>
      <c r="E175" s="10">
        <v>81</v>
      </c>
      <c r="F175" s="10">
        <v>1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436</v>
      </c>
      <c r="D176" s="10">
        <v>35</v>
      </c>
      <c r="E176" s="10">
        <v>387</v>
      </c>
      <c r="F176" s="10">
        <v>14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110</v>
      </c>
      <c r="D177" s="10">
        <v>11</v>
      </c>
      <c r="E177" s="10">
        <v>93</v>
      </c>
      <c r="F177" s="10">
        <v>6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86</v>
      </c>
      <c r="D178" s="10">
        <v>6</v>
      </c>
      <c r="E178" s="10">
        <v>77</v>
      </c>
      <c r="F178" s="10">
        <v>3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86</v>
      </c>
      <c r="D179" s="10">
        <v>4</v>
      </c>
      <c r="E179" s="10">
        <v>81</v>
      </c>
      <c r="F179" s="10">
        <v>1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83</v>
      </c>
      <c r="D180" s="10">
        <v>9</v>
      </c>
      <c r="E180" s="10">
        <v>74</v>
      </c>
      <c r="F180" s="10" t="s">
        <v>265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71</v>
      </c>
      <c r="D181" s="10">
        <v>5</v>
      </c>
      <c r="E181" s="10">
        <v>62</v>
      </c>
      <c r="F181" s="10">
        <v>4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458</v>
      </c>
      <c r="D182" s="10">
        <v>27</v>
      </c>
      <c r="E182" s="10">
        <v>424</v>
      </c>
      <c r="F182" s="10">
        <v>7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94</v>
      </c>
      <c r="D183" s="10">
        <v>7</v>
      </c>
      <c r="E183" s="10">
        <v>86</v>
      </c>
      <c r="F183" s="10">
        <v>1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98</v>
      </c>
      <c r="D184" s="10">
        <v>6</v>
      </c>
      <c r="E184" s="10">
        <v>90</v>
      </c>
      <c r="F184" s="10">
        <v>2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92</v>
      </c>
      <c r="D185" s="10">
        <v>5</v>
      </c>
      <c r="E185" s="10">
        <v>85</v>
      </c>
      <c r="F185" s="10">
        <v>2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87</v>
      </c>
      <c r="D186" s="10">
        <v>5</v>
      </c>
      <c r="E186" s="10">
        <v>81</v>
      </c>
      <c r="F186" s="10">
        <v>1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87</v>
      </c>
      <c r="D187" s="10">
        <v>4</v>
      </c>
      <c r="E187" s="10">
        <v>82</v>
      </c>
      <c r="F187" s="10">
        <v>1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440</v>
      </c>
      <c r="D188" s="10">
        <v>14</v>
      </c>
      <c r="E188" s="10">
        <v>417</v>
      </c>
      <c r="F188" s="10">
        <v>9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106</v>
      </c>
      <c r="D189" s="10">
        <v>3</v>
      </c>
      <c r="E189" s="10">
        <v>101</v>
      </c>
      <c r="F189" s="10">
        <v>2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73</v>
      </c>
      <c r="D190" s="10">
        <v>1</v>
      </c>
      <c r="E190" s="10">
        <v>72</v>
      </c>
      <c r="F190" s="10" t="s">
        <v>265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91</v>
      </c>
      <c r="D191" s="10">
        <v>6</v>
      </c>
      <c r="E191" s="10">
        <v>83</v>
      </c>
      <c r="F191" s="10">
        <v>2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88</v>
      </c>
      <c r="D192" s="10">
        <v>1</v>
      </c>
      <c r="E192" s="10">
        <v>84</v>
      </c>
      <c r="F192" s="10">
        <v>3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82</v>
      </c>
      <c r="D193" s="10">
        <v>3</v>
      </c>
      <c r="E193" s="10">
        <v>77</v>
      </c>
      <c r="F193" s="10">
        <v>2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370</v>
      </c>
      <c r="D194" s="10">
        <v>11</v>
      </c>
      <c r="E194" s="10">
        <v>355</v>
      </c>
      <c r="F194" s="10">
        <v>4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91</v>
      </c>
      <c r="D195" s="10">
        <v>2</v>
      </c>
      <c r="E195" s="10">
        <v>89</v>
      </c>
      <c r="F195" s="10" t="s">
        <v>265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74</v>
      </c>
      <c r="D196" s="10">
        <v>4</v>
      </c>
      <c r="E196" s="10">
        <v>69</v>
      </c>
      <c r="F196" s="10">
        <v>1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67</v>
      </c>
      <c r="D197" s="10">
        <v>3</v>
      </c>
      <c r="E197" s="10">
        <v>64</v>
      </c>
      <c r="F197" s="10" t="s">
        <v>265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65</v>
      </c>
      <c r="D198" s="10">
        <v>1</v>
      </c>
      <c r="E198" s="10">
        <v>63</v>
      </c>
      <c r="F198" s="10">
        <v>1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73</v>
      </c>
      <c r="D199" s="10">
        <v>1</v>
      </c>
      <c r="E199" s="10">
        <v>70</v>
      </c>
      <c r="F199" s="10">
        <v>2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320</v>
      </c>
      <c r="D200" s="10">
        <v>5</v>
      </c>
      <c r="E200" s="10">
        <v>307</v>
      </c>
      <c r="F200" s="10">
        <v>8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71</v>
      </c>
      <c r="D201" s="10">
        <v>1</v>
      </c>
      <c r="E201" s="10">
        <v>68</v>
      </c>
      <c r="F201" s="10">
        <v>2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56</v>
      </c>
      <c r="D202" s="10" t="s">
        <v>265</v>
      </c>
      <c r="E202" s="10">
        <v>54</v>
      </c>
      <c r="F202" s="10">
        <v>2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63</v>
      </c>
      <c r="D203" s="10">
        <v>2</v>
      </c>
      <c r="E203" s="10">
        <v>60</v>
      </c>
      <c r="F203" s="10">
        <v>1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63</v>
      </c>
      <c r="D204" s="10" t="s">
        <v>265</v>
      </c>
      <c r="E204" s="10">
        <v>62</v>
      </c>
      <c r="F204" s="10">
        <v>1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67</v>
      </c>
      <c r="D205" s="10">
        <v>2</v>
      </c>
      <c r="E205" s="10">
        <v>63</v>
      </c>
      <c r="F205" s="10">
        <v>2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269</v>
      </c>
      <c r="D206" s="10">
        <v>9</v>
      </c>
      <c r="E206" s="10">
        <v>247</v>
      </c>
      <c r="F206" s="10">
        <v>13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63</v>
      </c>
      <c r="D207" s="10">
        <v>1</v>
      </c>
      <c r="E207" s="10">
        <v>57</v>
      </c>
      <c r="F207" s="10">
        <v>5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59</v>
      </c>
      <c r="D208" s="10">
        <v>3</v>
      </c>
      <c r="E208" s="10">
        <v>54</v>
      </c>
      <c r="F208" s="10">
        <v>2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47</v>
      </c>
      <c r="D209" s="10" t="s">
        <v>265</v>
      </c>
      <c r="E209" s="10">
        <v>44</v>
      </c>
      <c r="F209" s="10">
        <v>3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46</v>
      </c>
      <c r="D210" s="10">
        <v>1</v>
      </c>
      <c r="E210" s="10">
        <v>44</v>
      </c>
      <c r="F210" s="10">
        <v>1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54</v>
      </c>
      <c r="D211" s="10">
        <v>4</v>
      </c>
      <c r="E211" s="10">
        <v>48</v>
      </c>
      <c r="F211" s="10">
        <v>2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171</v>
      </c>
      <c r="D212" s="10">
        <v>4</v>
      </c>
      <c r="E212" s="10">
        <v>160</v>
      </c>
      <c r="F212" s="10">
        <v>7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45</v>
      </c>
      <c r="D213" s="10">
        <v>1</v>
      </c>
      <c r="E213" s="10">
        <v>43</v>
      </c>
      <c r="F213" s="10">
        <v>1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36</v>
      </c>
      <c r="D214" s="10">
        <v>1</v>
      </c>
      <c r="E214" s="10">
        <v>31</v>
      </c>
      <c r="F214" s="10">
        <v>4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32</v>
      </c>
      <c r="D215" s="10">
        <v>2</v>
      </c>
      <c r="E215" s="10">
        <v>29</v>
      </c>
      <c r="F215" s="10">
        <v>1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36</v>
      </c>
      <c r="D216" s="10" t="s">
        <v>265</v>
      </c>
      <c r="E216" s="10">
        <v>35</v>
      </c>
      <c r="F216" s="10">
        <v>1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22</v>
      </c>
      <c r="D217" s="10" t="s">
        <v>265</v>
      </c>
      <c r="E217" s="10">
        <v>22</v>
      </c>
      <c r="F217" s="10" t="s">
        <v>265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72</v>
      </c>
      <c r="D218" s="10">
        <v>1</v>
      </c>
      <c r="E218" s="10">
        <v>65</v>
      </c>
      <c r="F218" s="10">
        <v>6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18</v>
      </c>
      <c r="D219" s="10" t="s">
        <v>265</v>
      </c>
      <c r="E219" s="10">
        <v>18</v>
      </c>
      <c r="F219" s="10" t="s">
        <v>265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20</v>
      </c>
      <c r="D220" s="10">
        <v>1</v>
      </c>
      <c r="E220" s="10">
        <v>16</v>
      </c>
      <c r="F220" s="10">
        <v>3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15</v>
      </c>
      <c r="D221" s="10" t="s">
        <v>265</v>
      </c>
      <c r="E221" s="10">
        <v>13</v>
      </c>
      <c r="F221" s="10">
        <v>2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12</v>
      </c>
      <c r="D222" s="10" t="s">
        <v>265</v>
      </c>
      <c r="E222" s="10">
        <v>11</v>
      </c>
      <c r="F222" s="10">
        <v>1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7</v>
      </c>
      <c r="D223" s="10" t="s">
        <v>265</v>
      </c>
      <c r="E223" s="10">
        <v>7</v>
      </c>
      <c r="F223" s="10" t="s">
        <v>265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64</v>
      </c>
      <c r="D224" s="10">
        <v>5</v>
      </c>
      <c r="E224" s="10">
        <v>53</v>
      </c>
      <c r="F224" s="10">
        <v>6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7165</v>
      </c>
      <c r="D225" s="3">
        <v>2052</v>
      </c>
      <c r="E225" s="3">
        <v>4879</v>
      </c>
      <c r="F225" s="3">
        <v>234</v>
      </c>
    </row>
    <row r="226" spans="1:11" ht="12" customHeight="1">
      <c r="A226" s="33" t="s">
        <v>254</v>
      </c>
      <c r="B226" s="1" t="s">
        <v>8</v>
      </c>
      <c r="C226" s="10">
        <v>405</v>
      </c>
      <c r="D226" s="10">
        <v>273</v>
      </c>
      <c r="E226" s="10">
        <v>7</v>
      </c>
      <c r="F226" s="10">
        <v>125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64</v>
      </c>
      <c r="D227" s="10">
        <v>12</v>
      </c>
      <c r="E227" s="10">
        <v>3</v>
      </c>
      <c r="F227" s="10">
        <v>49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73</v>
      </c>
      <c r="D228" s="10">
        <v>15</v>
      </c>
      <c r="E228" s="10">
        <v>2</v>
      </c>
      <c r="F228" s="10">
        <v>56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86</v>
      </c>
      <c r="D229" s="10">
        <v>69</v>
      </c>
      <c r="E229" s="10">
        <v>1</v>
      </c>
      <c r="F229" s="10">
        <v>16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87</v>
      </c>
      <c r="D230" s="10">
        <v>82</v>
      </c>
      <c r="E230" s="10">
        <v>1</v>
      </c>
      <c r="F230" s="10">
        <v>4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95</v>
      </c>
      <c r="D231" s="10">
        <v>95</v>
      </c>
      <c r="E231" s="10" t="s">
        <v>265</v>
      </c>
      <c r="F231" s="10" t="s">
        <v>265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576</v>
      </c>
      <c r="D232" s="10">
        <v>570</v>
      </c>
      <c r="E232" s="10">
        <v>5</v>
      </c>
      <c r="F232" s="10">
        <v>1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100</v>
      </c>
      <c r="D233" s="10">
        <v>97</v>
      </c>
      <c r="E233" s="10">
        <v>3</v>
      </c>
      <c r="F233" s="10" t="s">
        <v>265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117</v>
      </c>
      <c r="D234" s="10">
        <v>117</v>
      </c>
      <c r="E234" s="10" t="s">
        <v>265</v>
      </c>
      <c r="F234" s="10" t="s">
        <v>265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120</v>
      </c>
      <c r="D235" s="10">
        <v>119</v>
      </c>
      <c r="E235" s="10" t="s">
        <v>265</v>
      </c>
      <c r="F235" s="10">
        <v>1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136</v>
      </c>
      <c r="D236" s="10">
        <v>135</v>
      </c>
      <c r="E236" s="10">
        <v>1</v>
      </c>
      <c r="F236" s="10" t="s">
        <v>265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103</v>
      </c>
      <c r="D237" s="10">
        <v>102</v>
      </c>
      <c r="E237" s="10">
        <v>1</v>
      </c>
      <c r="F237" s="10" t="s">
        <v>265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514</v>
      </c>
      <c r="D238" s="10">
        <v>503</v>
      </c>
      <c r="E238" s="10">
        <v>10</v>
      </c>
      <c r="F238" s="10">
        <v>1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106</v>
      </c>
      <c r="D239" s="10">
        <v>105</v>
      </c>
      <c r="E239" s="10">
        <v>1</v>
      </c>
      <c r="F239" s="10" t="s">
        <v>265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107</v>
      </c>
      <c r="D240" s="10">
        <v>106</v>
      </c>
      <c r="E240" s="10">
        <v>1</v>
      </c>
      <c r="F240" s="10" t="s">
        <v>265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99</v>
      </c>
      <c r="D241" s="10">
        <v>96</v>
      </c>
      <c r="E241" s="10">
        <v>2</v>
      </c>
      <c r="F241" s="10">
        <v>1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98</v>
      </c>
      <c r="D242" s="10">
        <v>93</v>
      </c>
      <c r="E242" s="10">
        <v>5</v>
      </c>
      <c r="F242" s="10" t="s">
        <v>265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104</v>
      </c>
      <c r="D243" s="10">
        <v>103</v>
      </c>
      <c r="E243" s="10">
        <v>1</v>
      </c>
      <c r="F243" s="10" t="s">
        <v>265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483</v>
      </c>
      <c r="D244" s="10">
        <v>356</v>
      </c>
      <c r="E244" s="10">
        <v>125</v>
      </c>
      <c r="F244" s="10">
        <v>2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103</v>
      </c>
      <c r="D245" s="10">
        <v>102</v>
      </c>
      <c r="E245" s="10">
        <v>1</v>
      </c>
      <c r="F245" s="10" t="s">
        <v>265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87</v>
      </c>
      <c r="D246" s="10">
        <v>75</v>
      </c>
      <c r="E246" s="10">
        <v>12</v>
      </c>
      <c r="F246" s="10" t="s">
        <v>265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104</v>
      </c>
      <c r="D247" s="10">
        <v>85</v>
      </c>
      <c r="E247" s="10">
        <v>18</v>
      </c>
      <c r="F247" s="10">
        <v>1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116</v>
      </c>
      <c r="D248" s="10">
        <v>65</v>
      </c>
      <c r="E248" s="10">
        <v>50</v>
      </c>
      <c r="F248" s="10">
        <v>1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73</v>
      </c>
      <c r="D249" s="10">
        <v>29</v>
      </c>
      <c r="E249" s="10">
        <v>44</v>
      </c>
      <c r="F249" s="10" t="s">
        <v>265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399</v>
      </c>
      <c r="D250" s="10">
        <v>104</v>
      </c>
      <c r="E250" s="10">
        <v>294</v>
      </c>
      <c r="F250" s="10">
        <v>1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87</v>
      </c>
      <c r="D251" s="10">
        <v>37</v>
      </c>
      <c r="E251" s="10">
        <v>50</v>
      </c>
      <c r="F251" s="10" t="s">
        <v>265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94</v>
      </c>
      <c r="D252" s="10">
        <v>25</v>
      </c>
      <c r="E252" s="10">
        <v>69</v>
      </c>
      <c r="F252" s="10" t="s">
        <v>265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77</v>
      </c>
      <c r="D253" s="10">
        <v>14</v>
      </c>
      <c r="E253" s="10">
        <v>63</v>
      </c>
      <c r="F253" s="10" t="s">
        <v>265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74</v>
      </c>
      <c r="D254" s="10">
        <v>16</v>
      </c>
      <c r="E254" s="10">
        <v>58</v>
      </c>
      <c r="F254" s="10" t="s">
        <v>265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67</v>
      </c>
      <c r="D255" s="10">
        <v>12</v>
      </c>
      <c r="E255" s="10">
        <v>54</v>
      </c>
      <c r="F255" s="10">
        <v>1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456</v>
      </c>
      <c r="D256" s="10">
        <v>54</v>
      </c>
      <c r="E256" s="10">
        <v>390</v>
      </c>
      <c r="F256" s="10">
        <v>12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85</v>
      </c>
      <c r="D257" s="10">
        <v>24</v>
      </c>
      <c r="E257" s="10">
        <v>60</v>
      </c>
      <c r="F257" s="10">
        <v>1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73</v>
      </c>
      <c r="D258" s="10">
        <v>9</v>
      </c>
      <c r="E258" s="10">
        <v>60</v>
      </c>
      <c r="F258" s="10">
        <v>4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78</v>
      </c>
      <c r="D259" s="10">
        <v>6</v>
      </c>
      <c r="E259" s="10">
        <v>71</v>
      </c>
      <c r="F259" s="10">
        <v>1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104</v>
      </c>
      <c r="D260" s="10">
        <v>7</v>
      </c>
      <c r="E260" s="10">
        <v>94</v>
      </c>
      <c r="F260" s="10">
        <v>3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116</v>
      </c>
      <c r="D261" s="10">
        <v>8</v>
      </c>
      <c r="E261" s="10">
        <v>105</v>
      </c>
      <c r="F261" s="10">
        <v>3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506</v>
      </c>
      <c r="D262" s="10">
        <v>40</v>
      </c>
      <c r="E262" s="10">
        <v>461</v>
      </c>
      <c r="F262" s="10">
        <v>5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96</v>
      </c>
      <c r="D263" s="10">
        <v>9</v>
      </c>
      <c r="E263" s="10">
        <v>86</v>
      </c>
      <c r="F263" s="10">
        <v>1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86</v>
      </c>
      <c r="D264" s="10">
        <v>8</v>
      </c>
      <c r="E264" s="10">
        <v>78</v>
      </c>
      <c r="F264" s="10" t="s">
        <v>265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108</v>
      </c>
      <c r="D265" s="10">
        <v>8</v>
      </c>
      <c r="E265" s="10">
        <v>100</v>
      </c>
      <c r="F265" s="10" t="s">
        <v>265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106</v>
      </c>
      <c r="D266" s="10">
        <v>9</v>
      </c>
      <c r="E266" s="10">
        <v>95</v>
      </c>
      <c r="F266" s="10">
        <v>2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110</v>
      </c>
      <c r="D267" s="10">
        <v>6</v>
      </c>
      <c r="E267" s="10">
        <v>102</v>
      </c>
      <c r="F267" s="10">
        <v>2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528</v>
      </c>
      <c r="D268" s="10">
        <v>26</v>
      </c>
      <c r="E268" s="10">
        <v>498</v>
      </c>
      <c r="F268" s="10">
        <v>4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89</v>
      </c>
      <c r="D269" s="10">
        <v>4</v>
      </c>
      <c r="E269" s="10">
        <v>85</v>
      </c>
      <c r="F269" s="10" t="s">
        <v>265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116</v>
      </c>
      <c r="D270" s="10">
        <v>9</v>
      </c>
      <c r="E270" s="10">
        <v>105</v>
      </c>
      <c r="F270" s="10">
        <v>2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100</v>
      </c>
      <c r="D271" s="10">
        <v>6</v>
      </c>
      <c r="E271" s="10">
        <v>93</v>
      </c>
      <c r="F271" s="10">
        <v>1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107</v>
      </c>
      <c r="D272" s="10">
        <v>5</v>
      </c>
      <c r="E272" s="10">
        <v>102</v>
      </c>
      <c r="F272" s="10" t="s">
        <v>265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116</v>
      </c>
      <c r="D273" s="10">
        <v>2</v>
      </c>
      <c r="E273" s="10">
        <v>113</v>
      </c>
      <c r="F273" s="10">
        <v>1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493</v>
      </c>
      <c r="D274" s="10">
        <v>36</v>
      </c>
      <c r="E274" s="10">
        <v>448</v>
      </c>
      <c r="F274" s="10">
        <v>9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93</v>
      </c>
      <c r="D275" s="10">
        <v>4</v>
      </c>
      <c r="E275" s="10">
        <v>83</v>
      </c>
      <c r="F275" s="10">
        <v>6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101</v>
      </c>
      <c r="D276" s="10">
        <v>5</v>
      </c>
      <c r="E276" s="10">
        <v>95</v>
      </c>
      <c r="F276" s="10">
        <v>1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93</v>
      </c>
      <c r="D277" s="10">
        <v>11</v>
      </c>
      <c r="E277" s="10">
        <v>81</v>
      </c>
      <c r="F277" s="10">
        <v>1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119</v>
      </c>
      <c r="D278" s="10">
        <v>12</v>
      </c>
      <c r="E278" s="10">
        <v>107</v>
      </c>
      <c r="F278" s="10" t="s">
        <v>265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87</v>
      </c>
      <c r="D279" s="10">
        <v>4</v>
      </c>
      <c r="E279" s="10">
        <v>82</v>
      </c>
      <c r="F279" s="10">
        <v>1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485</v>
      </c>
      <c r="D280" s="10">
        <v>24</v>
      </c>
      <c r="E280" s="10">
        <v>453</v>
      </c>
      <c r="F280" s="10">
        <v>8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104</v>
      </c>
      <c r="D281" s="10">
        <v>3</v>
      </c>
      <c r="E281" s="10">
        <v>99</v>
      </c>
      <c r="F281" s="10">
        <v>2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92</v>
      </c>
      <c r="D282" s="10">
        <v>3</v>
      </c>
      <c r="E282" s="10">
        <v>86</v>
      </c>
      <c r="F282" s="10">
        <v>3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108</v>
      </c>
      <c r="D283" s="10">
        <v>6</v>
      </c>
      <c r="E283" s="10">
        <v>101</v>
      </c>
      <c r="F283" s="10">
        <v>1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95</v>
      </c>
      <c r="D284" s="10">
        <v>7</v>
      </c>
      <c r="E284" s="10">
        <v>86</v>
      </c>
      <c r="F284" s="10">
        <v>2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86</v>
      </c>
      <c r="D285" s="10">
        <v>5</v>
      </c>
      <c r="E285" s="10">
        <v>81</v>
      </c>
      <c r="F285" s="10" t="s">
        <v>265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425</v>
      </c>
      <c r="D286" s="10">
        <v>17</v>
      </c>
      <c r="E286" s="10">
        <v>397</v>
      </c>
      <c r="F286" s="10">
        <v>11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93</v>
      </c>
      <c r="D287" s="10">
        <v>4</v>
      </c>
      <c r="E287" s="10">
        <v>84</v>
      </c>
      <c r="F287" s="10">
        <v>5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84</v>
      </c>
      <c r="D288" s="10">
        <v>2</v>
      </c>
      <c r="E288" s="10">
        <v>81</v>
      </c>
      <c r="F288" s="10">
        <v>1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93</v>
      </c>
      <c r="D289" s="10">
        <v>4</v>
      </c>
      <c r="E289" s="10">
        <v>86</v>
      </c>
      <c r="F289" s="10">
        <v>3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77</v>
      </c>
      <c r="D290" s="10">
        <v>5</v>
      </c>
      <c r="E290" s="10">
        <v>72</v>
      </c>
      <c r="F290" s="10" t="s">
        <v>265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78</v>
      </c>
      <c r="D291" s="10">
        <v>2</v>
      </c>
      <c r="E291" s="10">
        <v>74</v>
      </c>
      <c r="F291" s="10">
        <v>2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426</v>
      </c>
      <c r="D292" s="10">
        <v>10</v>
      </c>
      <c r="E292" s="10">
        <v>408</v>
      </c>
      <c r="F292" s="10">
        <v>8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67</v>
      </c>
      <c r="D293" s="10">
        <v>3</v>
      </c>
      <c r="E293" s="10">
        <v>62</v>
      </c>
      <c r="F293" s="10">
        <v>2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85</v>
      </c>
      <c r="D294" s="10">
        <v>1</v>
      </c>
      <c r="E294" s="10">
        <v>82</v>
      </c>
      <c r="F294" s="10">
        <v>2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99</v>
      </c>
      <c r="D295" s="10">
        <v>2</v>
      </c>
      <c r="E295" s="10">
        <v>96</v>
      </c>
      <c r="F295" s="10">
        <v>1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98</v>
      </c>
      <c r="D296" s="10">
        <v>2</v>
      </c>
      <c r="E296" s="10">
        <v>95</v>
      </c>
      <c r="F296" s="10">
        <v>1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77</v>
      </c>
      <c r="D297" s="10">
        <v>2</v>
      </c>
      <c r="E297" s="10">
        <v>73</v>
      </c>
      <c r="F297" s="10">
        <v>2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405</v>
      </c>
      <c r="D298" s="10">
        <v>9</v>
      </c>
      <c r="E298" s="10">
        <v>389</v>
      </c>
      <c r="F298" s="10">
        <v>7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81</v>
      </c>
      <c r="D299" s="10">
        <v>2</v>
      </c>
      <c r="E299" s="10">
        <v>76</v>
      </c>
      <c r="F299" s="10">
        <v>3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84</v>
      </c>
      <c r="D300" s="10">
        <v>4</v>
      </c>
      <c r="E300" s="10">
        <v>79</v>
      </c>
      <c r="F300" s="10">
        <v>1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88</v>
      </c>
      <c r="D301" s="10" t="s">
        <v>265</v>
      </c>
      <c r="E301" s="10">
        <v>88</v>
      </c>
      <c r="F301" s="10" t="s">
        <v>265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78</v>
      </c>
      <c r="D302" s="10">
        <v>1</v>
      </c>
      <c r="E302" s="10">
        <v>75</v>
      </c>
      <c r="F302" s="10">
        <v>2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74</v>
      </c>
      <c r="D303" s="10">
        <v>2</v>
      </c>
      <c r="E303" s="10">
        <v>71</v>
      </c>
      <c r="F303" s="10">
        <v>1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340</v>
      </c>
      <c r="D304" s="10">
        <v>11</v>
      </c>
      <c r="E304" s="10">
        <v>325</v>
      </c>
      <c r="F304" s="10">
        <v>4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81</v>
      </c>
      <c r="D305" s="10">
        <v>1</v>
      </c>
      <c r="E305" s="10">
        <v>79</v>
      </c>
      <c r="F305" s="10">
        <v>1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64</v>
      </c>
      <c r="D306" s="10">
        <v>2</v>
      </c>
      <c r="E306" s="10">
        <v>62</v>
      </c>
      <c r="F306" s="10" t="s">
        <v>265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70</v>
      </c>
      <c r="D307" s="10">
        <v>1</v>
      </c>
      <c r="E307" s="10">
        <v>68</v>
      </c>
      <c r="F307" s="10">
        <v>1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72</v>
      </c>
      <c r="D308" s="10">
        <v>6</v>
      </c>
      <c r="E308" s="10">
        <v>65</v>
      </c>
      <c r="F308" s="10">
        <v>1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53</v>
      </c>
      <c r="D309" s="10">
        <v>1</v>
      </c>
      <c r="E309" s="10">
        <v>51</v>
      </c>
      <c r="F309" s="10">
        <v>1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309</v>
      </c>
      <c r="D310" s="10">
        <v>6</v>
      </c>
      <c r="E310" s="10">
        <v>297</v>
      </c>
      <c r="F310" s="10">
        <v>6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64</v>
      </c>
      <c r="D311" s="10">
        <v>1</v>
      </c>
      <c r="E311" s="10">
        <v>63</v>
      </c>
      <c r="F311" s="10" t="s">
        <v>265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56</v>
      </c>
      <c r="D312" s="10" t="s">
        <v>265</v>
      </c>
      <c r="E312" s="10">
        <v>55</v>
      </c>
      <c r="F312" s="10">
        <v>1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73</v>
      </c>
      <c r="D313" s="10">
        <v>1</v>
      </c>
      <c r="E313" s="10">
        <v>72</v>
      </c>
      <c r="F313" s="10" t="s">
        <v>265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55</v>
      </c>
      <c r="D314" s="10" t="s">
        <v>265</v>
      </c>
      <c r="E314" s="10">
        <v>53</v>
      </c>
      <c r="F314" s="10">
        <v>2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61</v>
      </c>
      <c r="D315" s="10">
        <v>4</v>
      </c>
      <c r="E315" s="10">
        <v>54</v>
      </c>
      <c r="F315" s="10">
        <v>3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230</v>
      </c>
      <c r="D316" s="10">
        <v>5</v>
      </c>
      <c r="E316" s="10">
        <v>209</v>
      </c>
      <c r="F316" s="10">
        <v>16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58</v>
      </c>
      <c r="D317" s="10">
        <v>1</v>
      </c>
      <c r="E317" s="10">
        <v>53</v>
      </c>
      <c r="F317" s="10">
        <v>4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54</v>
      </c>
      <c r="D318" s="10">
        <v>2</v>
      </c>
      <c r="E318" s="10">
        <v>47</v>
      </c>
      <c r="F318" s="10">
        <v>5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43</v>
      </c>
      <c r="D319" s="10" t="s">
        <v>265</v>
      </c>
      <c r="E319" s="10">
        <v>43</v>
      </c>
      <c r="F319" s="10" t="s">
        <v>265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36</v>
      </c>
      <c r="D320" s="10" t="s">
        <v>265</v>
      </c>
      <c r="E320" s="10">
        <v>33</v>
      </c>
      <c r="F320" s="10">
        <v>3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39</v>
      </c>
      <c r="D321" s="10">
        <v>2</v>
      </c>
      <c r="E321" s="10">
        <v>33</v>
      </c>
      <c r="F321" s="10">
        <v>4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104</v>
      </c>
      <c r="D322" s="10">
        <v>3</v>
      </c>
      <c r="E322" s="10">
        <v>94</v>
      </c>
      <c r="F322" s="10">
        <v>7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24</v>
      </c>
      <c r="D323" s="10" t="s">
        <v>265</v>
      </c>
      <c r="E323" s="10">
        <v>21</v>
      </c>
      <c r="F323" s="10">
        <v>3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27</v>
      </c>
      <c r="D324" s="10" t="s">
        <v>265</v>
      </c>
      <c r="E324" s="10">
        <v>25</v>
      </c>
      <c r="F324" s="10">
        <v>2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29</v>
      </c>
      <c r="D325" s="10">
        <v>3</v>
      </c>
      <c r="E325" s="10">
        <v>25</v>
      </c>
      <c r="F325" s="10">
        <v>1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13</v>
      </c>
      <c r="D326" s="10" t="s">
        <v>265</v>
      </c>
      <c r="E326" s="10">
        <v>13</v>
      </c>
      <c r="F326" s="10" t="s">
        <v>265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11</v>
      </c>
      <c r="D327" s="10" t="s">
        <v>265</v>
      </c>
      <c r="E327" s="10">
        <v>10</v>
      </c>
      <c r="F327" s="10">
        <v>1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51</v>
      </c>
      <c r="D328" s="10">
        <v>1</v>
      </c>
      <c r="E328" s="10">
        <v>46</v>
      </c>
      <c r="F328" s="10">
        <v>4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14</v>
      </c>
      <c r="D329" s="10">
        <v>1</v>
      </c>
      <c r="E329" s="10">
        <v>12</v>
      </c>
      <c r="F329" s="10">
        <v>1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12</v>
      </c>
      <c r="D330" s="10" t="s">
        <v>265</v>
      </c>
      <c r="E330" s="10">
        <v>11</v>
      </c>
      <c r="F330" s="10">
        <v>1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4</v>
      </c>
      <c r="D331" s="10" t="s">
        <v>265</v>
      </c>
      <c r="E331" s="10">
        <v>4</v>
      </c>
      <c r="F331" s="10" t="s">
        <v>265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7</v>
      </c>
      <c r="D332" s="10" t="s">
        <v>265</v>
      </c>
      <c r="E332" s="10">
        <v>7</v>
      </c>
      <c r="F332" s="10" t="s">
        <v>265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14</v>
      </c>
      <c r="D333" s="10" t="s">
        <v>265</v>
      </c>
      <c r="E333" s="10">
        <v>12</v>
      </c>
      <c r="F333" s="10">
        <v>2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30</v>
      </c>
      <c r="D334" s="5">
        <v>4</v>
      </c>
      <c r="E334" s="5">
        <v>23</v>
      </c>
      <c r="F334" s="5">
        <v>3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0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7.832031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245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49128</v>
      </c>
      <c r="D5" s="3">
        <v>15537</v>
      </c>
      <c r="E5" s="3">
        <v>31789</v>
      </c>
      <c r="F5" s="3">
        <v>1802</v>
      </c>
    </row>
    <row r="6" spans="1:32" ht="12" customHeight="1">
      <c r="A6" s="33" t="s">
        <v>254</v>
      </c>
      <c r="B6" s="1" t="s">
        <v>8</v>
      </c>
      <c r="C6" s="10">
        <v>3261</v>
      </c>
      <c r="D6" s="10">
        <v>2188</v>
      </c>
      <c r="E6" s="10">
        <v>159</v>
      </c>
      <c r="F6" s="10">
        <v>914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588</v>
      </c>
      <c r="D7" s="10">
        <v>106</v>
      </c>
      <c r="E7" s="10">
        <v>56</v>
      </c>
      <c r="F7" s="10">
        <v>426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600</v>
      </c>
      <c r="D8" s="10">
        <v>273</v>
      </c>
      <c r="E8" s="10">
        <v>34</v>
      </c>
      <c r="F8" s="10">
        <v>293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657</v>
      </c>
      <c r="D9" s="10">
        <v>476</v>
      </c>
      <c r="E9" s="10">
        <v>38</v>
      </c>
      <c r="F9" s="10">
        <v>143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705</v>
      </c>
      <c r="D10" s="10">
        <v>651</v>
      </c>
      <c r="E10" s="10">
        <v>15</v>
      </c>
      <c r="F10" s="10">
        <v>39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711</v>
      </c>
      <c r="D11" s="10">
        <v>682</v>
      </c>
      <c r="E11" s="10">
        <v>16</v>
      </c>
      <c r="F11" s="10">
        <v>13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3812</v>
      </c>
      <c r="D12" s="10">
        <v>3700</v>
      </c>
      <c r="E12" s="10">
        <v>76</v>
      </c>
      <c r="F12" s="10">
        <v>36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755</v>
      </c>
      <c r="D13" s="10">
        <v>732</v>
      </c>
      <c r="E13" s="10">
        <v>15</v>
      </c>
      <c r="F13" s="10">
        <v>8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753</v>
      </c>
      <c r="D14" s="10">
        <v>733</v>
      </c>
      <c r="E14" s="10">
        <v>12</v>
      </c>
      <c r="F14" s="10">
        <v>8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844</v>
      </c>
      <c r="D15" s="10">
        <v>816</v>
      </c>
      <c r="E15" s="10">
        <v>20</v>
      </c>
      <c r="F15" s="10">
        <v>8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710</v>
      </c>
      <c r="D16" s="10">
        <v>692</v>
      </c>
      <c r="E16" s="10">
        <v>14</v>
      </c>
      <c r="F16" s="10">
        <v>4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750</v>
      </c>
      <c r="D17" s="10">
        <v>727</v>
      </c>
      <c r="E17" s="10">
        <v>15</v>
      </c>
      <c r="F17" s="10">
        <v>8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3736</v>
      </c>
      <c r="D18" s="10">
        <v>3596</v>
      </c>
      <c r="E18" s="10">
        <v>100</v>
      </c>
      <c r="F18" s="10">
        <v>40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770</v>
      </c>
      <c r="D19" s="10">
        <v>752</v>
      </c>
      <c r="E19" s="10">
        <v>10</v>
      </c>
      <c r="F19" s="10">
        <v>8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751</v>
      </c>
      <c r="D20" s="10">
        <v>726</v>
      </c>
      <c r="E20" s="10">
        <v>16</v>
      </c>
      <c r="F20" s="10">
        <v>9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748</v>
      </c>
      <c r="D21" s="10">
        <v>717</v>
      </c>
      <c r="E21" s="10">
        <v>18</v>
      </c>
      <c r="F21" s="10">
        <v>13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732</v>
      </c>
      <c r="D22" s="10">
        <v>704</v>
      </c>
      <c r="E22" s="10">
        <v>20</v>
      </c>
      <c r="F22" s="10">
        <v>8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735</v>
      </c>
      <c r="D23" s="10">
        <v>697</v>
      </c>
      <c r="E23" s="10">
        <v>36</v>
      </c>
      <c r="F23" s="10">
        <v>2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3657</v>
      </c>
      <c r="D24" s="10">
        <v>2840</v>
      </c>
      <c r="E24" s="10">
        <v>793</v>
      </c>
      <c r="F24" s="10">
        <v>24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767</v>
      </c>
      <c r="D25" s="10">
        <v>731</v>
      </c>
      <c r="E25" s="10">
        <v>33</v>
      </c>
      <c r="F25" s="10">
        <v>3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752</v>
      </c>
      <c r="D26" s="10">
        <v>677</v>
      </c>
      <c r="E26" s="10">
        <v>71</v>
      </c>
      <c r="F26" s="10">
        <v>4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805</v>
      </c>
      <c r="D27" s="10">
        <v>694</v>
      </c>
      <c r="E27" s="10">
        <v>107</v>
      </c>
      <c r="F27" s="10">
        <v>4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651</v>
      </c>
      <c r="D28" s="10">
        <v>409</v>
      </c>
      <c r="E28" s="10">
        <v>237</v>
      </c>
      <c r="F28" s="10">
        <v>5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682</v>
      </c>
      <c r="D29" s="10">
        <v>329</v>
      </c>
      <c r="E29" s="10">
        <v>345</v>
      </c>
      <c r="F29" s="10">
        <v>8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3163</v>
      </c>
      <c r="D30" s="10">
        <v>1023</v>
      </c>
      <c r="E30" s="10">
        <v>2092</v>
      </c>
      <c r="F30" s="10">
        <v>48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563</v>
      </c>
      <c r="D31" s="10">
        <v>242</v>
      </c>
      <c r="E31" s="10">
        <v>306</v>
      </c>
      <c r="F31" s="10">
        <v>15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636</v>
      </c>
      <c r="D32" s="10">
        <v>236</v>
      </c>
      <c r="E32" s="10">
        <v>389</v>
      </c>
      <c r="F32" s="10">
        <v>11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648</v>
      </c>
      <c r="D33" s="10">
        <v>209</v>
      </c>
      <c r="E33" s="10">
        <v>429</v>
      </c>
      <c r="F33" s="10">
        <v>10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656</v>
      </c>
      <c r="D34" s="10">
        <v>190</v>
      </c>
      <c r="E34" s="10">
        <v>458</v>
      </c>
      <c r="F34" s="10">
        <v>8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660</v>
      </c>
      <c r="D35" s="10">
        <v>146</v>
      </c>
      <c r="E35" s="10">
        <v>510</v>
      </c>
      <c r="F35" s="10">
        <v>4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3384</v>
      </c>
      <c r="D36" s="10">
        <v>563</v>
      </c>
      <c r="E36" s="10">
        <v>2777</v>
      </c>
      <c r="F36" s="10">
        <v>44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660</v>
      </c>
      <c r="D37" s="10">
        <v>142</v>
      </c>
      <c r="E37" s="10">
        <v>512</v>
      </c>
      <c r="F37" s="10">
        <v>6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665</v>
      </c>
      <c r="D38" s="10">
        <v>123</v>
      </c>
      <c r="E38" s="10">
        <v>531</v>
      </c>
      <c r="F38" s="10">
        <v>11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731</v>
      </c>
      <c r="D39" s="10">
        <v>119</v>
      </c>
      <c r="E39" s="10">
        <v>601</v>
      </c>
      <c r="F39" s="10">
        <v>11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643</v>
      </c>
      <c r="D40" s="10">
        <v>96</v>
      </c>
      <c r="E40" s="10">
        <v>540</v>
      </c>
      <c r="F40" s="10">
        <v>7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685</v>
      </c>
      <c r="D41" s="10">
        <v>83</v>
      </c>
      <c r="E41" s="10">
        <v>593</v>
      </c>
      <c r="F41" s="10">
        <v>9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3633</v>
      </c>
      <c r="D42" s="10">
        <v>408</v>
      </c>
      <c r="E42" s="10">
        <v>3174</v>
      </c>
      <c r="F42" s="10">
        <v>51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738</v>
      </c>
      <c r="D43" s="10">
        <v>106</v>
      </c>
      <c r="E43" s="10">
        <v>623</v>
      </c>
      <c r="F43" s="10">
        <v>9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792</v>
      </c>
      <c r="D44" s="10">
        <v>92</v>
      </c>
      <c r="E44" s="10">
        <v>684</v>
      </c>
      <c r="F44" s="10">
        <v>16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728</v>
      </c>
      <c r="D45" s="10">
        <v>78</v>
      </c>
      <c r="E45" s="10">
        <v>643</v>
      </c>
      <c r="F45" s="10">
        <v>7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654</v>
      </c>
      <c r="D46" s="10">
        <v>69</v>
      </c>
      <c r="E46" s="10">
        <v>577</v>
      </c>
      <c r="F46" s="10">
        <v>8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721</v>
      </c>
      <c r="D47" s="10">
        <v>63</v>
      </c>
      <c r="E47" s="10">
        <v>647</v>
      </c>
      <c r="F47" s="10">
        <v>11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3508</v>
      </c>
      <c r="D48" s="10">
        <v>295</v>
      </c>
      <c r="E48" s="10">
        <v>3159</v>
      </c>
      <c r="F48" s="10">
        <v>54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680</v>
      </c>
      <c r="D49" s="10">
        <v>56</v>
      </c>
      <c r="E49" s="10">
        <v>613</v>
      </c>
      <c r="F49" s="10">
        <v>11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720</v>
      </c>
      <c r="D50" s="10">
        <v>59</v>
      </c>
      <c r="E50" s="10">
        <v>657</v>
      </c>
      <c r="F50" s="10">
        <v>4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682</v>
      </c>
      <c r="D51" s="10">
        <v>69</v>
      </c>
      <c r="E51" s="10">
        <v>602</v>
      </c>
      <c r="F51" s="10">
        <v>11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731</v>
      </c>
      <c r="D52" s="10">
        <v>60</v>
      </c>
      <c r="E52" s="10">
        <v>661</v>
      </c>
      <c r="F52" s="10">
        <v>10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695</v>
      </c>
      <c r="D53" s="10">
        <v>51</v>
      </c>
      <c r="E53" s="10">
        <v>626</v>
      </c>
      <c r="F53" s="10">
        <v>18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3573</v>
      </c>
      <c r="D54" s="10">
        <v>244</v>
      </c>
      <c r="E54" s="10">
        <v>3265</v>
      </c>
      <c r="F54" s="10">
        <v>64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744</v>
      </c>
      <c r="D55" s="10">
        <v>52</v>
      </c>
      <c r="E55" s="10">
        <v>676</v>
      </c>
      <c r="F55" s="10">
        <v>16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700</v>
      </c>
      <c r="D56" s="10">
        <v>39</v>
      </c>
      <c r="E56" s="10">
        <v>649</v>
      </c>
      <c r="F56" s="10">
        <v>12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716</v>
      </c>
      <c r="D57" s="10">
        <v>62</v>
      </c>
      <c r="E57" s="10">
        <v>643</v>
      </c>
      <c r="F57" s="10">
        <v>11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749</v>
      </c>
      <c r="D58" s="10">
        <v>48</v>
      </c>
      <c r="E58" s="10">
        <v>691</v>
      </c>
      <c r="F58" s="10">
        <v>10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664</v>
      </c>
      <c r="D59" s="10">
        <v>43</v>
      </c>
      <c r="E59" s="10">
        <v>606</v>
      </c>
      <c r="F59" s="10">
        <v>15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3271</v>
      </c>
      <c r="D60" s="10">
        <v>184</v>
      </c>
      <c r="E60" s="10">
        <v>3023</v>
      </c>
      <c r="F60" s="10">
        <v>64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670</v>
      </c>
      <c r="D61" s="10">
        <v>43</v>
      </c>
      <c r="E61" s="10">
        <v>614</v>
      </c>
      <c r="F61" s="10">
        <v>13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645</v>
      </c>
      <c r="D62" s="10">
        <v>32</v>
      </c>
      <c r="E62" s="10">
        <v>603</v>
      </c>
      <c r="F62" s="10">
        <v>10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662</v>
      </c>
      <c r="D63" s="10">
        <v>30</v>
      </c>
      <c r="E63" s="10">
        <v>619</v>
      </c>
      <c r="F63" s="10">
        <v>13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642</v>
      </c>
      <c r="D64" s="10">
        <v>45</v>
      </c>
      <c r="E64" s="10">
        <v>581</v>
      </c>
      <c r="F64" s="10">
        <v>16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652</v>
      </c>
      <c r="D65" s="10">
        <v>34</v>
      </c>
      <c r="E65" s="10">
        <v>606</v>
      </c>
      <c r="F65" s="10">
        <v>12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2765</v>
      </c>
      <c r="D66" s="10">
        <v>109</v>
      </c>
      <c r="E66" s="10">
        <v>2597</v>
      </c>
      <c r="F66" s="10">
        <v>59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650</v>
      </c>
      <c r="D67" s="10">
        <v>21</v>
      </c>
      <c r="E67" s="10">
        <v>620</v>
      </c>
      <c r="F67" s="10">
        <v>9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593</v>
      </c>
      <c r="D68" s="10">
        <v>24</v>
      </c>
      <c r="E68" s="10">
        <v>555</v>
      </c>
      <c r="F68" s="10">
        <v>14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505</v>
      </c>
      <c r="D69" s="10">
        <v>25</v>
      </c>
      <c r="E69" s="10">
        <v>466</v>
      </c>
      <c r="F69" s="10">
        <v>14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506</v>
      </c>
      <c r="D70" s="10">
        <v>19</v>
      </c>
      <c r="E70" s="10">
        <v>478</v>
      </c>
      <c r="F70" s="10">
        <v>9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511</v>
      </c>
      <c r="D71" s="10">
        <v>20</v>
      </c>
      <c r="E71" s="10">
        <v>478</v>
      </c>
      <c r="F71" s="10">
        <v>13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2514</v>
      </c>
      <c r="D72" s="10">
        <v>94</v>
      </c>
      <c r="E72" s="10">
        <v>2359</v>
      </c>
      <c r="F72" s="10">
        <v>61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521</v>
      </c>
      <c r="D73" s="10">
        <v>17</v>
      </c>
      <c r="E73" s="10">
        <v>495</v>
      </c>
      <c r="F73" s="10">
        <v>9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515</v>
      </c>
      <c r="D74" s="10">
        <v>23</v>
      </c>
      <c r="E74" s="10">
        <v>481</v>
      </c>
      <c r="F74" s="10">
        <v>11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523</v>
      </c>
      <c r="D75" s="10">
        <v>25</v>
      </c>
      <c r="E75" s="10">
        <v>480</v>
      </c>
      <c r="F75" s="10">
        <v>18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476</v>
      </c>
      <c r="D76" s="10">
        <v>18</v>
      </c>
      <c r="E76" s="10">
        <v>447</v>
      </c>
      <c r="F76" s="10">
        <v>11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479</v>
      </c>
      <c r="D77" s="10">
        <v>11</v>
      </c>
      <c r="E77" s="10">
        <v>456</v>
      </c>
      <c r="F77" s="10">
        <v>12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2268</v>
      </c>
      <c r="D78" s="10">
        <v>73</v>
      </c>
      <c r="E78" s="10">
        <v>2132</v>
      </c>
      <c r="F78" s="10">
        <v>63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480</v>
      </c>
      <c r="D79" s="10">
        <v>17</v>
      </c>
      <c r="E79" s="10">
        <v>454</v>
      </c>
      <c r="F79" s="10">
        <v>9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514</v>
      </c>
      <c r="D80" s="10">
        <v>15</v>
      </c>
      <c r="E80" s="10">
        <v>486</v>
      </c>
      <c r="F80" s="10">
        <v>13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430</v>
      </c>
      <c r="D81" s="10">
        <v>14</v>
      </c>
      <c r="E81" s="10">
        <v>404</v>
      </c>
      <c r="F81" s="10">
        <v>12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414</v>
      </c>
      <c r="D82" s="10">
        <v>16</v>
      </c>
      <c r="E82" s="10">
        <v>382</v>
      </c>
      <c r="F82" s="10">
        <v>16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430</v>
      </c>
      <c r="D83" s="10">
        <v>11</v>
      </c>
      <c r="E83" s="10">
        <v>406</v>
      </c>
      <c r="F83" s="10">
        <v>13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1962</v>
      </c>
      <c r="D84" s="10">
        <v>55</v>
      </c>
      <c r="E84" s="10">
        <v>1851</v>
      </c>
      <c r="F84" s="10">
        <v>56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433</v>
      </c>
      <c r="D85" s="10">
        <v>13</v>
      </c>
      <c r="E85" s="10">
        <v>410</v>
      </c>
      <c r="F85" s="10">
        <v>10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415</v>
      </c>
      <c r="D86" s="10">
        <v>9</v>
      </c>
      <c r="E86" s="10">
        <v>397</v>
      </c>
      <c r="F86" s="10">
        <v>9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389</v>
      </c>
      <c r="D87" s="10">
        <v>9</v>
      </c>
      <c r="E87" s="10">
        <v>367</v>
      </c>
      <c r="F87" s="10">
        <v>13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381</v>
      </c>
      <c r="D88" s="10">
        <v>13</v>
      </c>
      <c r="E88" s="10">
        <v>356</v>
      </c>
      <c r="F88" s="10">
        <v>12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344</v>
      </c>
      <c r="D89" s="10">
        <v>11</v>
      </c>
      <c r="E89" s="10">
        <v>321</v>
      </c>
      <c r="F89" s="10">
        <v>12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1731</v>
      </c>
      <c r="D90" s="10">
        <v>49</v>
      </c>
      <c r="E90" s="10">
        <v>1614</v>
      </c>
      <c r="F90" s="10">
        <v>68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348</v>
      </c>
      <c r="D91" s="10">
        <v>8</v>
      </c>
      <c r="E91" s="10">
        <v>331</v>
      </c>
      <c r="F91" s="10">
        <v>9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358</v>
      </c>
      <c r="D92" s="10">
        <v>8</v>
      </c>
      <c r="E92" s="10">
        <v>336</v>
      </c>
      <c r="F92" s="10">
        <v>14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353</v>
      </c>
      <c r="D93" s="10">
        <v>15</v>
      </c>
      <c r="E93" s="10">
        <v>320</v>
      </c>
      <c r="F93" s="10">
        <v>18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344</v>
      </c>
      <c r="D94" s="10">
        <v>9</v>
      </c>
      <c r="E94" s="10">
        <v>324</v>
      </c>
      <c r="F94" s="10">
        <v>11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328</v>
      </c>
      <c r="D95" s="10">
        <v>9</v>
      </c>
      <c r="E95" s="10">
        <v>303</v>
      </c>
      <c r="F95" s="10">
        <v>16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1365</v>
      </c>
      <c r="D96" s="10">
        <v>55</v>
      </c>
      <c r="E96" s="10">
        <v>1245</v>
      </c>
      <c r="F96" s="10">
        <v>65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303</v>
      </c>
      <c r="D97" s="10">
        <v>11</v>
      </c>
      <c r="E97" s="10">
        <v>280</v>
      </c>
      <c r="F97" s="10">
        <v>12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315</v>
      </c>
      <c r="D98" s="10">
        <v>17</v>
      </c>
      <c r="E98" s="10">
        <v>286</v>
      </c>
      <c r="F98" s="10">
        <v>12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279</v>
      </c>
      <c r="D99" s="10">
        <v>7</v>
      </c>
      <c r="E99" s="10">
        <v>261</v>
      </c>
      <c r="F99" s="10">
        <v>11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242</v>
      </c>
      <c r="D100" s="10">
        <v>10</v>
      </c>
      <c r="E100" s="10">
        <v>214</v>
      </c>
      <c r="F100" s="10">
        <v>18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226</v>
      </c>
      <c r="D101" s="10">
        <v>10</v>
      </c>
      <c r="E101" s="10">
        <v>204</v>
      </c>
      <c r="F101" s="10">
        <v>12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811</v>
      </c>
      <c r="D102" s="10">
        <v>33</v>
      </c>
      <c r="E102" s="10">
        <v>735</v>
      </c>
      <c r="F102" s="10">
        <v>43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199</v>
      </c>
      <c r="D103" s="10">
        <v>5</v>
      </c>
      <c r="E103" s="10">
        <v>185</v>
      </c>
      <c r="F103" s="10">
        <v>9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181</v>
      </c>
      <c r="D104" s="10">
        <v>11</v>
      </c>
      <c r="E104" s="10">
        <v>162</v>
      </c>
      <c r="F104" s="10">
        <v>8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170</v>
      </c>
      <c r="D105" s="10">
        <v>3</v>
      </c>
      <c r="E105" s="10">
        <v>157</v>
      </c>
      <c r="F105" s="10">
        <v>10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145</v>
      </c>
      <c r="D106" s="10">
        <v>9</v>
      </c>
      <c r="E106" s="10">
        <v>131</v>
      </c>
      <c r="F106" s="10">
        <v>5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116</v>
      </c>
      <c r="D107" s="10">
        <v>5</v>
      </c>
      <c r="E107" s="10">
        <v>100</v>
      </c>
      <c r="F107" s="10">
        <v>11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435</v>
      </c>
      <c r="D108" s="10">
        <v>14</v>
      </c>
      <c r="E108" s="10">
        <v>394</v>
      </c>
      <c r="F108" s="10">
        <v>27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110</v>
      </c>
      <c r="D109" s="10">
        <v>5</v>
      </c>
      <c r="E109" s="10">
        <v>103</v>
      </c>
      <c r="F109" s="10">
        <v>2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89</v>
      </c>
      <c r="D110" s="10">
        <v>5</v>
      </c>
      <c r="E110" s="10">
        <v>79</v>
      </c>
      <c r="F110" s="10">
        <v>5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91</v>
      </c>
      <c r="D111" s="10">
        <v>1</v>
      </c>
      <c r="E111" s="10">
        <v>79</v>
      </c>
      <c r="F111" s="10">
        <v>11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84</v>
      </c>
      <c r="D112" s="10">
        <v>3</v>
      </c>
      <c r="E112" s="10">
        <v>79</v>
      </c>
      <c r="F112" s="10">
        <v>2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61</v>
      </c>
      <c r="D113" s="10" t="s">
        <v>265</v>
      </c>
      <c r="E113" s="10">
        <v>54</v>
      </c>
      <c r="F113" s="10">
        <v>7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279</v>
      </c>
      <c r="D114" s="10">
        <v>14</v>
      </c>
      <c r="E114" s="10">
        <v>244</v>
      </c>
      <c r="F114" s="10">
        <v>21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25036</v>
      </c>
      <c r="D115" s="3">
        <v>8206</v>
      </c>
      <c r="E115" s="3">
        <v>15955</v>
      </c>
      <c r="F115" s="3">
        <v>875</v>
      </c>
    </row>
    <row r="116" spans="1:11" ht="12" customHeight="1">
      <c r="A116" s="33" t="s">
        <v>254</v>
      </c>
      <c r="B116" s="1" t="s">
        <v>8</v>
      </c>
      <c r="C116" s="10">
        <v>1615</v>
      </c>
      <c r="D116" s="10">
        <v>1091</v>
      </c>
      <c r="E116" s="10">
        <v>72</v>
      </c>
      <c r="F116" s="10">
        <v>452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278</v>
      </c>
      <c r="D117" s="10">
        <v>54</v>
      </c>
      <c r="E117" s="10">
        <v>19</v>
      </c>
      <c r="F117" s="10">
        <v>205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294</v>
      </c>
      <c r="D118" s="10">
        <v>124</v>
      </c>
      <c r="E118" s="10">
        <v>15</v>
      </c>
      <c r="F118" s="10">
        <v>155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328</v>
      </c>
      <c r="D119" s="10">
        <v>237</v>
      </c>
      <c r="E119" s="10">
        <v>21</v>
      </c>
      <c r="F119" s="10">
        <v>70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371</v>
      </c>
      <c r="D120" s="10">
        <v>346</v>
      </c>
      <c r="E120" s="10">
        <v>9</v>
      </c>
      <c r="F120" s="10">
        <v>16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344</v>
      </c>
      <c r="D121" s="10">
        <v>330</v>
      </c>
      <c r="E121" s="10">
        <v>8</v>
      </c>
      <c r="F121" s="10">
        <v>6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1858</v>
      </c>
      <c r="D122" s="10">
        <v>1803</v>
      </c>
      <c r="E122" s="10">
        <v>36</v>
      </c>
      <c r="F122" s="10">
        <v>19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359</v>
      </c>
      <c r="D123" s="10">
        <v>346</v>
      </c>
      <c r="E123" s="10">
        <v>9</v>
      </c>
      <c r="F123" s="10">
        <v>4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374</v>
      </c>
      <c r="D124" s="10">
        <v>363</v>
      </c>
      <c r="E124" s="10">
        <v>5</v>
      </c>
      <c r="F124" s="10">
        <v>6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411</v>
      </c>
      <c r="D125" s="10">
        <v>399</v>
      </c>
      <c r="E125" s="10">
        <v>10</v>
      </c>
      <c r="F125" s="10">
        <v>2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353</v>
      </c>
      <c r="D126" s="10">
        <v>346</v>
      </c>
      <c r="E126" s="10">
        <v>5</v>
      </c>
      <c r="F126" s="10">
        <v>2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361</v>
      </c>
      <c r="D127" s="10">
        <v>349</v>
      </c>
      <c r="E127" s="10">
        <v>7</v>
      </c>
      <c r="F127" s="10">
        <v>5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1834</v>
      </c>
      <c r="D128" s="10">
        <v>1761</v>
      </c>
      <c r="E128" s="10">
        <v>52</v>
      </c>
      <c r="F128" s="10">
        <v>21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391</v>
      </c>
      <c r="D129" s="10">
        <v>383</v>
      </c>
      <c r="E129" s="10">
        <v>5</v>
      </c>
      <c r="F129" s="10">
        <v>3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361</v>
      </c>
      <c r="D130" s="10">
        <v>348</v>
      </c>
      <c r="E130" s="10">
        <v>8</v>
      </c>
      <c r="F130" s="10">
        <v>5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363</v>
      </c>
      <c r="D131" s="10">
        <v>350</v>
      </c>
      <c r="E131" s="10">
        <v>7</v>
      </c>
      <c r="F131" s="10">
        <v>6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349</v>
      </c>
      <c r="D132" s="10">
        <v>333</v>
      </c>
      <c r="E132" s="10">
        <v>11</v>
      </c>
      <c r="F132" s="10">
        <v>5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370</v>
      </c>
      <c r="D133" s="10">
        <v>347</v>
      </c>
      <c r="E133" s="10">
        <v>21</v>
      </c>
      <c r="F133" s="10">
        <v>2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1790</v>
      </c>
      <c r="D134" s="10">
        <v>1502</v>
      </c>
      <c r="E134" s="10">
        <v>277</v>
      </c>
      <c r="F134" s="10">
        <v>11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383</v>
      </c>
      <c r="D135" s="10">
        <v>374</v>
      </c>
      <c r="E135" s="10">
        <v>6</v>
      </c>
      <c r="F135" s="10">
        <v>3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391</v>
      </c>
      <c r="D136" s="10">
        <v>363</v>
      </c>
      <c r="E136" s="10">
        <v>26</v>
      </c>
      <c r="F136" s="10">
        <v>2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398</v>
      </c>
      <c r="D137" s="10">
        <v>360</v>
      </c>
      <c r="E137" s="10">
        <v>35</v>
      </c>
      <c r="F137" s="10">
        <v>3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287</v>
      </c>
      <c r="D138" s="10">
        <v>201</v>
      </c>
      <c r="E138" s="10">
        <v>86</v>
      </c>
      <c r="F138" s="10" t="s">
        <v>265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331</v>
      </c>
      <c r="D139" s="10">
        <v>204</v>
      </c>
      <c r="E139" s="10">
        <v>124</v>
      </c>
      <c r="F139" s="10">
        <v>3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1576</v>
      </c>
      <c r="D140" s="10">
        <v>661</v>
      </c>
      <c r="E140" s="10">
        <v>892</v>
      </c>
      <c r="F140" s="10">
        <v>23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276</v>
      </c>
      <c r="D141" s="10">
        <v>144</v>
      </c>
      <c r="E141" s="10">
        <v>123</v>
      </c>
      <c r="F141" s="10">
        <v>9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320</v>
      </c>
      <c r="D142" s="10">
        <v>143</v>
      </c>
      <c r="E142" s="10">
        <v>171</v>
      </c>
      <c r="F142" s="10">
        <v>6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317</v>
      </c>
      <c r="D143" s="10">
        <v>140</v>
      </c>
      <c r="E143" s="10">
        <v>174</v>
      </c>
      <c r="F143" s="10">
        <v>3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343</v>
      </c>
      <c r="D144" s="10">
        <v>133</v>
      </c>
      <c r="E144" s="10">
        <v>205</v>
      </c>
      <c r="F144" s="10">
        <v>5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320</v>
      </c>
      <c r="D145" s="10">
        <v>101</v>
      </c>
      <c r="E145" s="10">
        <v>219</v>
      </c>
      <c r="F145" s="10" t="s">
        <v>265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1675</v>
      </c>
      <c r="D146" s="10">
        <v>369</v>
      </c>
      <c r="E146" s="10">
        <v>1287</v>
      </c>
      <c r="F146" s="10">
        <v>19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343</v>
      </c>
      <c r="D147" s="10">
        <v>90</v>
      </c>
      <c r="E147" s="10">
        <v>249</v>
      </c>
      <c r="F147" s="10">
        <v>4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321</v>
      </c>
      <c r="D148" s="10">
        <v>82</v>
      </c>
      <c r="E148" s="10">
        <v>233</v>
      </c>
      <c r="F148" s="10">
        <v>6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362</v>
      </c>
      <c r="D149" s="10">
        <v>76</v>
      </c>
      <c r="E149" s="10">
        <v>282</v>
      </c>
      <c r="F149" s="10">
        <v>4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327</v>
      </c>
      <c r="D150" s="10">
        <v>64</v>
      </c>
      <c r="E150" s="10">
        <v>261</v>
      </c>
      <c r="F150" s="10">
        <v>2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322</v>
      </c>
      <c r="D151" s="10">
        <v>57</v>
      </c>
      <c r="E151" s="10">
        <v>262</v>
      </c>
      <c r="F151" s="10">
        <v>3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1848</v>
      </c>
      <c r="D152" s="10">
        <v>279</v>
      </c>
      <c r="E152" s="10">
        <v>1545</v>
      </c>
      <c r="F152" s="10">
        <v>24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381</v>
      </c>
      <c r="D153" s="10">
        <v>74</v>
      </c>
      <c r="E153" s="10">
        <v>304</v>
      </c>
      <c r="F153" s="10">
        <v>3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400</v>
      </c>
      <c r="D154" s="10">
        <v>61</v>
      </c>
      <c r="E154" s="10">
        <v>331</v>
      </c>
      <c r="F154" s="10">
        <v>8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396</v>
      </c>
      <c r="D155" s="10">
        <v>57</v>
      </c>
      <c r="E155" s="10">
        <v>334</v>
      </c>
      <c r="F155" s="10">
        <v>5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308</v>
      </c>
      <c r="D156" s="10">
        <v>42</v>
      </c>
      <c r="E156" s="10">
        <v>265</v>
      </c>
      <c r="F156" s="10">
        <v>1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363</v>
      </c>
      <c r="D157" s="10">
        <v>45</v>
      </c>
      <c r="E157" s="10">
        <v>311</v>
      </c>
      <c r="F157" s="10">
        <v>7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1787</v>
      </c>
      <c r="D158" s="10">
        <v>195</v>
      </c>
      <c r="E158" s="10">
        <v>1567</v>
      </c>
      <c r="F158" s="10">
        <v>25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354</v>
      </c>
      <c r="D159" s="10">
        <v>37</v>
      </c>
      <c r="E159" s="10">
        <v>315</v>
      </c>
      <c r="F159" s="10">
        <v>2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382</v>
      </c>
      <c r="D160" s="10">
        <v>33</v>
      </c>
      <c r="E160" s="10">
        <v>346</v>
      </c>
      <c r="F160" s="10">
        <v>3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326</v>
      </c>
      <c r="D161" s="10">
        <v>50</v>
      </c>
      <c r="E161" s="10">
        <v>270</v>
      </c>
      <c r="F161" s="10">
        <v>6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358</v>
      </c>
      <c r="D162" s="10">
        <v>40</v>
      </c>
      <c r="E162" s="10">
        <v>314</v>
      </c>
      <c r="F162" s="10">
        <v>4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367</v>
      </c>
      <c r="D163" s="10">
        <v>35</v>
      </c>
      <c r="E163" s="10">
        <v>322</v>
      </c>
      <c r="F163" s="10">
        <v>10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1778</v>
      </c>
      <c r="D164" s="10">
        <v>155</v>
      </c>
      <c r="E164" s="10">
        <v>1594</v>
      </c>
      <c r="F164" s="10">
        <v>29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358</v>
      </c>
      <c r="D165" s="10">
        <v>29</v>
      </c>
      <c r="E165" s="10">
        <v>324</v>
      </c>
      <c r="F165" s="10">
        <v>5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351</v>
      </c>
      <c r="D166" s="10">
        <v>23</v>
      </c>
      <c r="E166" s="10">
        <v>322</v>
      </c>
      <c r="F166" s="10">
        <v>6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363</v>
      </c>
      <c r="D167" s="10">
        <v>43</v>
      </c>
      <c r="E167" s="10">
        <v>315</v>
      </c>
      <c r="F167" s="10">
        <v>5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368</v>
      </c>
      <c r="D168" s="10">
        <v>29</v>
      </c>
      <c r="E168" s="10">
        <v>334</v>
      </c>
      <c r="F168" s="10">
        <v>5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338</v>
      </c>
      <c r="D169" s="10">
        <v>31</v>
      </c>
      <c r="E169" s="10">
        <v>299</v>
      </c>
      <c r="F169" s="10">
        <v>8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1693</v>
      </c>
      <c r="D170" s="10">
        <v>120</v>
      </c>
      <c r="E170" s="10">
        <v>1541</v>
      </c>
      <c r="F170" s="10">
        <v>32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330</v>
      </c>
      <c r="D171" s="10">
        <v>28</v>
      </c>
      <c r="E171" s="10">
        <v>295</v>
      </c>
      <c r="F171" s="10">
        <v>7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354</v>
      </c>
      <c r="D172" s="10">
        <v>20</v>
      </c>
      <c r="E172" s="10">
        <v>327</v>
      </c>
      <c r="F172" s="10">
        <v>7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356</v>
      </c>
      <c r="D173" s="10">
        <v>24</v>
      </c>
      <c r="E173" s="10">
        <v>326</v>
      </c>
      <c r="F173" s="10">
        <v>6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329</v>
      </c>
      <c r="D174" s="10">
        <v>26</v>
      </c>
      <c r="E174" s="10">
        <v>294</v>
      </c>
      <c r="F174" s="10">
        <v>9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324</v>
      </c>
      <c r="D175" s="10">
        <v>22</v>
      </c>
      <c r="E175" s="10">
        <v>299</v>
      </c>
      <c r="F175" s="10">
        <v>3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1389</v>
      </c>
      <c r="D176" s="10">
        <v>60</v>
      </c>
      <c r="E176" s="10">
        <v>1304</v>
      </c>
      <c r="F176" s="10">
        <v>25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320</v>
      </c>
      <c r="D177" s="10">
        <v>9</v>
      </c>
      <c r="E177" s="10">
        <v>308</v>
      </c>
      <c r="F177" s="10">
        <v>3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307</v>
      </c>
      <c r="D178" s="10">
        <v>14</v>
      </c>
      <c r="E178" s="10">
        <v>287</v>
      </c>
      <c r="F178" s="10">
        <v>6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245</v>
      </c>
      <c r="D179" s="10">
        <v>15</v>
      </c>
      <c r="E179" s="10">
        <v>225</v>
      </c>
      <c r="F179" s="10">
        <v>5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245</v>
      </c>
      <c r="D180" s="10">
        <v>12</v>
      </c>
      <c r="E180" s="10">
        <v>230</v>
      </c>
      <c r="F180" s="10">
        <v>3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272</v>
      </c>
      <c r="D181" s="10">
        <v>10</v>
      </c>
      <c r="E181" s="10">
        <v>254</v>
      </c>
      <c r="F181" s="10">
        <v>8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1268</v>
      </c>
      <c r="D182" s="10">
        <v>46</v>
      </c>
      <c r="E182" s="10">
        <v>1197</v>
      </c>
      <c r="F182" s="10">
        <v>25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265</v>
      </c>
      <c r="D183" s="10">
        <v>7</v>
      </c>
      <c r="E183" s="10">
        <v>255</v>
      </c>
      <c r="F183" s="10">
        <v>3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250</v>
      </c>
      <c r="D184" s="10">
        <v>9</v>
      </c>
      <c r="E184" s="10">
        <v>236</v>
      </c>
      <c r="F184" s="10">
        <v>5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248</v>
      </c>
      <c r="D185" s="10">
        <v>15</v>
      </c>
      <c r="E185" s="10">
        <v>229</v>
      </c>
      <c r="F185" s="10">
        <v>4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245</v>
      </c>
      <c r="D186" s="10">
        <v>8</v>
      </c>
      <c r="E186" s="10">
        <v>232</v>
      </c>
      <c r="F186" s="10">
        <v>5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260</v>
      </c>
      <c r="D187" s="10">
        <v>7</v>
      </c>
      <c r="E187" s="10">
        <v>245</v>
      </c>
      <c r="F187" s="10">
        <v>8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1191</v>
      </c>
      <c r="D188" s="10">
        <v>35</v>
      </c>
      <c r="E188" s="10">
        <v>1132</v>
      </c>
      <c r="F188" s="10">
        <v>24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267</v>
      </c>
      <c r="D189" s="10">
        <v>9</v>
      </c>
      <c r="E189" s="10">
        <v>253</v>
      </c>
      <c r="F189" s="10">
        <v>5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256</v>
      </c>
      <c r="D190" s="10">
        <v>8</v>
      </c>
      <c r="E190" s="10">
        <v>244</v>
      </c>
      <c r="F190" s="10">
        <v>4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226</v>
      </c>
      <c r="D191" s="10">
        <v>6</v>
      </c>
      <c r="E191" s="10">
        <v>216</v>
      </c>
      <c r="F191" s="10">
        <v>4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217</v>
      </c>
      <c r="D192" s="10">
        <v>6</v>
      </c>
      <c r="E192" s="10">
        <v>207</v>
      </c>
      <c r="F192" s="10">
        <v>4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225</v>
      </c>
      <c r="D193" s="10">
        <v>6</v>
      </c>
      <c r="E193" s="10">
        <v>212</v>
      </c>
      <c r="F193" s="10">
        <v>7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1039</v>
      </c>
      <c r="D194" s="10">
        <v>36</v>
      </c>
      <c r="E194" s="10">
        <v>975</v>
      </c>
      <c r="F194" s="10">
        <v>28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220</v>
      </c>
      <c r="D195" s="10">
        <v>8</v>
      </c>
      <c r="E195" s="10">
        <v>205</v>
      </c>
      <c r="F195" s="10">
        <v>7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225</v>
      </c>
      <c r="D196" s="10">
        <v>5</v>
      </c>
      <c r="E196" s="10">
        <v>218</v>
      </c>
      <c r="F196" s="10">
        <v>2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213</v>
      </c>
      <c r="D197" s="10">
        <v>7</v>
      </c>
      <c r="E197" s="10">
        <v>201</v>
      </c>
      <c r="F197" s="10">
        <v>5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201</v>
      </c>
      <c r="D198" s="10">
        <v>12</v>
      </c>
      <c r="E198" s="10">
        <v>181</v>
      </c>
      <c r="F198" s="10">
        <v>8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180</v>
      </c>
      <c r="D199" s="10">
        <v>4</v>
      </c>
      <c r="E199" s="10">
        <v>170</v>
      </c>
      <c r="F199" s="10">
        <v>6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940</v>
      </c>
      <c r="D200" s="10">
        <v>24</v>
      </c>
      <c r="E200" s="10">
        <v>882</v>
      </c>
      <c r="F200" s="10">
        <v>34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179</v>
      </c>
      <c r="D201" s="10">
        <v>2</v>
      </c>
      <c r="E201" s="10">
        <v>174</v>
      </c>
      <c r="F201" s="10">
        <v>3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194</v>
      </c>
      <c r="D202" s="10">
        <v>3</v>
      </c>
      <c r="E202" s="10">
        <v>186</v>
      </c>
      <c r="F202" s="10">
        <v>5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180</v>
      </c>
      <c r="D203" s="10">
        <v>7</v>
      </c>
      <c r="E203" s="10">
        <v>163</v>
      </c>
      <c r="F203" s="10">
        <v>10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200</v>
      </c>
      <c r="D204" s="10">
        <v>7</v>
      </c>
      <c r="E204" s="10">
        <v>186</v>
      </c>
      <c r="F204" s="10">
        <v>7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187</v>
      </c>
      <c r="D205" s="10">
        <v>5</v>
      </c>
      <c r="E205" s="10">
        <v>173</v>
      </c>
      <c r="F205" s="10">
        <v>9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773</v>
      </c>
      <c r="D206" s="10">
        <v>29</v>
      </c>
      <c r="E206" s="10">
        <v>710</v>
      </c>
      <c r="F206" s="10">
        <v>34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168</v>
      </c>
      <c r="D207" s="10">
        <v>7</v>
      </c>
      <c r="E207" s="10">
        <v>155</v>
      </c>
      <c r="F207" s="10">
        <v>6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179</v>
      </c>
      <c r="D208" s="10">
        <v>11</v>
      </c>
      <c r="E208" s="10">
        <v>165</v>
      </c>
      <c r="F208" s="10">
        <v>3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161</v>
      </c>
      <c r="D209" s="10">
        <v>3</v>
      </c>
      <c r="E209" s="10">
        <v>151</v>
      </c>
      <c r="F209" s="10">
        <v>7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134</v>
      </c>
      <c r="D210" s="10">
        <v>4</v>
      </c>
      <c r="E210" s="10">
        <v>122</v>
      </c>
      <c r="F210" s="10">
        <v>8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131</v>
      </c>
      <c r="D211" s="10">
        <v>4</v>
      </c>
      <c r="E211" s="10">
        <v>117</v>
      </c>
      <c r="F211" s="10">
        <v>10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492</v>
      </c>
      <c r="D212" s="10">
        <v>19</v>
      </c>
      <c r="E212" s="10">
        <v>451</v>
      </c>
      <c r="F212" s="10">
        <v>22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115</v>
      </c>
      <c r="D213" s="10">
        <v>3</v>
      </c>
      <c r="E213" s="10">
        <v>108</v>
      </c>
      <c r="F213" s="10">
        <v>4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122</v>
      </c>
      <c r="D214" s="10">
        <v>6</v>
      </c>
      <c r="E214" s="10">
        <v>110</v>
      </c>
      <c r="F214" s="10">
        <v>6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96</v>
      </c>
      <c r="D215" s="10">
        <v>2</v>
      </c>
      <c r="E215" s="10">
        <v>90</v>
      </c>
      <c r="F215" s="10">
        <v>4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91</v>
      </c>
      <c r="D216" s="10">
        <v>7</v>
      </c>
      <c r="E216" s="10">
        <v>82</v>
      </c>
      <c r="F216" s="10">
        <v>2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68</v>
      </c>
      <c r="D217" s="10">
        <v>1</v>
      </c>
      <c r="E217" s="10">
        <v>61</v>
      </c>
      <c r="F217" s="10">
        <v>6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278</v>
      </c>
      <c r="D218" s="10">
        <v>10</v>
      </c>
      <c r="E218" s="10">
        <v>255</v>
      </c>
      <c r="F218" s="10">
        <v>13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67</v>
      </c>
      <c r="D219" s="10">
        <v>4</v>
      </c>
      <c r="E219" s="10">
        <v>63</v>
      </c>
      <c r="F219" s="10" t="s">
        <v>265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58</v>
      </c>
      <c r="D220" s="10">
        <v>4</v>
      </c>
      <c r="E220" s="10">
        <v>51</v>
      </c>
      <c r="F220" s="10">
        <v>3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47</v>
      </c>
      <c r="D221" s="10" t="s">
        <v>265</v>
      </c>
      <c r="E221" s="10">
        <v>44</v>
      </c>
      <c r="F221" s="10">
        <v>3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65</v>
      </c>
      <c r="D222" s="10">
        <v>2</v>
      </c>
      <c r="E222" s="10">
        <v>61</v>
      </c>
      <c r="F222" s="10">
        <v>2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41</v>
      </c>
      <c r="D223" s="10" t="s">
        <v>265</v>
      </c>
      <c r="E223" s="10">
        <v>36</v>
      </c>
      <c r="F223" s="10">
        <v>5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212</v>
      </c>
      <c r="D224" s="10">
        <v>11</v>
      </c>
      <c r="E224" s="10">
        <v>186</v>
      </c>
      <c r="F224" s="10">
        <v>15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24092</v>
      </c>
      <c r="D225" s="3">
        <v>7331</v>
      </c>
      <c r="E225" s="3">
        <v>15834</v>
      </c>
      <c r="F225" s="3">
        <v>927</v>
      </c>
    </row>
    <row r="226" spans="1:11" ht="12" customHeight="1">
      <c r="A226" s="33" t="s">
        <v>254</v>
      </c>
      <c r="B226" s="1" t="s">
        <v>8</v>
      </c>
      <c r="C226" s="10">
        <v>1646</v>
      </c>
      <c r="D226" s="10">
        <v>1097</v>
      </c>
      <c r="E226" s="10">
        <v>87</v>
      </c>
      <c r="F226" s="10">
        <v>462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310</v>
      </c>
      <c r="D227" s="10">
        <v>52</v>
      </c>
      <c r="E227" s="10">
        <v>37</v>
      </c>
      <c r="F227" s="10">
        <v>221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306</v>
      </c>
      <c r="D228" s="10">
        <v>149</v>
      </c>
      <c r="E228" s="10">
        <v>19</v>
      </c>
      <c r="F228" s="10">
        <v>138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329</v>
      </c>
      <c r="D229" s="10">
        <v>239</v>
      </c>
      <c r="E229" s="10">
        <v>17</v>
      </c>
      <c r="F229" s="10">
        <v>73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334</v>
      </c>
      <c r="D230" s="10">
        <v>305</v>
      </c>
      <c r="E230" s="10">
        <v>6</v>
      </c>
      <c r="F230" s="10">
        <v>23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367</v>
      </c>
      <c r="D231" s="10">
        <v>352</v>
      </c>
      <c r="E231" s="10">
        <v>8</v>
      </c>
      <c r="F231" s="10">
        <v>7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1954</v>
      </c>
      <c r="D232" s="10">
        <v>1897</v>
      </c>
      <c r="E232" s="10">
        <v>40</v>
      </c>
      <c r="F232" s="10">
        <v>17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396</v>
      </c>
      <c r="D233" s="10">
        <v>386</v>
      </c>
      <c r="E233" s="10">
        <v>6</v>
      </c>
      <c r="F233" s="10">
        <v>4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379</v>
      </c>
      <c r="D234" s="10">
        <v>370</v>
      </c>
      <c r="E234" s="10">
        <v>7</v>
      </c>
      <c r="F234" s="10">
        <v>2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433</v>
      </c>
      <c r="D235" s="10">
        <v>417</v>
      </c>
      <c r="E235" s="10">
        <v>10</v>
      </c>
      <c r="F235" s="10">
        <v>6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357</v>
      </c>
      <c r="D236" s="10">
        <v>346</v>
      </c>
      <c r="E236" s="10">
        <v>9</v>
      </c>
      <c r="F236" s="10">
        <v>2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389</v>
      </c>
      <c r="D237" s="10">
        <v>378</v>
      </c>
      <c r="E237" s="10">
        <v>8</v>
      </c>
      <c r="F237" s="10">
        <v>3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1902</v>
      </c>
      <c r="D238" s="10">
        <v>1835</v>
      </c>
      <c r="E238" s="10">
        <v>48</v>
      </c>
      <c r="F238" s="10">
        <v>19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379</v>
      </c>
      <c r="D239" s="10">
        <v>369</v>
      </c>
      <c r="E239" s="10">
        <v>5</v>
      </c>
      <c r="F239" s="10">
        <v>5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390</v>
      </c>
      <c r="D240" s="10">
        <v>378</v>
      </c>
      <c r="E240" s="10">
        <v>8</v>
      </c>
      <c r="F240" s="10">
        <v>4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385</v>
      </c>
      <c r="D241" s="10">
        <v>367</v>
      </c>
      <c r="E241" s="10">
        <v>11</v>
      </c>
      <c r="F241" s="10">
        <v>7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383</v>
      </c>
      <c r="D242" s="10">
        <v>371</v>
      </c>
      <c r="E242" s="10">
        <v>9</v>
      </c>
      <c r="F242" s="10">
        <v>3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365</v>
      </c>
      <c r="D243" s="10">
        <v>350</v>
      </c>
      <c r="E243" s="10">
        <v>15</v>
      </c>
      <c r="F243" s="10" t="s">
        <v>265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1867</v>
      </c>
      <c r="D244" s="10">
        <v>1338</v>
      </c>
      <c r="E244" s="10">
        <v>516</v>
      </c>
      <c r="F244" s="10">
        <v>13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384</v>
      </c>
      <c r="D245" s="10">
        <v>357</v>
      </c>
      <c r="E245" s="10">
        <v>27</v>
      </c>
      <c r="F245" s="10" t="s">
        <v>265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361</v>
      </c>
      <c r="D246" s="10">
        <v>314</v>
      </c>
      <c r="E246" s="10">
        <v>45</v>
      </c>
      <c r="F246" s="10">
        <v>2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407</v>
      </c>
      <c r="D247" s="10">
        <v>334</v>
      </c>
      <c r="E247" s="10">
        <v>72</v>
      </c>
      <c r="F247" s="10">
        <v>1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364</v>
      </c>
      <c r="D248" s="10">
        <v>208</v>
      </c>
      <c r="E248" s="10">
        <v>151</v>
      </c>
      <c r="F248" s="10">
        <v>5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351</v>
      </c>
      <c r="D249" s="10">
        <v>125</v>
      </c>
      <c r="E249" s="10">
        <v>221</v>
      </c>
      <c r="F249" s="10">
        <v>5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1587</v>
      </c>
      <c r="D250" s="10">
        <v>362</v>
      </c>
      <c r="E250" s="10">
        <v>1200</v>
      </c>
      <c r="F250" s="10">
        <v>25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287</v>
      </c>
      <c r="D251" s="10">
        <v>98</v>
      </c>
      <c r="E251" s="10">
        <v>183</v>
      </c>
      <c r="F251" s="10">
        <v>6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316</v>
      </c>
      <c r="D252" s="10">
        <v>93</v>
      </c>
      <c r="E252" s="10">
        <v>218</v>
      </c>
      <c r="F252" s="10">
        <v>5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331</v>
      </c>
      <c r="D253" s="10">
        <v>69</v>
      </c>
      <c r="E253" s="10">
        <v>255</v>
      </c>
      <c r="F253" s="10">
        <v>7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313</v>
      </c>
      <c r="D254" s="10">
        <v>57</v>
      </c>
      <c r="E254" s="10">
        <v>253</v>
      </c>
      <c r="F254" s="10">
        <v>3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340</v>
      </c>
      <c r="D255" s="10">
        <v>45</v>
      </c>
      <c r="E255" s="10">
        <v>291</v>
      </c>
      <c r="F255" s="10">
        <v>4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1709</v>
      </c>
      <c r="D256" s="10">
        <v>194</v>
      </c>
      <c r="E256" s="10">
        <v>1490</v>
      </c>
      <c r="F256" s="10">
        <v>25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317</v>
      </c>
      <c r="D257" s="10">
        <v>52</v>
      </c>
      <c r="E257" s="10">
        <v>263</v>
      </c>
      <c r="F257" s="10">
        <v>2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344</v>
      </c>
      <c r="D258" s="10">
        <v>41</v>
      </c>
      <c r="E258" s="10">
        <v>298</v>
      </c>
      <c r="F258" s="10">
        <v>5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369</v>
      </c>
      <c r="D259" s="10">
        <v>43</v>
      </c>
      <c r="E259" s="10">
        <v>319</v>
      </c>
      <c r="F259" s="10">
        <v>7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316</v>
      </c>
      <c r="D260" s="10">
        <v>32</v>
      </c>
      <c r="E260" s="10">
        <v>279</v>
      </c>
      <c r="F260" s="10">
        <v>5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363</v>
      </c>
      <c r="D261" s="10">
        <v>26</v>
      </c>
      <c r="E261" s="10">
        <v>331</v>
      </c>
      <c r="F261" s="10">
        <v>6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1785</v>
      </c>
      <c r="D262" s="10">
        <v>129</v>
      </c>
      <c r="E262" s="10">
        <v>1629</v>
      </c>
      <c r="F262" s="10">
        <v>27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357</v>
      </c>
      <c r="D263" s="10">
        <v>32</v>
      </c>
      <c r="E263" s="10">
        <v>319</v>
      </c>
      <c r="F263" s="10">
        <v>6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392</v>
      </c>
      <c r="D264" s="10">
        <v>31</v>
      </c>
      <c r="E264" s="10">
        <v>353</v>
      </c>
      <c r="F264" s="10">
        <v>8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332</v>
      </c>
      <c r="D265" s="10">
        <v>21</v>
      </c>
      <c r="E265" s="10">
        <v>309</v>
      </c>
      <c r="F265" s="10">
        <v>2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346</v>
      </c>
      <c r="D266" s="10">
        <v>27</v>
      </c>
      <c r="E266" s="10">
        <v>312</v>
      </c>
      <c r="F266" s="10">
        <v>7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358</v>
      </c>
      <c r="D267" s="10">
        <v>18</v>
      </c>
      <c r="E267" s="10">
        <v>336</v>
      </c>
      <c r="F267" s="10">
        <v>4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1721</v>
      </c>
      <c r="D268" s="10">
        <v>100</v>
      </c>
      <c r="E268" s="10">
        <v>1592</v>
      </c>
      <c r="F268" s="10">
        <v>29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326</v>
      </c>
      <c r="D269" s="10">
        <v>19</v>
      </c>
      <c r="E269" s="10">
        <v>298</v>
      </c>
      <c r="F269" s="10">
        <v>9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338</v>
      </c>
      <c r="D270" s="10">
        <v>26</v>
      </c>
      <c r="E270" s="10">
        <v>311</v>
      </c>
      <c r="F270" s="10">
        <v>1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356</v>
      </c>
      <c r="D271" s="10">
        <v>19</v>
      </c>
      <c r="E271" s="10">
        <v>332</v>
      </c>
      <c r="F271" s="10">
        <v>5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373</v>
      </c>
      <c r="D272" s="10">
        <v>20</v>
      </c>
      <c r="E272" s="10">
        <v>347</v>
      </c>
      <c r="F272" s="10">
        <v>6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328</v>
      </c>
      <c r="D273" s="10">
        <v>16</v>
      </c>
      <c r="E273" s="10">
        <v>304</v>
      </c>
      <c r="F273" s="10">
        <v>8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1795</v>
      </c>
      <c r="D274" s="10">
        <v>89</v>
      </c>
      <c r="E274" s="10">
        <v>1671</v>
      </c>
      <c r="F274" s="10">
        <v>35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386</v>
      </c>
      <c r="D275" s="10">
        <v>23</v>
      </c>
      <c r="E275" s="10">
        <v>352</v>
      </c>
      <c r="F275" s="10">
        <v>11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349</v>
      </c>
      <c r="D276" s="10">
        <v>16</v>
      </c>
      <c r="E276" s="10">
        <v>327</v>
      </c>
      <c r="F276" s="10">
        <v>6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353</v>
      </c>
      <c r="D277" s="10">
        <v>19</v>
      </c>
      <c r="E277" s="10">
        <v>328</v>
      </c>
      <c r="F277" s="10">
        <v>6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381</v>
      </c>
      <c r="D278" s="10">
        <v>19</v>
      </c>
      <c r="E278" s="10">
        <v>357</v>
      </c>
      <c r="F278" s="10">
        <v>5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326</v>
      </c>
      <c r="D279" s="10">
        <v>12</v>
      </c>
      <c r="E279" s="10">
        <v>307</v>
      </c>
      <c r="F279" s="10">
        <v>7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1578</v>
      </c>
      <c r="D280" s="10">
        <v>64</v>
      </c>
      <c r="E280" s="10">
        <v>1482</v>
      </c>
      <c r="F280" s="10">
        <v>32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340</v>
      </c>
      <c r="D281" s="10">
        <v>15</v>
      </c>
      <c r="E281" s="10">
        <v>319</v>
      </c>
      <c r="F281" s="10">
        <v>6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291</v>
      </c>
      <c r="D282" s="10">
        <v>12</v>
      </c>
      <c r="E282" s="10">
        <v>276</v>
      </c>
      <c r="F282" s="10">
        <v>3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306</v>
      </c>
      <c r="D283" s="10">
        <v>6</v>
      </c>
      <c r="E283" s="10">
        <v>293</v>
      </c>
      <c r="F283" s="10">
        <v>7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313</v>
      </c>
      <c r="D284" s="10">
        <v>19</v>
      </c>
      <c r="E284" s="10">
        <v>287</v>
      </c>
      <c r="F284" s="10">
        <v>7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328</v>
      </c>
      <c r="D285" s="10">
        <v>12</v>
      </c>
      <c r="E285" s="10">
        <v>307</v>
      </c>
      <c r="F285" s="10">
        <v>9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1376</v>
      </c>
      <c r="D286" s="10">
        <v>49</v>
      </c>
      <c r="E286" s="10">
        <v>1293</v>
      </c>
      <c r="F286" s="10">
        <v>34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330</v>
      </c>
      <c r="D287" s="10">
        <v>12</v>
      </c>
      <c r="E287" s="10">
        <v>312</v>
      </c>
      <c r="F287" s="10">
        <v>6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286</v>
      </c>
      <c r="D288" s="10">
        <v>10</v>
      </c>
      <c r="E288" s="10">
        <v>268</v>
      </c>
      <c r="F288" s="10">
        <v>8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260</v>
      </c>
      <c r="D289" s="10">
        <v>10</v>
      </c>
      <c r="E289" s="10">
        <v>241</v>
      </c>
      <c r="F289" s="10">
        <v>9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261</v>
      </c>
      <c r="D290" s="10">
        <v>7</v>
      </c>
      <c r="E290" s="10">
        <v>248</v>
      </c>
      <c r="F290" s="10">
        <v>6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239</v>
      </c>
      <c r="D291" s="10">
        <v>10</v>
      </c>
      <c r="E291" s="10">
        <v>224</v>
      </c>
      <c r="F291" s="10">
        <v>5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1246</v>
      </c>
      <c r="D292" s="10">
        <v>48</v>
      </c>
      <c r="E292" s="10">
        <v>1162</v>
      </c>
      <c r="F292" s="10">
        <v>36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256</v>
      </c>
      <c r="D293" s="10">
        <v>10</v>
      </c>
      <c r="E293" s="10">
        <v>240</v>
      </c>
      <c r="F293" s="10">
        <v>6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265</v>
      </c>
      <c r="D294" s="10">
        <v>14</v>
      </c>
      <c r="E294" s="10">
        <v>245</v>
      </c>
      <c r="F294" s="10">
        <v>6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275</v>
      </c>
      <c r="D295" s="10">
        <v>10</v>
      </c>
      <c r="E295" s="10">
        <v>251</v>
      </c>
      <c r="F295" s="10">
        <v>14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231</v>
      </c>
      <c r="D296" s="10">
        <v>10</v>
      </c>
      <c r="E296" s="10">
        <v>215</v>
      </c>
      <c r="F296" s="10">
        <v>6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219</v>
      </c>
      <c r="D297" s="10">
        <v>4</v>
      </c>
      <c r="E297" s="10">
        <v>211</v>
      </c>
      <c r="F297" s="10">
        <v>4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1077</v>
      </c>
      <c r="D298" s="10">
        <v>38</v>
      </c>
      <c r="E298" s="10">
        <v>1000</v>
      </c>
      <c r="F298" s="10">
        <v>39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213</v>
      </c>
      <c r="D299" s="10">
        <v>8</v>
      </c>
      <c r="E299" s="10">
        <v>201</v>
      </c>
      <c r="F299" s="10">
        <v>4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258</v>
      </c>
      <c r="D300" s="10">
        <v>7</v>
      </c>
      <c r="E300" s="10">
        <v>242</v>
      </c>
      <c r="F300" s="10">
        <v>9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204</v>
      </c>
      <c r="D301" s="10">
        <v>8</v>
      </c>
      <c r="E301" s="10">
        <v>188</v>
      </c>
      <c r="F301" s="10">
        <v>8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197</v>
      </c>
      <c r="D302" s="10">
        <v>10</v>
      </c>
      <c r="E302" s="10">
        <v>175</v>
      </c>
      <c r="F302" s="10">
        <v>12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205</v>
      </c>
      <c r="D303" s="10">
        <v>5</v>
      </c>
      <c r="E303" s="10">
        <v>194</v>
      </c>
      <c r="F303" s="10">
        <v>6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923</v>
      </c>
      <c r="D304" s="10">
        <v>19</v>
      </c>
      <c r="E304" s="10">
        <v>876</v>
      </c>
      <c r="F304" s="10">
        <v>28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213</v>
      </c>
      <c r="D305" s="10">
        <v>5</v>
      </c>
      <c r="E305" s="10">
        <v>205</v>
      </c>
      <c r="F305" s="10">
        <v>3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190</v>
      </c>
      <c r="D306" s="10">
        <v>4</v>
      </c>
      <c r="E306" s="10">
        <v>179</v>
      </c>
      <c r="F306" s="10">
        <v>7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176</v>
      </c>
      <c r="D307" s="10">
        <v>2</v>
      </c>
      <c r="E307" s="10">
        <v>166</v>
      </c>
      <c r="F307" s="10">
        <v>8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180</v>
      </c>
      <c r="D308" s="10">
        <v>1</v>
      </c>
      <c r="E308" s="10">
        <v>175</v>
      </c>
      <c r="F308" s="10">
        <v>4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164</v>
      </c>
      <c r="D309" s="10">
        <v>7</v>
      </c>
      <c r="E309" s="10">
        <v>151</v>
      </c>
      <c r="F309" s="10">
        <v>6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791</v>
      </c>
      <c r="D310" s="10">
        <v>25</v>
      </c>
      <c r="E310" s="10">
        <v>732</v>
      </c>
      <c r="F310" s="10">
        <v>34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169</v>
      </c>
      <c r="D311" s="10">
        <v>6</v>
      </c>
      <c r="E311" s="10">
        <v>157</v>
      </c>
      <c r="F311" s="10">
        <v>6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164</v>
      </c>
      <c r="D312" s="10">
        <v>5</v>
      </c>
      <c r="E312" s="10">
        <v>150</v>
      </c>
      <c r="F312" s="10">
        <v>9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173</v>
      </c>
      <c r="D313" s="10">
        <v>8</v>
      </c>
      <c r="E313" s="10">
        <v>157</v>
      </c>
      <c r="F313" s="10">
        <v>8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144</v>
      </c>
      <c r="D314" s="10">
        <v>2</v>
      </c>
      <c r="E314" s="10">
        <v>138</v>
      </c>
      <c r="F314" s="10">
        <v>4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141</v>
      </c>
      <c r="D315" s="10">
        <v>4</v>
      </c>
      <c r="E315" s="10">
        <v>130</v>
      </c>
      <c r="F315" s="10">
        <v>7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592</v>
      </c>
      <c r="D316" s="10">
        <v>26</v>
      </c>
      <c r="E316" s="10">
        <v>535</v>
      </c>
      <c r="F316" s="10">
        <v>31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135</v>
      </c>
      <c r="D317" s="10">
        <v>4</v>
      </c>
      <c r="E317" s="10">
        <v>125</v>
      </c>
      <c r="F317" s="10">
        <v>6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136</v>
      </c>
      <c r="D318" s="10">
        <v>6</v>
      </c>
      <c r="E318" s="10">
        <v>121</v>
      </c>
      <c r="F318" s="10">
        <v>9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118</v>
      </c>
      <c r="D319" s="10">
        <v>4</v>
      </c>
      <c r="E319" s="10">
        <v>110</v>
      </c>
      <c r="F319" s="10">
        <v>4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108</v>
      </c>
      <c r="D320" s="10">
        <v>6</v>
      </c>
      <c r="E320" s="10">
        <v>92</v>
      </c>
      <c r="F320" s="10">
        <v>10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95</v>
      </c>
      <c r="D321" s="10">
        <v>6</v>
      </c>
      <c r="E321" s="10">
        <v>87</v>
      </c>
      <c r="F321" s="10">
        <v>2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319</v>
      </c>
      <c r="D322" s="10">
        <v>14</v>
      </c>
      <c r="E322" s="10">
        <v>284</v>
      </c>
      <c r="F322" s="10">
        <v>21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84</v>
      </c>
      <c r="D323" s="10">
        <v>2</v>
      </c>
      <c r="E323" s="10">
        <v>77</v>
      </c>
      <c r="F323" s="10">
        <v>5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59</v>
      </c>
      <c r="D324" s="10">
        <v>5</v>
      </c>
      <c r="E324" s="10">
        <v>52</v>
      </c>
      <c r="F324" s="10">
        <v>2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74</v>
      </c>
      <c r="D325" s="10">
        <v>1</v>
      </c>
      <c r="E325" s="10">
        <v>67</v>
      </c>
      <c r="F325" s="10">
        <v>6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54</v>
      </c>
      <c r="D326" s="10">
        <v>2</v>
      </c>
      <c r="E326" s="10">
        <v>49</v>
      </c>
      <c r="F326" s="10">
        <v>3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48</v>
      </c>
      <c r="D327" s="10">
        <v>4</v>
      </c>
      <c r="E327" s="10">
        <v>39</v>
      </c>
      <c r="F327" s="10">
        <v>5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157</v>
      </c>
      <c r="D328" s="10">
        <v>4</v>
      </c>
      <c r="E328" s="10">
        <v>139</v>
      </c>
      <c r="F328" s="10">
        <v>14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43</v>
      </c>
      <c r="D329" s="10">
        <v>1</v>
      </c>
      <c r="E329" s="10">
        <v>40</v>
      </c>
      <c r="F329" s="10">
        <v>2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31</v>
      </c>
      <c r="D330" s="10">
        <v>1</v>
      </c>
      <c r="E330" s="10">
        <v>28</v>
      </c>
      <c r="F330" s="10">
        <v>2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44</v>
      </c>
      <c r="D331" s="10">
        <v>1</v>
      </c>
      <c r="E331" s="10">
        <v>35</v>
      </c>
      <c r="F331" s="10">
        <v>8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19</v>
      </c>
      <c r="D332" s="10">
        <v>1</v>
      </c>
      <c r="E332" s="10">
        <v>18</v>
      </c>
      <c r="F332" s="10" t="s">
        <v>265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20</v>
      </c>
      <c r="D333" s="10" t="s">
        <v>265</v>
      </c>
      <c r="E333" s="10">
        <v>18</v>
      </c>
      <c r="F333" s="10">
        <v>2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67</v>
      </c>
      <c r="D334" s="5">
        <v>3</v>
      </c>
      <c r="E334" s="5">
        <v>58</v>
      </c>
      <c r="F334" s="5">
        <v>6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1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24.332031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246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61889</v>
      </c>
      <c r="D5" s="3">
        <v>18393</v>
      </c>
      <c r="E5" s="3">
        <v>41508</v>
      </c>
      <c r="F5" s="3">
        <v>1988</v>
      </c>
    </row>
    <row r="6" spans="1:32" ht="12" customHeight="1">
      <c r="A6" s="33" t="s">
        <v>254</v>
      </c>
      <c r="B6" s="1" t="s">
        <v>8</v>
      </c>
      <c r="C6" s="10">
        <v>3469</v>
      </c>
      <c r="D6" s="10">
        <v>2219</v>
      </c>
      <c r="E6" s="10">
        <v>77</v>
      </c>
      <c r="F6" s="10">
        <v>1173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549</v>
      </c>
      <c r="D7" s="10">
        <v>57</v>
      </c>
      <c r="E7" s="10">
        <v>15</v>
      </c>
      <c r="F7" s="10">
        <v>477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611</v>
      </c>
      <c r="D8" s="10">
        <v>155</v>
      </c>
      <c r="E8" s="10">
        <v>20</v>
      </c>
      <c r="F8" s="10">
        <v>436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668</v>
      </c>
      <c r="D9" s="10">
        <v>435</v>
      </c>
      <c r="E9" s="10">
        <v>18</v>
      </c>
      <c r="F9" s="10">
        <v>215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812</v>
      </c>
      <c r="D10" s="10">
        <v>757</v>
      </c>
      <c r="E10" s="10">
        <v>14</v>
      </c>
      <c r="F10" s="10">
        <v>41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829</v>
      </c>
      <c r="D11" s="10">
        <v>815</v>
      </c>
      <c r="E11" s="10">
        <v>10</v>
      </c>
      <c r="F11" s="10">
        <v>4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4428</v>
      </c>
      <c r="D12" s="10">
        <v>4385</v>
      </c>
      <c r="E12" s="10">
        <v>33</v>
      </c>
      <c r="F12" s="10">
        <v>10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791</v>
      </c>
      <c r="D13" s="10">
        <v>784</v>
      </c>
      <c r="E13" s="10">
        <v>3</v>
      </c>
      <c r="F13" s="10">
        <v>4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844</v>
      </c>
      <c r="D14" s="10">
        <v>835</v>
      </c>
      <c r="E14" s="10">
        <v>8</v>
      </c>
      <c r="F14" s="10">
        <v>1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915</v>
      </c>
      <c r="D15" s="10">
        <v>903</v>
      </c>
      <c r="E15" s="10">
        <v>9</v>
      </c>
      <c r="F15" s="10">
        <v>3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954</v>
      </c>
      <c r="D16" s="10">
        <v>945</v>
      </c>
      <c r="E16" s="10">
        <v>9</v>
      </c>
      <c r="F16" s="10" t="s">
        <v>265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924</v>
      </c>
      <c r="D17" s="10">
        <v>918</v>
      </c>
      <c r="E17" s="10">
        <v>4</v>
      </c>
      <c r="F17" s="10">
        <v>2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4561</v>
      </c>
      <c r="D18" s="10">
        <v>4485</v>
      </c>
      <c r="E18" s="10">
        <v>64</v>
      </c>
      <c r="F18" s="10">
        <v>12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882</v>
      </c>
      <c r="D19" s="10">
        <v>869</v>
      </c>
      <c r="E19" s="10">
        <v>8</v>
      </c>
      <c r="F19" s="10">
        <v>5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982</v>
      </c>
      <c r="D20" s="10">
        <v>976</v>
      </c>
      <c r="E20" s="10">
        <v>4</v>
      </c>
      <c r="F20" s="10">
        <v>2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891</v>
      </c>
      <c r="D21" s="10">
        <v>876</v>
      </c>
      <c r="E21" s="10">
        <v>13</v>
      </c>
      <c r="F21" s="10">
        <v>2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910</v>
      </c>
      <c r="D22" s="10">
        <v>896</v>
      </c>
      <c r="E22" s="10">
        <v>12</v>
      </c>
      <c r="F22" s="10">
        <v>2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896</v>
      </c>
      <c r="D23" s="10">
        <v>868</v>
      </c>
      <c r="E23" s="10">
        <v>27</v>
      </c>
      <c r="F23" s="10">
        <v>1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4319</v>
      </c>
      <c r="D24" s="10">
        <v>3529</v>
      </c>
      <c r="E24" s="10">
        <v>777</v>
      </c>
      <c r="F24" s="10">
        <v>13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913</v>
      </c>
      <c r="D25" s="10">
        <v>863</v>
      </c>
      <c r="E25" s="10">
        <v>46</v>
      </c>
      <c r="F25" s="10">
        <v>4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917</v>
      </c>
      <c r="D26" s="10">
        <v>863</v>
      </c>
      <c r="E26" s="10">
        <v>54</v>
      </c>
      <c r="F26" s="10" t="s">
        <v>265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971</v>
      </c>
      <c r="D27" s="10">
        <v>874</v>
      </c>
      <c r="E27" s="10">
        <v>94</v>
      </c>
      <c r="F27" s="10">
        <v>3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785</v>
      </c>
      <c r="D28" s="10">
        <v>529</v>
      </c>
      <c r="E28" s="10">
        <v>252</v>
      </c>
      <c r="F28" s="10">
        <v>4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733</v>
      </c>
      <c r="D29" s="10">
        <v>400</v>
      </c>
      <c r="E29" s="10">
        <v>331</v>
      </c>
      <c r="F29" s="10">
        <v>2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3623</v>
      </c>
      <c r="D30" s="10">
        <v>1231</v>
      </c>
      <c r="E30" s="10">
        <v>2357</v>
      </c>
      <c r="F30" s="10">
        <v>35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667</v>
      </c>
      <c r="D31" s="10">
        <v>301</v>
      </c>
      <c r="E31" s="10">
        <v>359</v>
      </c>
      <c r="F31" s="10">
        <v>7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700</v>
      </c>
      <c r="D32" s="10">
        <v>273</v>
      </c>
      <c r="E32" s="10">
        <v>423</v>
      </c>
      <c r="F32" s="10">
        <v>4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802</v>
      </c>
      <c r="D33" s="10">
        <v>279</v>
      </c>
      <c r="E33" s="10">
        <v>515</v>
      </c>
      <c r="F33" s="10">
        <v>8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735</v>
      </c>
      <c r="D34" s="10">
        <v>184</v>
      </c>
      <c r="E34" s="10">
        <v>544</v>
      </c>
      <c r="F34" s="10">
        <v>7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719</v>
      </c>
      <c r="D35" s="10">
        <v>194</v>
      </c>
      <c r="E35" s="10">
        <v>516</v>
      </c>
      <c r="F35" s="10">
        <v>9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3978</v>
      </c>
      <c r="D36" s="10">
        <v>682</v>
      </c>
      <c r="E36" s="10">
        <v>3266</v>
      </c>
      <c r="F36" s="10">
        <v>30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771</v>
      </c>
      <c r="D37" s="10">
        <v>161</v>
      </c>
      <c r="E37" s="10">
        <v>608</v>
      </c>
      <c r="F37" s="10">
        <v>2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739</v>
      </c>
      <c r="D38" s="10">
        <v>134</v>
      </c>
      <c r="E38" s="10">
        <v>595</v>
      </c>
      <c r="F38" s="10">
        <v>10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835</v>
      </c>
      <c r="D39" s="10">
        <v>156</v>
      </c>
      <c r="E39" s="10">
        <v>674</v>
      </c>
      <c r="F39" s="10">
        <v>5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834</v>
      </c>
      <c r="D40" s="10">
        <v>128</v>
      </c>
      <c r="E40" s="10">
        <v>699</v>
      </c>
      <c r="F40" s="10">
        <v>7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799</v>
      </c>
      <c r="D41" s="10">
        <v>103</v>
      </c>
      <c r="E41" s="10">
        <v>690</v>
      </c>
      <c r="F41" s="10">
        <v>6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4320</v>
      </c>
      <c r="D42" s="10">
        <v>462</v>
      </c>
      <c r="E42" s="10">
        <v>3807</v>
      </c>
      <c r="F42" s="10">
        <v>51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921</v>
      </c>
      <c r="D43" s="10">
        <v>96</v>
      </c>
      <c r="E43" s="10">
        <v>815</v>
      </c>
      <c r="F43" s="10">
        <v>10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883</v>
      </c>
      <c r="D44" s="10">
        <v>112</v>
      </c>
      <c r="E44" s="10">
        <v>762</v>
      </c>
      <c r="F44" s="10">
        <v>9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840</v>
      </c>
      <c r="D45" s="10">
        <v>85</v>
      </c>
      <c r="E45" s="10">
        <v>742</v>
      </c>
      <c r="F45" s="10">
        <v>13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849</v>
      </c>
      <c r="D46" s="10">
        <v>96</v>
      </c>
      <c r="E46" s="10">
        <v>744</v>
      </c>
      <c r="F46" s="10">
        <v>9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827</v>
      </c>
      <c r="D47" s="10">
        <v>73</v>
      </c>
      <c r="E47" s="10">
        <v>744</v>
      </c>
      <c r="F47" s="10">
        <v>10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4181</v>
      </c>
      <c r="D48" s="10">
        <v>349</v>
      </c>
      <c r="E48" s="10">
        <v>3791</v>
      </c>
      <c r="F48" s="10">
        <v>41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940</v>
      </c>
      <c r="D49" s="10">
        <v>93</v>
      </c>
      <c r="E49" s="10">
        <v>836</v>
      </c>
      <c r="F49" s="10">
        <v>11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830</v>
      </c>
      <c r="D50" s="10">
        <v>74</v>
      </c>
      <c r="E50" s="10">
        <v>749</v>
      </c>
      <c r="F50" s="10">
        <v>7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831</v>
      </c>
      <c r="D51" s="10">
        <v>74</v>
      </c>
      <c r="E51" s="10">
        <v>748</v>
      </c>
      <c r="F51" s="10">
        <v>9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791</v>
      </c>
      <c r="D52" s="10">
        <v>43</v>
      </c>
      <c r="E52" s="10">
        <v>739</v>
      </c>
      <c r="F52" s="10">
        <v>9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789</v>
      </c>
      <c r="D53" s="10">
        <v>65</v>
      </c>
      <c r="E53" s="10">
        <v>719</v>
      </c>
      <c r="F53" s="10">
        <v>5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4459</v>
      </c>
      <c r="D54" s="10">
        <v>273</v>
      </c>
      <c r="E54" s="10">
        <v>4115</v>
      </c>
      <c r="F54" s="10">
        <v>71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876</v>
      </c>
      <c r="D55" s="10">
        <v>56</v>
      </c>
      <c r="E55" s="10">
        <v>799</v>
      </c>
      <c r="F55" s="10">
        <v>21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859</v>
      </c>
      <c r="D56" s="10">
        <v>54</v>
      </c>
      <c r="E56" s="10">
        <v>794</v>
      </c>
      <c r="F56" s="10">
        <v>11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933</v>
      </c>
      <c r="D57" s="10">
        <v>48</v>
      </c>
      <c r="E57" s="10">
        <v>865</v>
      </c>
      <c r="F57" s="10">
        <v>20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919</v>
      </c>
      <c r="D58" s="10">
        <v>67</v>
      </c>
      <c r="E58" s="10">
        <v>840</v>
      </c>
      <c r="F58" s="10">
        <v>12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872</v>
      </c>
      <c r="D59" s="10">
        <v>48</v>
      </c>
      <c r="E59" s="10">
        <v>817</v>
      </c>
      <c r="F59" s="10">
        <v>7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4017</v>
      </c>
      <c r="D60" s="10">
        <v>217</v>
      </c>
      <c r="E60" s="10">
        <v>3744</v>
      </c>
      <c r="F60" s="10">
        <v>56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876</v>
      </c>
      <c r="D61" s="10">
        <v>51</v>
      </c>
      <c r="E61" s="10">
        <v>813</v>
      </c>
      <c r="F61" s="10">
        <v>12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876</v>
      </c>
      <c r="D62" s="10">
        <v>56</v>
      </c>
      <c r="E62" s="10">
        <v>808</v>
      </c>
      <c r="F62" s="10">
        <v>12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789</v>
      </c>
      <c r="D63" s="10">
        <v>43</v>
      </c>
      <c r="E63" s="10">
        <v>739</v>
      </c>
      <c r="F63" s="10">
        <v>7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737</v>
      </c>
      <c r="D64" s="10">
        <v>29</v>
      </c>
      <c r="E64" s="10">
        <v>693</v>
      </c>
      <c r="F64" s="10">
        <v>15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739</v>
      </c>
      <c r="D65" s="10">
        <v>38</v>
      </c>
      <c r="E65" s="10">
        <v>691</v>
      </c>
      <c r="F65" s="10">
        <v>10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3649</v>
      </c>
      <c r="D66" s="10">
        <v>161</v>
      </c>
      <c r="E66" s="10">
        <v>3439</v>
      </c>
      <c r="F66" s="10">
        <v>49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797</v>
      </c>
      <c r="D67" s="10">
        <v>33</v>
      </c>
      <c r="E67" s="10">
        <v>758</v>
      </c>
      <c r="F67" s="10">
        <v>6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735</v>
      </c>
      <c r="D68" s="10">
        <v>43</v>
      </c>
      <c r="E68" s="10">
        <v>683</v>
      </c>
      <c r="F68" s="10">
        <v>9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726</v>
      </c>
      <c r="D69" s="10">
        <v>28</v>
      </c>
      <c r="E69" s="10">
        <v>689</v>
      </c>
      <c r="F69" s="10">
        <v>9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710</v>
      </c>
      <c r="D70" s="10">
        <v>29</v>
      </c>
      <c r="E70" s="10">
        <v>667</v>
      </c>
      <c r="F70" s="10">
        <v>14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681</v>
      </c>
      <c r="D71" s="10">
        <v>28</v>
      </c>
      <c r="E71" s="10">
        <v>642</v>
      </c>
      <c r="F71" s="10">
        <v>11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3597</v>
      </c>
      <c r="D72" s="10">
        <v>108</v>
      </c>
      <c r="E72" s="10">
        <v>3433</v>
      </c>
      <c r="F72" s="10">
        <v>56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731</v>
      </c>
      <c r="D73" s="10">
        <v>26</v>
      </c>
      <c r="E73" s="10">
        <v>699</v>
      </c>
      <c r="F73" s="10">
        <v>6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703</v>
      </c>
      <c r="D74" s="10">
        <v>22</v>
      </c>
      <c r="E74" s="10">
        <v>668</v>
      </c>
      <c r="F74" s="10">
        <v>13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802</v>
      </c>
      <c r="D75" s="10">
        <v>22</v>
      </c>
      <c r="E75" s="10">
        <v>764</v>
      </c>
      <c r="F75" s="10">
        <v>16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712</v>
      </c>
      <c r="D76" s="10">
        <v>16</v>
      </c>
      <c r="E76" s="10">
        <v>681</v>
      </c>
      <c r="F76" s="10">
        <v>15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649</v>
      </c>
      <c r="D77" s="10">
        <v>22</v>
      </c>
      <c r="E77" s="10">
        <v>621</v>
      </c>
      <c r="F77" s="10">
        <v>6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3176</v>
      </c>
      <c r="D78" s="10">
        <v>76</v>
      </c>
      <c r="E78" s="10">
        <v>3036</v>
      </c>
      <c r="F78" s="10">
        <v>64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671</v>
      </c>
      <c r="D79" s="10">
        <v>16</v>
      </c>
      <c r="E79" s="10">
        <v>644</v>
      </c>
      <c r="F79" s="10">
        <v>11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633</v>
      </c>
      <c r="D80" s="10">
        <v>21</v>
      </c>
      <c r="E80" s="10">
        <v>600</v>
      </c>
      <c r="F80" s="10">
        <v>12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634</v>
      </c>
      <c r="D81" s="10">
        <v>9</v>
      </c>
      <c r="E81" s="10">
        <v>612</v>
      </c>
      <c r="F81" s="10">
        <v>13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590</v>
      </c>
      <c r="D82" s="10">
        <v>16</v>
      </c>
      <c r="E82" s="10">
        <v>565</v>
      </c>
      <c r="F82" s="10">
        <v>9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648</v>
      </c>
      <c r="D83" s="10">
        <v>14</v>
      </c>
      <c r="E83" s="10">
        <v>615</v>
      </c>
      <c r="F83" s="10">
        <v>19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2853</v>
      </c>
      <c r="D84" s="10">
        <v>60</v>
      </c>
      <c r="E84" s="10">
        <v>2737</v>
      </c>
      <c r="F84" s="10">
        <v>56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601</v>
      </c>
      <c r="D85" s="10">
        <v>11</v>
      </c>
      <c r="E85" s="10">
        <v>580</v>
      </c>
      <c r="F85" s="10">
        <v>10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596</v>
      </c>
      <c r="D86" s="10">
        <v>12</v>
      </c>
      <c r="E86" s="10">
        <v>577</v>
      </c>
      <c r="F86" s="10">
        <v>7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565</v>
      </c>
      <c r="D87" s="10">
        <v>16</v>
      </c>
      <c r="E87" s="10">
        <v>530</v>
      </c>
      <c r="F87" s="10">
        <v>19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557</v>
      </c>
      <c r="D88" s="10">
        <v>10</v>
      </c>
      <c r="E88" s="10">
        <v>536</v>
      </c>
      <c r="F88" s="10">
        <v>11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534</v>
      </c>
      <c r="D89" s="10">
        <v>11</v>
      </c>
      <c r="E89" s="10">
        <v>514</v>
      </c>
      <c r="F89" s="10">
        <v>9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2668</v>
      </c>
      <c r="D90" s="10">
        <v>51</v>
      </c>
      <c r="E90" s="10">
        <v>2528</v>
      </c>
      <c r="F90" s="10">
        <v>89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566</v>
      </c>
      <c r="D91" s="10">
        <v>10</v>
      </c>
      <c r="E91" s="10">
        <v>538</v>
      </c>
      <c r="F91" s="10">
        <v>18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542</v>
      </c>
      <c r="D92" s="10">
        <v>13</v>
      </c>
      <c r="E92" s="10">
        <v>511</v>
      </c>
      <c r="F92" s="10">
        <v>18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549</v>
      </c>
      <c r="D93" s="10">
        <v>13</v>
      </c>
      <c r="E93" s="10">
        <v>513</v>
      </c>
      <c r="F93" s="10">
        <v>23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486</v>
      </c>
      <c r="D94" s="10">
        <v>10</v>
      </c>
      <c r="E94" s="10">
        <v>458</v>
      </c>
      <c r="F94" s="10">
        <v>18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525</v>
      </c>
      <c r="D95" s="10">
        <v>5</v>
      </c>
      <c r="E95" s="10">
        <v>508</v>
      </c>
      <c r="F95" s="10">
        <v>12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2000</v>
      </c>
      <c r="D96" s="10">
        <v>49</v>
      </c>
      <c r="E96" s="10">
        <v>1893</v>
      </c>
      <c r="F96" s="10">
        <v>58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456</v>
      </c>
      <c r="D97" s="10">
        <v>13</v>
      </c>
      <c r="E97" s="10">
        <v>428</v>
      </c>
      <c r="F97" s="10">
        <v>15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446</v>
      </c>
      <c r="D98" s="10">
        <v>14</v>
      </c>
      <c r="E98" s="10">
        <v>421</v>
      </c>
      <c r="F98" s="10">
        <v>11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381</v>
      </c>
      <c r="D99" s="10">
        <v>7</v>
      </c>
      <c r="E99" s="10">
        <v>360</v>
      </c>
      <c r="F99" s="10">
        <v>14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367</v>
      </c>
      <c r="D100" s="10">
        <v>10</v>
      </c>
      <c r="E100" s="10">
        <v>349</v>
      </c>
      <c r="F100" s="10">
        <v>8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350</v>
      </c>
      <c r="D101" s="10">
        <v>5</v>
      </c>
      <c r="E101" s="10">
        <v>335</v>
      </c>
      <c r="F101" s="10">
        <v>10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1416</v>
      </c>
      <c r="D102" s="10">
        <v>30</v>
      </c>
      <c r="E102" s="10">
        <v>1329</v>
      </c>
      <c r="F102" s="10">
        <v>57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333</v>
      </c>
      <c r="D103" s="10">
        <v>7</v>
      </c>
      <c r="E103" s="10">
        <v>318</v>
      </c>
      <c r="F103" s="10">
        <v>8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311</v>
      </c>
      <c r="D104" s="10">
        <v>5</v>
      </c>
      <c r="E104" s="10">
        <v>294</v>
      </c>
      <c r="F104" s="10">
        <v>12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305</v>
      </c>
      <c r="D105" s="10">
        <v>9</v>
      </c>
      <c r="E105" s="10">
        <v>280</v>
      </c>
      <c r="F105" s="10">
        <v>16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253</v>
      </c>
      <c r="D106" s="10">
        <v>4</v>
      </c>
      <c r="E106" s="10">
        <v>242</v>
      </c>
      <c r="F106" s="10">
        <v>7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214</v>
      </c>
      <c r="D107" s="10">
        <v>5</v>
      </c>
      <c r="E107" s="10">
        <v>195</v>
      </c>
      <c r="F107" s="10">
        <v>14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714</v>
      </c>
      <c r="D108" s="10">
        <v>14</v>
      </c>
      <c r="E108" s="10">
        <v>660</v>
      </c>
      <c r="F108" s="10">
        <v>40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184</v>
      </c>
      <c r="D109" s="10">
        <v>2</v>
      </c>
      <c r="E109" s="10">
        <v>170</v>
      </c>
      <c r="F109" s="10">
        <v>12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175</v>
      </c>
      <c r="D110" s="10">
        <v>3</v>
      </c>
      <c r="E110" s="10">
        <v>166</v>
      </c>
      <c r="F110" s="10">
        <v>6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128</v>
      </c>
      <c r="D111" s="10">
        <v>4</v>
      </c>
      <c r="E111" s="10">
        <v>111</v>
      </c>
      <c r="F111" s="10">
        <v>13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124</v>
      </c>
      <c r="D112" s="10">
        <v>3</v>
      </c>
      <c r="E112" s="10">
        <v>113</v>
      </c>
      <c r="F112" s="10">
        <v>8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103</v>
      </c>
      <c r="D113" s="10">
        <v>2</v>
      </c>
      <c r="E113" s="10">
        <v>100</v>
      </c>
      <c r="F113" s="10">
        <v>1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461</v>
      </c>
      <c r="D114" s="10">
        <v>12</v>
      </c>
      <c r="E114" s="10">
        <v>422</v>
      </c>
      <c r="F114" s="10">
        <v>27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31784</v>
      </c>
      <c r="D115" s="3">
        <v>9676</v>
      </c>
      <c r="E115" s="3">
        <v>21148</v>
      </c>
      <c r="F115" s="3">
        <v>960</v>
      </c>
    </row>
    <row r="116" spans="1:11" ht="12" customHeight="1">
      <c r="A116" s="33" t="s">
        <v>254</v>
      </c>
      <c r="B116" s="1" t="s">
        <v>8</v>
      </c>
      <c r="C116" s="10">
        <v>1669</v>
      </c>
      <c r="D116" s="10">
        <v>1073</v>
      </c>
      <c r="E116" s="10">
        <v>41</v>
      </c>
      <c r="F116" s="10">
        <v>555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257</v>
      </c>
      <c r="D117" s="10">
        <v>35</v>
      </c>
      <c r="E117" s="10">
        <v>8</v>
      </c>
      <c r="F117" s="10">
        <v>214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293</v>
      </c>
      <c r="D118" s="10">
        <v>76</v>
      </c>
      <c r="E118" s="10">
        <v>9</v>
      </c>
      <c r="F118" s="10">
        <v>208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323</v>
      </c>
      <c r="D119" s="10">
        <v>196</v>
      </c>
      <c r="E119" s="10">
        <v>9</v>
      </c>
      <c r="F119" s="10">
        <v>118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401</v>
      </c>
      <c r="D120" s="10">
        <v>379</v>
      </c>
      <c r="E120" s="10">
        <v>8</v>
      </c>
      <c r="F120" s="10">
        <v>14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395</v>
      </c>
      <c r="D121" s="10">
        <v>387</v>
      </c>
      <c r="E121" s="10">
        <v>7</v>
      </c>
      <c r="F121" s="10">
        <v>1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2148</v>
      </c>
      <c r="D122" s="10">
        <v>2133</v>
      </c>
      <c r="E122" s="10">
        <v>13</v>
      </c>
      <c r="F122" s="10">
        <v>2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393</v>
      </c>
      <c r="D123" s="10">
        <v>391</v>
      </c>
      <c r="E123" s="10">
        <v>1</v>
      </c>
      <c r="F123" s="10">
        <v>1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401</v>
      </c>
      <c r="D124" s="10">
        <v>398</v>
      </c>
      <c r="E124" s="10">
        <v>3</v>
      </c>
      <c r="F124" s="10" t="s">
        <v>265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430</v>
      </c>
      <c r="D125" s="10">
        <v>426</v>
      </c>
      <c r="E125" s="10">
        <v>3</v>
      </c>
      <c r="F125" s="10">
        <v>1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465</v>
      </c>
      <c r="D126" s="10">
        <v>462</v>
      </c>
      <c r="E126" s="10">
        <v>3</v>
      </c>
      <c r="F126" s="10" t="s">
        <v>265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459</v>
      </c>
      <c r="D127" s="10">
        <v>456</v>
      </c>
      <c r="E127" s="10">
        <v>3</v>
      </c>
      <c r="F127" s="10" t="s">
        <v>265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2244</v>
      </c>
      <c r="D128" s="10">
        <v>2209</v>
      </c>
      <c r="E128" s="10">
        <v>30</v>
      </c>
      <c r="F128" s="10">
        <v>5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464</v>
      </c>
      <c r="D129" s="10">
        <v>458</v>
      </c>
      <c r="E129" s="10">
        <v>5</v>
      </c>
      <c r="F129" s="10">
        <v>1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463</v>
      </c>
      <c r="D130" s="10">
        <v>461</v>
      </c>
      <c r="E130" s="10">
        <v>1</v>
      </c>
      <c r="F130" s="10">
        <v>1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415</v>
      </c>
      <c r="D131" s="10">
        <v>406</v>
      </c>
      <c r="E131" s="10">
        <v>8</v>
      </c>
      <c r="F131" s="10">
        <v>1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473</v>
      </c>
      <c r="D132" s="10">
        <v>466</v>
      </c>
      <c r="E132" s="10">
        <v>6</v>
      </c>
      <c r="F132" s="10">
        <v>1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429</v>
      </c>
      <c r="D133" s="10">
        <v>418</v>
      </c>
      <c r="E133" s="10">
        <v>10</v>
      </c>
      <c r="F133" s="10">
        <v>1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2091</v>
      </c>
      <c r="D134" s="10">
        <v>1802</v>
      </c>
      <c r="E134" s="10">
        <v>280</v>
      </c>
      <c r="F134" s="10">
        <v>9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453</v>
      </c>
      <c r="D135" s="10">
        <v>427</v>
      </c>
      <c r="E135" s="10">
        <v>22</v>
      </c>
      <c r="F135" s="10">
        <v>4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455</v>
      </c>
      <c r="D136" s="10">
        <v>436</v>
      </c>
      <c r="E136" s="10">
        <v>19</v>
      </c>
      <c r="F136" s="10" t="s">
        <v>265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467</v>
      </c>
      <c r="D137" s="10">
        <v>436</v>
      </c>
      <c r="E137" s="10">
        <v>30</v>
      </c>
      <c r="F137" s="10">
        <v>1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372</v>
      </c>
      <c r="D138" s="10">
        <v>271</v>
      </c>
      <c r="E138" s="10">
        <v>99</v>
      </c>
      <c r="F138" s="10">
        <v>2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344</v>
      </c>
      <c r="D139" s="10">
        <v>232</v>
      </c>
      <c r="E139" s="10">
        <v>110</v>
      </c>
      <c r="F139" s="10">
        <v>2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1779</v>
      </c>
      <c r="D140" s="10">
        <v>767</v>
      </c>
      <c r="E140" s="10">
        <v>999</v>
      </c>
      <c r="F140" s="10">
        <v>13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326</v>
      </c>
      <c r="D141" s="10">
        <v>177</v>
      </c>
      <c r="E141" s="10">
        <v>146</v>
      </c>
      <c r="F141" s="10">
        <v>3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338</v>
      </c>
      <c r="D142" s="10">
        <v>164</v>
      </c>
      <c r="E142" s="10">
        <v>172</v>
      </c>
      <c r="F142" s="10">
        <v>2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372</v>
      </c>
      <c r="D143" s="10">
        <v>177</v>
      </c>
      <c r="E143" s="10">
        <v>192</v>
      </c>
      <c r="F143" s="10">
        <v>3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367</v>
      </c>
      <c r="D144" s="10">
        <v>123</v>
      </c>
      <c r="E144" s="10">
        <v>242</v>
      </c>
      <c r="F144" s="10">
        <v>2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376</v>
      </c>
      <c r="D145" s="10">
        <v>126</v>
      </c>
      <c r="E145" s="10">
        <v>247</v>
      </c>
      <c r="F145" s="10">
        <v>3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1965</v>
      </c>
      <c r="D146" s="10">
        <v>454</v>
      </c>
      <c r="E146" s="10">
        <v>1497</v>
      </c>
      <c r="F146" s="10">
        <v>14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347</v>
      </c>
      <c r="D147" s="10">
        <v>99</v>
      </c>
      <c r="E147" s="10">
        <v>247</v>
      </c>
      <c r="F147" s="10">
        <v>1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375</v>
      </c>
      <c r="D148" s="10">
        <v>90</v>
      </c>
      <c r="E148" s="10">
        <v>282</v>
      </c>
      <c r="F148" s="10">
        <v>3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420</v>
      </c>
      <c r="D149" s="10">
        <v>106</v>
      </c>
      <c r="E149" s="10">
        <v>313</v>
      </c>
      <c r="F149" s="10">
        <v>1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405</v>
      </c>
      <c r="D150" s="10">
        <v>87</v>
      </c>
      <c r="E150" s="10">
        <v>312</v>
      </c>
      <c r="F150" s="10">
        <v>6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418</v>
      </c>
      <c r="D151" s="10">
        <v>72</v>
      </c>
      <c r="E151" s="10">
        <v>343</v>
      </c>
      <c r="F151" s="10">
        <v>3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2222</v>
      </c>
      <c r="D152" s="10">
        <v>332</v>
      </c>
      <c r="E152" s="10">
        <v>1864</v>
      </c>
      <c r="F152" s="10">
        <v>26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448</v>
      </c>
      <c r="D153" s="10">
        <v>69</v>
      </c>
      <c r="E153" s="10">
        <v>373</v>
      </c>
      <c r="F153" s="10">
        <v>6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468</v>
      </c>
      <c r="D154" s="10">
        <v>75</v>
      </c>
      <c r="E154" s="10">
        <v>390</v>
      </c>
      <c r="F154" s="10">
        <v>3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460</v>
      </c>
      <c r="D155" s="10">
        <v>68</v>
      </c>
      <c r="E155" s="10">
        <v>382</v>
      </c>
      <c r="F155" s="10">
        <v>10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422</v>
      </c>
      <c r="D156" s="10">
        <v>65</v>
      </c>
      <c r="E156" s="10">
        <v>354</v>
      </c>
      <c r="F156" s="10">
        <v>3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424</v>
      </c>
      <c r="D157" s="10">
        <v>55</v>
      </c>
      <c r="E157" s="10">
        <v>365</v>
      </c>
      <c r="F157" s="10">
        <v>4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2132</v>
      </c>
      <c r="D158" s="10">
        <v>246</v>
      </c>
      <c r="E158" s="10">
        <v>1868</v>
      </c>
      <c r="F158" s="10">
        <v>18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478</v>
      </c>
      <c r="D159" s="10">
        <v>63</v>
      </c>
      <c r="E159" s="10">
        <v>411</v>
      </c>
      <c r="F159" s="10">
        <v>4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432</v>
      </c>
      <c r="D160" s="10">
        <v>62</v>
      </c>
      <c r="E160" s="10">
        <v>367</v>
      </c>
      <c r="F160" s="10">
        <v>3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426</v>
      </c>
      <c r="D161" s="10">
        <v>47</v>
      </c>
      <c r="E161" s="10">
        <v>374</v>
      </c>
      <c r="F161" s="10">
        <v>5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390</v>
      </c>
      <c r="D162" s="10">
        <v>31</v>
      </c>
      <c r="E162" s="10">
        <v>356</v>
      </c>
      <c r="F162" s="10">
        <v>3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406</v>
      </c>
      <c r="D163" s="10">
        <v>43</v>
      </c>
      <c r="E163" s="10">
        <v>360</v>
      </c>
      <c r="F163" s="10">
        <v>3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2285</v>
      </c>
      <c r="D164" s="10">
        <v>176</v>
      </c>
      <c r="E164" s="10">
        <v>2083</v>
      </c>
      <c r="F164" s="10">
        <v>26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417</v>
      </c>
      <c r="D165" s="10">
        <v>36</v>
      </c>
      <c r="E165" s="10">
        <v>371</v>
      </c>
      <c r="F165" s="10">
        <v>10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445</v>
      </c>
      <c r="D166" s="10">
        <v>37</v>
      </c>
      <c r="E166" s="10">
        <v>404</v>
      </c>
      <c r="F166" s="10">
        <v>4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479</v>
      </c>
      <c r="D167" s="10">
        <v>24</v>
      </c>
      <c r="E167" s="10">
        <v>450</v>
      </c>
      <c r="F167" s="10">
        <v>5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491</v>
      </c>
      <c r="D168" s="10">
        <v>47</v>
      </c>
      <c r="E168" s="10">
        <v>439</v>
      </c>
      <c r="F168" s="10">
        <v>5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453</v>
      </c>
      <c r="D169" s="10">
        <v>32</v>
      </c>
      <c r="E169" s="10">
        <v>419</v>
      </c>
      <c r="F169" s="10">
        <v>2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2057</v>
      </c>
      <c r="D170" s="10">
        <v>147</v>
      </c>
      <c r="E170" s="10">
        <v>1889</v>
      </c>
      <c r="F170" s="10">
        <v>21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438</v>
      </c>
      <c r="D171" s="10">
        <v>31</v>
      </c>
      <c r="E171" s="10">
        <v>399</v>
      </c>
      <c r="F171" s="10">
        <v>8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434</v>
      </c>
      <c r="D172" s="10">
        <v>42</v>
      </c>
      <c r="E172" s="10">
        <v>387</v>
      </c>
      <c r="F172" s="10">
        <v>5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404</v>
      </c>
      <c r="D173" s="10">
        <v>32</v>
      </c>
      <c r="E173" s="10">
        <v>368</v>
      </c>
      <c r="F173" s="10">
        <v>4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387</v>
      </c>
      <c r="D174" s="10">
        <v>18</v>
      </c>
      <c r="E174" s="10">
        <v>366</v>
      </c>
      <c r="F174" s="10">
        <v>3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394</v>
      </c>
      <c r="D175" s="10">
        <v>24</v>
      </c>
      <c r="E175" s="10">
        <v>369</v>
      </c>
      <c r="F175" s="10">
        <v>1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1918</v>
      </c>
      <c r="D176" s="10">
        <v>112</v>
      </c>
      <c r="E176" s="10">
        <v>1778</v>
      </c>
      <c r="F176" s="10">
        <v>28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404</v>
      </c>
      <c r="D177" s="10">
        <v>22</v>
      </c>
      <c r="E177" s="10">
        <v>380</v>
      </c>
      <c r="F177" s="10">
        <v>2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397</v>
      </c>
      <c r="D178" s="10">
        <v>30</v>
      </c>
      <c r="E178" s="10">
        <v>362</v>
      </c>
      <c r="F178" s="10">
        <v>5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406</v>
      </c>
      <c r="D179" s="10">
        <v>20</v>
      </c>
      <c r="E179" s="10">
        <v>382</v>
      </c>
      <c r="F179" s="10">
        <v>4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373</v>
      </c>
      <c r="D180" s="10">
        <v>24</v>
      </c>
      <c r="E180" s="10">
        <v>339</v>
      </c>
      <c r="F180" s="10">
        <v>10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338</v>
      </c>
      <c r="D181" s="10">
        <v>16</v>
      </c>
      <c r="E181" s="10">
        <v>315</v>
      </c>
      <c r="F181" s="10">
        <v>7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1874</v>
      </c>
      <c r="D182" s="10">
        <v>63</v>
      </c>
      <c r="E182" s="10">
        <v>1787</v>
      </c>
      <c r="F182" s="10">
        <v>24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380</v>
      </c>
      <c r="D183" s="10">
        <v>17</v>
      </c>
      <c r="E183" s="10">
        <v>360</v>
      </c>
      <c r="F183" s="10">
        <v>3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386</v>
      </c>
      <c r="D184" s="10">
        <v>10</v>
      </c>
      <c r="E184" s="10">
        <v>368</v>
      </c>
      <c r="F184" s="10">
        <v>8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421</v>
      </c>
      <c r="D185" s="10">
        <v>16</v>
      </c>
      <c r="E185" s="10">
        <v>400</v>
      </c>
      <c r="F185" s="10">
        <v>5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359</v>
      </c>
      <c r="D186" s="10">
        <v>11</v>
      </c>
      <c r="E186" s="10">
        <v>341</v>
      </c>
      <c r="F186" s="10">
        <v>7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328</v>
      </c>
      <c r="D187" s="10">
        <v>9</v>
      </c>
      <c r="E187" s="10">
        <v>318</v>
      </c>
      <c r="F187" s="10">
        <v>1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1597</v>
      </c>
      <c r="D188" s="10">
        <v>41</v>
      </c>
      <c r="E188" s="10">
        <v>1527</v>
      </c>
      <c r="F188" s="10">
        <v>29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337</v>
      </c>
      <c r="D189" s="10">
        <v>10</v>
      </c>
      <c r="E189" s="10">
        <v>323</v>
      </c>
      <c r="F189" s="10">
        <v>4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318</v>
      </c>
      <c r="D190" s="10">
        <v>14</v>
      </c>
      <c r="E190" s="10">
        <v>300</v>
      </c>
      <c r="F190" s="10">
        <v>4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320</v>
      </c>
      <c r="D191" s="10">
        <v>4</v>
      </c>
      <c r="E191" s="10">
        <v>309</v>
      </c>
      <c r="F191" s="10">
        <v>7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300</v>
      </c>
      <c r="D192" s="10">
        <v>8</v>
      </c>
      <c r="E192" s="10">
        <v>287</v>
      </c>
      <c r="F192" s="10">
        <v>5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322</v>
      </c>
      <c r="D193" s="10">
        <v>5</v>
      </c>
      <c r="E193" s="10">
        <v>308</v>
      </c>
      <c r="F193" s="10">
        <v>9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1495</v>
      </c>
      <c r="D194" s="10">
        <v>29</v>
      </c>
      <c r="E194" s="10">
        <v>1438</v>
      </c>
      <c r="F194" s="10">
        <v>28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297</v>
      </c>
      <c r="D195" s="10">
        <v>4</v>
      </c>
      <c r="E195" s="10">
        <v>289</v>
      </c>
      <c r="F195" s="10">
        <v>4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325</v>
      </c>
      <c r="D196" s="10">
        <v>5</v>
      </c>
      <c r="E196" s="10">
        <v>316</v>
      </c>
      <c r="F196" s="10">
        <v>4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285</v>
      </c>
      <c r="D197" s="10">
        <v>7</v>
      </c>
      <c r="E197" s="10">
        <v>270</v>
      </c>
      <c r="F197" s="10">
        <v>8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306</v>
      </c>
      <c r="D198" s="10">
        <v>5</v>
      </c>
      <c r="E198" s="10">
        <v>293</v>
      </c>
      <c r="F198" s="10">
        <v>8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282</v>
      </c>
      <c r="D199" s="10">
        <v>8</v>
      </c>
      <c r="E199" s="10">
        <v>270</v>
      </c>
      <c r="F199" s="10">
        <v>4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1483</v>
      </c>
      <c r="D200" s="10">
        <v>29</v>
      </c>
      <c r="E200" s="10">
        <v>1405</v>
      </c>
      <c r="F200" s="10">
        <v>49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303</v>
      </c>
      <c r="D201" s="10">
        <v>6</v>
      </c>
      <c r="E201" s="10">
        <v>289</v>
      </c>
      <c r="F201" s="10">
        <v>8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293</v>
      </c>
      <c r="D202" s="10">
        <v>6</v>
      </c>
      <c r="E202" s="10">
        <v>275</v>
      </c>
      <c r="F202" s="10">
        <v>12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307</v>
      </c>
      <c r="D203" s="10">
        <v>8</v>
      </c>
      <c r="E203" s="10">
        <v>288</v>
      </c>
      <c r="F203" s="10">
        <v>11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283</v>
      </c>
      <c r="D204" s="10">
        <v>5</v>
      </c>
      <c r="E204" s="10">
        <v>267</v>
      </c>
      <c r="F204" s="10">
        <v>11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297</v>
      </c>
      <c r="D205" s="10">
        <v>4</v>
      </c>
      <c r="E205" s="10">
        <v>286</v>
      </c>
      <c r="F205" s="10">
        <v>7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1185</v>
      </c>
      <c r="D206" s="10">
        <v>31</v>
      </c>
      <c r="E206" s="10">
        <v>1123</v>
      </c>
      <c r="F206" s="10">
        <v>31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264</v>
      </c>
      <c r="D207" s="10">
        <v>7</v>
      </c>
      <c r="E207" s="10">
        <v>249</v>
      </c>
      <c r="F207" s="10">
        <v>8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277</v>
      </c>
      <c r="D208" s="10">
        <v>11</v>
      </c>
      <c r="E208" s="10">
        <v>262</v>
      </c>
      <c r="F208" s="10">
        <v>4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213</v>
      </c>
      <c r="D209" s="10">
        <v>5</v>
      </c>
      <c r="E209" s="10">
        <v>202</v>
      </c>
      <c r="F209" s="10">
        <v>6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206</v>
      </c>
      <c r="D210" s="10">
        <v>6</v>
      </c>
      <c r="E210" s="10">
        <v>195</v>
      </c>
      <c r="F210" s="10">
        <v>5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225</v>
      </c>
      <c r="D211" s="10">
        <v>2</v>
      </c>
      <c r="E211" s="10">
        <v>215</v>
      </c>
      <c r="F211" s="10">
        <v>8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837</v>
      </c>
      <c r="D212" s="10">
        <v>17</v>
      </c>
      <c r="E212" s="10">
        <v>784</v>
      </c>
      <c r="F212" s="10">
        <v>36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193</v>
      </c>
      <c r="D213" s="10">
        <v>2</v>
      </c>
      <c r="E213" s="10">
        <v>187</v>
      </c>
      <c r="F213" s="10">
        <v>4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176</v>
      </c>
      <c r="D214" s="10">
        <v>3</v>
      </c>
      <c r="E214" s="10">
        <v>168</v>
      </c>
      <c r="F214" s="10">
        <v>5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176</v>
      </c>
      <c r="D215" s="10">
        <v>7</v>
      </c>
      <c r="E215" s="10">
        <v>157</v>
      </c>
      <c r="F215" s="10">
        <v>12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161</v>
      </c>
      <c r="D216" s="10">
        <v>2</v>
      </c>
      <c r="E216" s="10">
        <v>154</v>
      </c>
      <c r="F216" s="10">
        <v>5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131</v>
      </c>
      <c r="D217" s="10">
        <v>3</v>
      </c>
      <c r="E217" s="10">
        <v>118</v>
      </c>
      <c r="F217" s="10">
        <v>10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477</v>
      </c>
      <c r="D218" s="10">
        <v>7</v>
      </c>
      <c r="E218" s="10">
        <v>445</v>
      </c>
      <c r="F218" s="10">
        <v>25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124</v>
      </c>
      <c r="D219" s="10">
        <v>1</v>
      </c>
      <c r="E219" s="10">
        <v>115</v>
      </c>
      <c r="F219" s="10">
        <v>8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115</v>
      </c>
      <c r="D220" s="10">
        <v>1</v>
      </c>
      <c r="E220" s="10">
        <v>110</v>
      </c>
      <c r="F220" s="10">
        <v>4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82</v>
      </c>
      <c r="D221" s="10">
        <v>2</v>
      </c>
      <c r="E221" s="10">
        <v>72</v>
      </c>
      <c r="F221" s="10">
        <v>8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82</v>
      </c>
      <c r="D222" s="10">
        <v>2</v>
      </c>
      <c r="E222" s="10">
        <v>76</v>
      </c>
      <c r="F222" s="10">
        <v>4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74</v>
      </c>
      <c r="D223" s="10">
        <v>1</v>
      </c>
      <c r="E223" s="10">
        <v>72</v>
      </c>
      <c r="F223" s="10">
        <v>1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326</v>
      </c>
      <c r="D224" s="10">
        <v>8</v>
      </c>
      <c r="E224" s="10">
        <v>297</v>
      </c>
      <c r="F224" s="10">
        <v>21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30105</v>
      </c>
      <c r="D225" s="3">
        <v>8717</v>
      </c>
      <c r="E225" s="3">
        <v>20360</v>
      </c>
      <c r="F225" s="3">
        <v>1028</v>
      </c>
    </row>
    <row r="226" spans="1:11" ht="12" customHeight="1">
      <c r="A226" s="33" t="s">
        <v>254</v>
      </c>
      <c r="B226" s="1" t="s">
        <v>8</v>
      </c>
      <c r="C226" s="10">
        <v>1800</v>
      </c>
      <c r="D226" s="10">
        <v>1146</v>
      </c>
      <c r="E226" s="10">
        <v>36</v>
      </c>
      <c r="F226" s="10">
        <v>618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292</v>
      </c>
      <c r="D227" s="10">
        <v>22</v>
      </c>
      <c r="E227" s="10">
        <v>7</v>
      </c>
      <c r="F227" s="10">
        <v>263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318</v>
      </c>
      <c r="D228" s="10">
        <v>79</v>
      </c>
      <c r="E228" s="10">
        <v>11</v>
      </c>
      <c r="F228" s="10">
        <v>228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345</v>
      </c>
      <c r="D229" s="10">
        <v>239</v>
      </c>
      <c r="E229" s="10">
        <v>9</v>
      </c>
      <c r="F229" s="10">
        <v>97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411</v>
      </c>
      <c r="D230" s="10">
        <v>378</v>
      </c>
      <c r="E230" s="10">
        <v>6</v>
      </c>
      <c r="F230" s="10">
        <v>27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434</v>
      </c>
      <c r="D231" s="10">
        <v>428</v>
      </c>
      <c r="E231" s="10">
        <v>3</v>
      </c>
      <c r="F231" s="10">
        <v>3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2280</v>
      </c>
      <c r="D232" s="10">
        <v>2252</v>
      </c>
      <c r="E232" s="10">
        <v>20</v>
      </c>
      <c r="F232" s="10">
        <v>8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398</v>
      </c>
      <c r="D233" s="10">
        <v>393</v>
      </c>
      <c r="E233" s="10">
        <v>2</v>
      </c>
      <c r="F233" s="10">
        <v>3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443</v>
      </c>
      <c r="D234" s="10">
        <v>437</v>
      </c>
      <c r="E234" s="10">
        <v>5</v>
      </c>
      <c r="F234" s="10">
        <v>1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485</v>
      </c>
      <c r="D235" s="10">
        <v>477</v>
      </c>
      <c r="E235" s="10">
        <v>6</v>
      </c>
      <c r="F235" s="10">
        <v>2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489</v>
      </c>
      <c r="D236" s="10">
        <v>483</v>
      </c>
      <c r="E236" s="10">
        <v>6</v>
      </c>
      <c r="F236" s="10" t="s">
        <v>265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465</v>
      </c>
      <c r="D237" s="10">
        <v>462</v>
      </c>
      <c r="E237" s="10">
        <v>1</v>
      </c>
      <c r="F237" s="10">
        <v>2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2317</v>
      </c>
      <c r="D238" s="10">
        <v>2276</v>
      </c>
      <c r="E238" s="10">
        <v>34</v>
      </c>
      <c r="F238" s="10">
        <v>7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418</v>
      </c>
      <c r="D239" s="10">
        <v>411</v>
      </c>
      <c r="E239" s="10">
        <v>3</v>
      </c>
      <c r="F239" s="10">
        <v>4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519</v>
      </c>
      <c r="D240" s="10">
        <v>515</v>
      </c>
      <c r="E240" s="10">
        <v>3</v>
      </c>
      <c r="F240" s="10">
        <v>1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476</v>
      </c>
      <c r="D241" s="10">
        <v>470</v>
      </c>
      <c r="E241" s="10">
        <v>5</v>
      </c>
      <c r="F241" s="10">
        <v>1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437</v>
      </c>
      <c r="D242" s="10">
        <v>430</v>
      </c>
      <c r="E242" s="10">
        <v>6</v>
      </c>
      <c r="F242" s="10">
        <v>1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467</v>
      </c>
      <c r="D243" s="10">
        <v>450</v>
      </c>
      <c r="E243" s="10">
        <v>17</v>
      </c>
      <c r="F243" s="10" t="s">
        <v>265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2228</v>
      </c>
      <c r="D244" s="10">
        <v>1727</v>
      </c>
      <c r="E244" s="10">
        <v>497</v>
      </c>
      <c r="F244" s="10">
        <v>4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460</v>
      </c>
      <c r="D245" s="10">
        <v>436</v>
      </c>
      <c r="E245" s="10">
        <v>24</v>
      </c>
      <c r="F245" s="10" t="s">
        <v>265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462</v>
      </c>
      <c r="D246" s="10">
        <v>427</v>
      </c>
      <c r="E246" s="10">
        <v>35</v>
      </c>
      <c r="F246" s="10" t="s">
        <v>265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504</v>
      </c>
      <c r="D247" s="10">
        <v>438</v>
      </c>
      <c r="E247" s="10">
        <v>64</v>
      </c>
      <c r="F247" s="10">
        <v>2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413</v>
      </c>
      <c r="D248" s="10">
        <v>258</v>
      </c>
      <c r="E248" s="10">
        <v>153</v>
      </c>
      <c r="F248" s="10">
        <v>2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389</v>
      </c>
      <c r="D249" s="10">
        <v>168</v>
      </c>
      <c r="E249" s="10">
        <v>221</v>
      </c>
      <c r="F249" s="10" t="s">
        <v>265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1844</v>
      </c>
      <c r="D250" s="10">
        <v>464</v>
      </c>
      <c r="E250" s="10">
        <v>1358</v>
      </c>
      <c r="F250" s="10">
        <v>22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341</v>
      </c>
      <c r="D251" s="10">
        <v>124</v>
      </c>
      <c r="E251" s="10">
        <v>213</v>
      </c>
      <c r="F251" s="10">
        <v>4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362</v>
      </c>
      <c r="D252" s="10">
        <v>109</v>
      </c>
      <c r="E252" s="10">
        <v>251</v>
      </c>
      <c r="F252" s="10">
        <v>2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430</v>
      </c>
      <c r="D253" s="10">
        <v>102</v>
      </c>
      <c r="E253" s="10">
        <v>323</v>
      </c>
      <c r="F253" s="10">
        <v>5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368</v>
      </c>
      <c r="D254" s="10">
        <v>61</v>
      </c>
      <c r="E254" s="10">
        <v>302</v>
      </c>
      <c r="F254" s="10">
        <v>5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343</v>
      </c>
      <c r="D255" s="10">
        <v>68</v>
      </c>
      <c r="E255" s="10">
        <v>269</v>
      </c>
      <c r="F255" s="10">
        <v>6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2013</v>
      </c>
      <c r="D256" s="10">
        <v>228</v>
      </c>
      <c r="E256" s="10">
        <v>1769</v>
      </c>
      <c r="F256" s="10">
        <v>16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424</v>
      </c>
      <c r="D257" s="10">
        <v>62</v>
      </c>
      <c r="E257" s="10">
        <v>361</v>
      </c>
      <c r="F257" s="10">
        <v>1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364</v>
      </c>
      <c r="D258" s="10">
        <v>44</v>
      </c>
      <c r="E258" s="10">
        <v>313</v>
      </c>
      <c r="F258" s="10">
        <v>7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415</v>
      </c>
      <c r="D259" s="10">
        <v>50</v>
      </c>
      <c r="E259" s="10">
        <v>361</v>
      </c>
      <c r="F259" s="10">
        <v>4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429</v>
      </c>
      <c r="D260" s="10">
        <v>41</v>
      </c>
      <c r="E260" s="10">
        <v>387</v>
      </c>
      <c r="F260" s="10">
        <v>1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381</v>
      </c>
      <c r="D261" s="10">
        <v>31</v>
      </c>
      <c r="E261" s="10">
        <v>347</v>
      </c>
      <c r="F261" s="10">
        <v>3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2098</v>
      </c>
      <c r="D262" s="10">
        <v>130</v>
      </c>
      <c r="E262" s="10">
        <v>1943</v>
      </c>
      <c r="F262" s="10">
        <v>25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473</v>
      </c>
      <c r="D263" s="10">
        <v>27</v>
      </c>
      <c r="E263" s="10">
        <v>442</v>
      </c>
      <c r="F263" s="10">
        <v>4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415</v>
      </c>
      <c r="D264" s="10">
        <v>37</v>
      </c>
      <c r="E264" s="10">
        <v>372</v>
      </c>
      <c r="F264" s="10">
        <v>6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380</v>
      </c>
      <c r="D265" s="10">
        <v>17</v>
      </c>
      <c r="E265" s="10">
        <v>360</v>
      </c>
      <c r="F265" s="10">
        <v>3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427</v>
      </c>
      <c r="D266" s="10">
        <v>31</v>
      </c>
      <c r="E266" s="10">
        <v>390</v>
      </c>
      <c r="F266" s="10">
        <v>6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403</v>
      </c>
      <c r="D267" s="10">
        <v>18</v>
      </c>
      <c r="E267" s="10">
        <v>379</v>
      </c>
      <c r="F267" s="10">
        <v>6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2049</v>
      </c>
      <c r="D268" s="10">
        <v>103</v>
      </c>
      <c r="E268" s="10">
        <v>1923</v>
      </c>
      <c r="F268" s="10">
        <v>23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462</v>
      </c>
      <c r="D269" s="10">
        <v>30</v>
      </c>
      <c r="E269" s="10">
        <v>425</v>
      </c>
      <c r="F269" s="10">
        <v>7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398</v>
      </c>
      <c r="D270" s="10">
        <v>12</v>
      </c>
      <c r="E270" s="10">
        <v>382</v>
      </c>
      <c r="F270" s="10">
        <v>4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405</v>
      </c>
      <c r="D271" s="10">
        <v>27</v>
      </c>
      <c r="E271" s="10">
        <v>374</v>
      </c>
      <c r="F271" s="10">
        <v>4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401</v>
      </c>
      <c r="D272" s="10">
        <v>12</v>
      </c>
      <c r="E272" s="10">
        <v>383</v>
      </c>
      <c r="F272" s="10">
        <v>6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383</v>
      </c>
      <c r="D273" s="10">
        <v>22</v>
      </c>
      <c r="E273" s="10">
        <v>359</v>
      </c>
      <c r="F273" s="10">
        <v>2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2174</v>
      </c>
      <c r="D274" s="10">
        <v>97</v>
      </c>
      <c r="E274" s="10">
        <v>2032</v>
      </c>
      <c r="F274" s="10">
        <v>45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459</v>
      </c>
      <c r="D275" s="10">
        <v>20</v>
      </c>
      <c r="E275" s="10">
        <v>428</v>
      </c>
      <c r="F275" s="10">
        <v>11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414</v>
      </c>
      <c r="D276" s="10">
        <v>17</v>
      </c>
      <c r="E276" s="10">
        <v>390</v>
      </c>
      <c r="F276" s="10">
        <v>7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454</v>
      </c>
      <c r="D277" s="10">
        <v>24</v>
      </c>
      <c r="E277" s="10">
        <v>415</v>
      </c>
      <c r="F277" s="10">
        <v>15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428</v>
      </c>
      <c r="D278" s="10">
        <v>20</v>
      </c>
      <c r="E278" s="10">
        <v>401</v>
      </c>
      <c r="F278" s="10">
        <v>7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419</v>
      </c>
      <c r="D279" s="10">
        <v>16</v>
      </c>
      <c r="E279" s="10">
        <v>398</v>
      </c>
      <c r="F279" s="10">
        <v>5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1960</v>
      </c>
      <c r="D280" s="10">
        <v>70</v>
      </c>
      <c r="E280" s="10">
        <v>1855</v>
      </c>
      <c r="F280" s="10">
        <v>35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438</v>
      </c>
      <c r="D281" s="10">
        <v>20</v>
      </c>
      <c r="E281" s="10">
        <v>414</v>
      </c>
      <c r="F281" s="10">
        <v>4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442</v>
      </c>
      <c r="D282" s="10">
        <v>14</v>
      </c>
      <c r="E282" s="10">
        <v>421</v>
      </c>
      <c r="F282" s="10">
        <v>7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385</v>
      </c>
      <c r="D283" s="10">
        <v>11</v>
      </c>
      <c r="E283" s="10">
        <v>371</v>
      </c>
      <c r="F283" s="10">
        <v>3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350</v>
      </c>
      <c r="D284" s="10">
        <v>11</v>
      </c>
      <c r="E284" s="10">
        <v>327</v>
      </c>
      <c r="F284" s="10">
        <v>12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345</v>
      </c>
      <c r="D285" s="10">
        <v>14</v>
      </c>
      <c r="E285" s="10">
        <v>322</v>
      </c>
      <c r="F285" s="10">
        <v>9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1731</v>
      </c>
      <c r="D286" s="10">
        <v>49</v>
      </c>
      <c r="E286" s="10">
        <v>1661</v>
      </c>
      <c r="F286" s="10">
        <v>21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393</v>
      </c>
      <c r="D287" s="10">
        <v>11</v>
      </c>
      <c r="E287" s="10">
        <v>378</v>
      </c>
      <c r="F287" s="10">
        <v>4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338</v>
      </c>
      <c r="D288" s="10">
        <v>13</v>
      </c>
      <c r="E288" s="10">
        <v>321</v>
      </c>
      <c r="F288" s="10">
        <v>4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320</v>
      </c>
      <c r="D289" s="10">
        <v>8</v>
      </c>
      <c r="E289" s="10">
        <v>307</v>
      </c>
      <c r="F289" s="10">
        <v>5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337</v>
      </c>
      <c r="D290" s="10">
        <v>5</v>
      </c>
      <c r="E290" s="10">
        <v>328</v>
      </c>
      <c r="F290" s="10">
        <v>4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343</v>
      </c>
      <c r="D291" s="10">
        <v>12</v>
      </c>
      <c r="E291" s="10">
        <v>327</v>
      </c>
      <c r="F291" s="10">
        <v>4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1723</v>
      </c>
      <c r="D292" s="10">
        <v>45</v>
      </c>
      <c r="E292" s="10">
        <v>1646</v>
      </c>
      <c r="F292" s="10">
        <v>32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351</v>
      </c>
      <c r="D293" s="10">
        <v>9</v>
      </c>
      <c r="E293" s="10">
        <v>339</v>
      </c>
      <c r="F293" s="10">
        <v>3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317</v>
      </c>
      <c r="D294" s="10">
        <v>12</v>
      </c>
      <c r="E294" s="10">
        <v>300</v>
      </c>
      <c r="F294" s="10">
        <v>5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381</v>
      </c>
      <c r="D295" s="10">
        <v>6</v>
      </c>
      <c r="E295" s="10">
        <v>364</v>
      </c>
      <c r="F295" s="10">
        <v>11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353</v>
      </c>
      <c r="D296" s="10">
        <v>5</v>
      </c>
      <c r="E296" s="10">
        <v>340</v>
      </c>
      <c r="F296" s="10">
        <v>8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321</v>
      </c>
      <c r="D297" s="10">
        <v>13</v>
      </c>
      <c r="E297" s="10">
        <v>303</v>
      </c>
      <c r="F297" s="10">
        <v>5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1579</v>
      </c>
      <c r="D298" s="10">
        <v>35</v>
      </c>
      <c r="E298" s="10">
        <v>1509</v>
      </c>
      <c r="F298" s="10">
        <v>35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334</v>
      </c>
      <c r="D299" s="10">
        <v>6</v>
      </c>
      <c r="E299" s="10">
        <v>321</v>
      </c>
      <c r="F299" s="10">
        <v>7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315</v>
      </c>
      <c r="D300" s="10">
        <v>7</v>
      </c>
      <c r="E300" s="10">
        <v>300</v>
      </c>
      <c r="F300" s="10">
        <v>8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314</v>
      </c>
      <c r="D301" s="10">
        <v>5</v>
      </c>
      <c r="E301" s="10">
        <v>303</v>
      </c>
      <c r="F301" s="10">
        <v>6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290</v>
      </c>
      <c r="D302" s="10">
        <v>8</v>
      </c>
      <c r="E302" s="10">
        <v>278</v>
      </c>
      <c r="F302" s="10">
        <v>4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326</v>
      </c>
      <c r="D303" s="10">
        <v>9</v>
      </c>
      <c r="E303" s="10">
        <v>307</v>
      </c>
      <c r="F303" s="10">
        <v>10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1358</v>
      </c>
      <c r="D304" s="10">
        <v>31</v>
      </c>
      <c r="E304" s="10">
        <v>1299</v>
      </c>
      <c r="F304" s="10">
        <v>28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304</v>
      </c>
      <c r="D305" s="10">
        <v>7</v>
      </c>
      <c r="E305" s="10">
        <v>291</v>
      </c>
      <c r="F305" s="10">
        <v>6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271</v>
      </c>
      <c r="D306" s="10">
        <v>7</v>
      </c>
      <c r="E306" s="10">
        <v>261</v>
      </c>
      <c r="F306" s="10">
        <v>3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280</v>
      </c>
      <c r="D307" s="10">
        <v>9</v>
      </c>
      <c r="E307" s="10">
        <v>260</v>
      </c>
      <c r="F307" s="10">
        <v>11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251</v>
      </c>
      <c r="D308" s="10">
        <v>5</v>
      </c>
      <c r="E308" s="10">
        <v>243</v>
      </c>
      <c r="F308" s="10">
        <v>3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252</v>
      </c>
      <c r="D309" s="10">
        <v>3</v>
      </c>
      <c r="E309" s="10">
        <v>244</v>
      </c>
      <c r="F309" s="10">
        <v>5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1185</v>
      </c>
      <c r="D310" s="10">
        <v>22</v>
      </c>
      <c r="E310" s="10">
        <v>1123</v>
      </c>
      <c r="F310" s="10">
        <v>40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263</v>
      </c>
      <c r="D311" s="10">
        <v>4</v>
      </c>
      <c r="E311" s="10">
        <v>249</v>
      </c>
      <c r="F311" s="10">
        <v>10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249</v>
      </c>
      <c r="D312" s="10">
        <v>7</v>
      </c>
      <c r="E312" s="10">
        <v>236</v>
      </c>
      <c r="F312" s="10">
        <v>6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242</v>
      </c>
      <c r="D313" s="10">
        <v>5</v>
      </c>
      <c r="E313" s="10">
        <v>225</v>
      </c>
      <c r="F313" s="10">
        <v>12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203</v>
      </c>
      <c r="D314" s="10">
        <v>5</v>
      </c>
      <c r="E314" s="10">
        <v>191</v>
      </c>
      <c r="F314" s="10">
        <v>7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228</v>
      </c>
      <c r="D315" s="10">
        <v>1</v>
      </c>
      <c r="E315" s="10">
        <v>222</v>
      </c>
      <c r="F315" s="10">
        <v>5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815</v>
      </c>
      <c r="D316" s="10">
        <v>18</v>
      </c>
      <c r="E316" s="10">
        <v>770</v>
      </c>
      <c r="F316" s="10">
        <v>27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192</v>
      </c>
      <c r="D317" s="10">
        <v>6</v>
      </c>
      <c r="E317" s="10">
        <v>179</v>
      </c>
      <c r="F317" s="10">
        <v>7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169</v>
      </c>
      <c r="D318" s="10">
        <v>3</v>
      </c>
      <c r="E318" s="10">
        <v>159</v>
      </c>
      <c r="F318" s="10">
        <v>7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168</v>
      </c>
      <c r="D319" s="10">
        <v>2</v>
      </c>
      <c r="E319" s="10">
        <v>158</v>
      </c>
      <c r="F319" s="10">
        <v>8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161</v>
      </c>
      <c r="D320" s="10">
        <v>4</v>
      </c>
      <c r="E320" s="10">
        <v>154</v>
      </c>
      <c r="F320" s="10">
        <v>3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125</v>
      </c>
      <c r="D321" s="10">
        <v>3</v>
      </c>
      <c r="E321" s="10">
        <v>120</v>
      </c>
      <c r="F321" s="10">
        <v>2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579</v>
      </c>
      <c r="D322" s="10">
        <v>13</v>
      </c>
      <c r="E322" s="10">
        <v>545</v>
      </c>
      <c r="F322" s="10">
        <v>21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140</v>
      </c>
      <c r="D323" s="10">
        <v>5</v>
      </c>
      <c r="E323" s="10">
        <v>131</v>
      </c>
      <c r="F323" s="10">
        <v>4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135</v>
      </c>
      <c r="D324" s="10">
        <v>2</v>
      </c>
      <c r="E324" s="10">
        <v>126</v>
      </c>
      <c r="F324" s="10">
        <v>7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129</v>
      </c>
      <c r="D325" s="10">
        <v>2</v>
      </c>
      <c r="E325" s="10">
        <v>123</v>
      </c>
      <c r="F325" s="10">
        <v>4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92</v>
      </c>
      <c r="D326" s="10">
        <v>2</v>
      </c>
      <c r="E326" s="10">
        <v>88</v>
      </c>
      <c r="F326" s="10">
        <v>2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83</v>
      </c>
      <c r="D327" s="10">
        <v>2</v>
      </c>
      <c r="E327" s="10">
        <v>77</v>
      </c>
      <c r="F327" s="10">
        <v>4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237</v>
      </c>
      <c r="D328" s="10">
        <v>7</v>
      </c>
      <c r="E328" s="10">
        <v>215</v>
      </c>
      <c r="F328" s="10">
        <v>15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60</v>
      </c>
      <c r="D329" s="10">
        <v>1</v>
      </c>
      <c r="E329" s="10">
        <v>55</v>
      </c>
      <c r="F329" s="10">
        <v>4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60</v>
      </c>
      <c r="D330" s="10">
        <v>2</v>
      </c>
      <c r="E330" s="10">
        <v>56</v>
      </c>
      <c r="F330" s="10">
        <v>2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46</v>
      </c>
      <c r="D331" s="10">
        <v>2</v>
      </c>
      <c r="E331" s="10">
        <v>39</v>
      </c>
      <c r="F331" s="10">
        <v>5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42</v>
      </c>
      <c r="D332" s="10">
        <v>1</v>
      </c>
      <c r="E332" s="10">
        <v>37</v>
      </c>
      <c r="F332" s="10">
        <v>4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29</v>
      </c>
      <c r="D333" s="10">
        <v>1</v>
      </c>
      <c r="E333" s="10">
        <v>28</v>
      </c>
      <c r="F333" s="10" t="s">
        <v>265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135</v>
      </c>
      <c r="D334" s="5">
        <v>4</v>
      </c>
      <c r="E334" s="5">
        <v>125</v>
      </c>
      <c r="F334" s="5">
        <v>6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2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5.832031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247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362319</v>
      </c>
      <c r="D5" s="3">
        <v>114397</v>
      </c>
      <c r="E5" s="3">
        <v>234929</v>
      </c>
      <c r="F5" s="3">
        <v>12993</v>
      </c>
    </row>
    <row r="6" spans="1:32" ht="12" customHeight="1">
      <c r="A6" s="33" t="s">
        <v>254</v>
      </c>
      <c r="B6" s="1" t="s">
        <v>8</v>
      </c>
      <c r="C6" s="10">
        <v>16852</v>
      </c>
      <c r="D6" s="10">
        <v>9993</v>
      </c>
      <c r="E6" s="10">
        <v>553</v>
      </c>
      <c r="F6" s="10">
        <v>6306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2672</v>
      </c>
      <c r="D7" s="10">
        <v>327</v>
      </c>
      <c r="E7" s="10">
        <v>130</v>
      </c>
      <c r="F7" s="10">
        <v>2215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2899</v>
      </c>
      <c r="D8" s="10">
        <v>648</v>
      </c>
      <c r="E8" s="10">
        <v>124</v>
      </c>
      <c r="F8" s="10">
        <v>2127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3315</v>
      </c>
      <c r="D9" s="10">
        <v>1736</v>
      </c>
      <c r="E9" s="10">
        <v>154</v>
      </c>
      <c r="F9" s="10">
        <v>1425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3893</v>
      </c>
      <c r="D10" s="10">
        <v>3366</v>
      </c>
      <c r="E10" s="10">
        <v>86</v>
      </c>
      <c r="F10" s="10">
        <v>441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4073</v>
      </c>
      <c r="D11" s="10">
        <v>3916</v>
      </c>
      <c r="E11" s="10">
        <v>59</v>
      </c>
      <c r="F11" s="10">
        <v>98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23337</v>
      </c>
      <c r="D12" s="10">
        <v>22874</v>
      </c>
      <c r="E12" s="10">
        <v>317</v>
      </c>
      <c r="F12" s="10">
        <v>146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4314</v>
      </c>
      <c r="D13" s="10">
        <v>4221</v>
      </c>
      <c r="E13" s="10">
        <v>57</v>
      </c>
      <c r="F13" s="10">
        <v>36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4496</v>
      </c>
      <c r="D14" s="10">
        <v>4412</v>
      </c>
      <c r="E14" s="10">
        <v>52</v>
      </c>
      <c r="F14" s="10">
        <v>32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4952</v>
      </c>
      <c r="D15" s="10">
        <v>4854</v>
      </c>
      <c r="E15" s="10">
        <v>76</v>
      </c>
      <c r="F15" s="10">
        <v>22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4646</v>
      </c>
      <c r="D16" s="10">
        <v>4557</v>
      </c>
      <c r="E16" s="10">
        <v>62</v>
      </c>
      <c r="F16" s="10">
        <v>27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4929</v>
      </c>
      <c r="D17" s="10">
        <v>4830</v>
      </c>
      <c r="E17" s="10">
        <v>70</v>
      </c>
      <c r="F17" s="10">
        <v>29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24461</v>
      </c>
      <c r="D18" s="10">
        <v>23766</v>
      </c>
      <c r="E18" s="10">
        <v>562</v>
      </c>
      <c r="F18" s="10">
        <v>133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4741</v>
      </c>
      <c r="D19" s="10">
        <v>4634</v>
      </c>
      <c r="E19" s="10">
        <v>83</v>
      </c>
      <c r="F19" s="10">
        <v>24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4986</v>
      </c>
      <c r="D20" s="10">
        <v>4868</v>
      </c>
      <c r="E20" s="10">
        <v>82</v>
      </c>
      <c r="F20" s="10">
        <v>36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4866</v>
      </c>
      <c r="D21" s="10">
        <v>4739</v>
      </c>
      <c r="E21" s="10">
        <v>103</v>
      </c>
      <c r="F21" s="10">
        <v>24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5008</v>
      </c>
      <c r="D22" s="10">
        <v>4850</v>
      </c>
      <c r="E22" s="10">
        <v>135</v>
      </c>
      <c r="F22" s="10">
        <v>23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4860</v>
      </c>
      <c r="D23" s="10">
        <v>4675</v>
      </c>
      <c r="E23" s="10">
        <v>159</v>
      </c>
      <c r="F23" s="10">
        <v>26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25256</v>
      </c>
      <c r="D24" s="10">
        <v>21024</v>
      </c>
      <c r="E24" s="10">
        <v>4071</v>
      </c>
      <c r="F24" s="10">
        <v>161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4864</v>
      </c>
      <c r="D25" s="10">
        <v>4673</v>
      </c>
      <c r="E25" s="10">
        <v>171</v>
      </c>
      <c r="F25" s="10">
        <v>20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5028</v>
      </c>
      <c r="D26" s="10">
        <v>4820</v>
      </c>
      <c r="E26" s="10">
        <v>178</v>
      </c>
      <c r="F26" s="10">
        <v>30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5136</v>
      </c>
      <c r="D27" s="10">
        <v>4683</v>
      </c>
      <c r="E27" s="10">
        <v>421</v>
      </c>
      <c r="F27" s="10">
        <v>32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5274</v>
      </c>
      <c r="D28" s="10">
        <v>3847</v>
      </c>
      <c r="E28" s="10">
        <v>1385</v>
      </c>
      <c r="F28" s="10">
        <v>42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4954</v>
      </c>
      <c r="D29" s="10">
        <v>3001</v>
      </c>
      <c r="E29" s="10">
        <v>1916</v>
      </c>
      <c r="F29" s="10">
        <v>37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24907</v>
      </c>
      <c r="D30" s="10">
        <v>11215</v>
      </c>
      <c r="E30" s="10">
        <v>13452</v>
      </c>
      <c r="F30" s="10">
        <v>240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4879</v>
      </c>
      <c r="D31" s="10">
        <v>2577</v>
      </c>
      <c r="E31" s="10">
        <v>2261</v>
      </c>
      <c r="F31" s="10">
        <v>41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5152</v>
      </c>
      <c r="D32" s="10">
        <v>2547</v>
      </c>
      <c r="E32" s="10">
        <v>2568</v>
      </c>
      <c r="F32" s="10">
        <v>37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4991</v>
      </c>
      <c r="D33" s="10">
        <v>2250</v>
      </c>
      <c r="E33" s="10">
        <v>2693</v>
      </c>
      <c r="F33" s="10">
        <v>48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4870</v>
      </c>
      <c r="D34" s="10">
        <v>1999</v>
      </c>
      <c r="E34" s="10">
        <v>2819</v>
      </c>
      <c r="F34" s="10">
        <v>52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5015</v>
      </c>
      <c r="D35" s="10">
        <v>1842</v>
      </c>
      <c r="E35" s="10">
        <v>3111</v>
      </c>
      <c r="F35" s="10">
        <v>62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25830</v>
      </c>
      <c r="D36" s="10">
        <v>6903</v>
      </c>
      <c r="E36" s="10">
        <v>18548</v>
      </c>
      <c r="F36" s="10">
        <v>379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5053</v>
      </c>
      <c r="D37" s="10">
        <v>1605</v>
      </c>
      <c r="E37" s="10">
        <v>3380</v>
      </c>
      <c r="F37" s="10">
        <v>68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5312</v>
      </c>
      <c r="D38" s="10">
        <v>1512</v>
      </c>
      <c r="E38" s="10">
        <v>3730</v>
      </c>
      <c r="F38" s="10">
        <v>70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5217</v>
      </c>
      <c r="D39" s="10">
        <v>1437</v>
      </c>
      <c r="E39" s="10">
        <v>3717</v>
      </c>
      <c r="F39" s="10">
        <v>63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5179</v>
      </c>
      <c r="D40" s="10">
        <v>1207</v>
      </c>
      <c r="E40" s="10">
        <v>3883</v>
      </c>
      <c r="F40" s="10">
        <v>89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5069</v>
      </c>
      <c r="D41" s="10">
        <v>1142</v>
      </c>
      <c r="E41" s="10">
        <v>3838</v>
      </c>
      <c r="F41" s="10">
        <v>89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26885</v>
      </c>
      <c r="D42" s="10">
        <v>5027</v>
      </c>
      <c r="E42" s="10">
        <v>21370</v>
      </c>
      <c r="F42" s="10">
        <v>488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5482</v>
      </c>
      <c r="D43" s="10">
        <v>1165</v>
      </c>
      <c r="E43" s="10">
        <v>4207</v>
      </c>
      <c r="F43" s="10">
        <v>110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5371</v>
      </c>
      <c r="D44" s="10">
        <v>1105</v>
      </c>
      <c r="E44" s="10">
        <v>4171</v>
      </c>
      <c r="F44" s="10">
        <v>95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5297</v>
      </c>
      <c r="D45" s="10">
        <v>979</v>
      </c>
      <c r="E45" s="10">
        <v>4238</v>
      </c>
      <c r="F45" s="10">
        <v>80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5492</v>
      </c>
      <c r="D46" s="10">
        <v>926</v>
      </c>
      <c r="E46" s="10">
        <v>4456</v>
      </c>
      <c r="F46" s="10">
        <v>110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5243</v>
      </c>
      <c r="D47" s="10">
        <v>852</v>
      </c>
      <c r="E47" s="10">
        <v>4298</v>
      </c>
      <c r="F47" s="10">
        <v>93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26131</v>
      </c>
      <c r="D48" s="10">
        <v>3558</v>
      </c>
      <c r="E48" s="10">
        <v>22094</v>
      </c>
      <c r="F48" s="10">
        <v>479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5376</v>
      </c>
      <c r="D49" s="10">
        <v>828</v>
      </c>
      <c r="E49" s="10">
        <v>4454</v>
      </c>
      <c r="F49" s="10">
        <v>94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5221</v>
      </c>
      <c r="D50" s="10">
        <v>748</v>
      </c>
      <c r="E50" s="10">
        <v>4368</v>
      </c>
      <c r="F50" s="10">
        <v>105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5150</v>
      </c>
      <c r="D51" s="10">
        <v>722</v>
      </c>
      <c r="E51" s="10">
        <v>4339</v>
      </c>
      <c r="F51" s="10">
        <v>89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5175</v>
      </c>
      <c r="D52" s="10">
        <v>630</v>
      </c>
      <c r="E52" s="10">
        <v>4448</v>
      </c>
      <c r="F52" s="10">
        <v>97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5209</v>
      </c>
      <c r="D53" s="10">
        <v>630</v>
      </c>
      <c r="E53" s="10">
        <v>4485</v>
      </c>
      <c r="F53" s="10">
        <v>94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27278</v>
      </c>
      <c r="D54" s="10">
        <v>2898</v>
      </c>
      <c r="E54" s="10">
        <v>23921</v>
      </c>
      <c r="F54" s="10">
        <v>459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5554</v>
      </c>
      <c r="D55" s="10">
        <v>632</v>
      </c>
      <c r="E55" s="10">
        <v>4836</v>
      </c>
      <c r="F55" s="10">
        <v>86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5317</v>
      </c>
      <c r="D56" s="10">
        <v>581</v>
      </c>
      <c r="E56" s="10">
        <v>4635</v>
      </c>
      <c r="F56" s="10">
        <v>101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5550</v>
      </c>
      <c r="D57" s="10">
        <v>604</v>
      </c>
      <c r="E57" s="10">
        <v>4856</v>
      </c>
      <c r="F57" s="10">
        <v>90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5510</v>
      </c>
      <c r="D58" s="10">
        <v>554</v>
      </c>
      <c r="E58" s="10">
        <v>4872</v>
      </c>
      <c r="F58" s="10">
        <v>84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5347</v>
      </c>
      <c r="D59" s="10">
        <v>527</v>
      </c>
      <c r="E59" s="10">
        <v>4722</v>
      </c>
      <c r="F59" s="10">
        <v>98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24742</v>
      </c>
      <c r="D60" s="10">
        <v>2127</v>
      </c>
      <c r="E60" s="10">
        <v>22193</v>
      </c>
      <c r="F60" s="10">
        <v>422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5366</v>
      </c>
      <c r="D61" s="10">
        <v>475</v>
      </c>
      <c r="E61" s="10">
        <v>4803</v>
      </c>
      <c r="F61" s="10">
        <v>88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5090</v>
      </c>
      <c r="D62" s="10">
        <v>441</v>
      </c>
      <c r="E62" s="10">
        <v>4568</v>
      </c>
      <c r="F62" s="10">
        <v>81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4963</v>
      </c>
      <c r="D63" s="10">
        <v>428</v>
      </c>
      <c r="E63" s="10">
        <v>4457</v>
      </c>
      <c r="F63" s="10">
        <v>78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4566</v>
      </c>
      <c r="D64" s="10">
        <v>397</v>
      </c>
      <c r="E64" s="10">
        <v>4093</v>
      </c>
      <c r="F64" s="10">
        <v>76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4757</v>
      </c>
      <c r="D65" s="10">
        <v>386</v>
      </c>
      <c r="E65" s="10">
        <v>4272</v>
      </c>
      <c r="F65" s="10">
        <v>99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21693</v>
      </c>
      <c r="D66" s="10">
        <v>1451</v>
      </c>
      <c r="E66" s="10">
        <v>19773</v>
      </c>
      <c r="F66" s="10">
        <v>469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4780</v>
      </c>
      <c r="D67" s="10">
        <v>353</v>
      </c>
      <c r="E67" s="10">
        <v>4323</v>
      </c>
      <c r="F67" s="10">
        <v>104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4647</v>
      </c>
      <c r="D68" s="10">
        <v>317</v>
      </c>
      <c r="E68" s="10">
        <v>4229</v>
      </c>
      <c r="F68" s="10">
        <v>101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4248</v>
      </c>
      <c r="D69" s="10">
        <v>277</v>
      </c>
      <c r="E69" s="10">
        <v>3878</v>
      </c>
      <c r="F69" s="10">
        <v>93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4038</v>
      </c>
      <c r="D70" s="10">
        <v>254</v>
      </c>
      <c r="E70" s="10">
        <v>3703</v>
      </c>
      <c r="F70" s="10">
        <v>81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3980</v>
      </c>
      <c r="D71" s="10">
        <v>250</v>
      </c>
      <c r="E71" s="10">
        <v>3640</v>
      </c>
      <c r="F71" s="10">
        <v>90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19518</v>
      </c>
      <c r="D72" s="10">
        <v>1010</v>
      </c>
      <c r="E72" s="10">
        <v>18085</v>
      </c>
      <c r="F72" s="10">
        <v>423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3941</v>
      </c>
      <c r="D73" s="10">
        <v>237</v>
      </c>
      <c r="E73" s="10">
        <v>3623</v>
      </c>
      <c r="F73" s="10">
        <v>81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3871</v>
      </c>
      <c r="D74" s="10">
        <v>217</v>
      </c>
      <c r="E74" s="10">
        <v>3571</v>
      </c>
      <c r="F74" s="10">
        <v>83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3926</v>
      </c>
      <c r="D75" s="10">
        <v>242</v>
      </c>
      <c r="E75" s="10">
        <v>3585</v>
      </c>
      <c r="F75" s="10">
        <v>99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3848</v>
      </c>
      <c r="D76" s="10">
        <v>141</v>
      </c>
      <c r="E76" s="10">
        <v>3626</v>
      </c>
      <c r="F76" s="10">
        <v>81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3932</v>
      </c>
      <c r="D77" s="10">
        <v>173</v>
      </c>
      <c r="E77" s="10">
        <v>3680</v>
      </c>
      <c r="F77" s="10">
        <v>79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18997</v>
      </c>
      <c r="D78" s="10">
        <v>753</v>
      </c>
      <c r="E78" s="10">
        <v>17752</v>
      </c>
      <c r="F78" s="10">
        <v>492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4036</v>
      </c>
      <c r="D79" s="10">
        <v>190</v>
      </c>
      <c r="E79" s="10">
        <v>3761</v>
      </c>
      <c r="F79" s="10">
        <v>85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3754</v>
      </c>
      <c r="D80" s="10">
        <v>156</v>
      </c>
      <c r="E80" s="10">
        <v>3497</v>
      </c>
      <c r="F80" s="10">
        <v>101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3746</v>
      </c>
      <c r="D81" s="10">
        <v>148</v>
      </c>
      <c r="E81" s="10">
        <v>3487</v>
      </c>
      <c r="F81" s="10">
        <v>111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3783</v>
      </c>
      <c r="D82" s="10">
        <v>132</v>
      </c>
      <c r="E82" s="10">
        <v>3555</v>
      </c>
      <c r="F82" s="10">
        <v>96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3678</v>
      </c>
      <c r="D83" s="10">
        <v>127</v>
      </c>
      <c r="E83" s="10">
        <v>3452</v>
      </c>
      <c r="F83" s="10">
        <v>99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16998</v>
      </c>
      <c r="D84" s="10">
        <v>586</v>
      </c>
      <c r="E84" s="10">
        <v>15916</v>
      </c>
      <c r="F84" s="10">
        <v>496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3720</v>
      </c>
      <c r="D85" s="10">
        <v>140</v>
      </c>
      <c r="E85" s="10">
        <v>3477</v>
      </c>
      <c r="F85" s="10">
        <v>103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3402</v>
      </c>
      <c r="D86" s="10">
        <v>115</v>
      </c>
      <c r="E86" s="10">
        <v>3203</v>
      </c>
      <c r="F86" s="10">
        <v>84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3490</v>
      </c>
      <c r="D87" s="10">
        <v>122</v>
      </c>
      <c r="E87" s="10">
        <v>3262</v>
      </c>
      <c r="F87" s="10">
        <v>106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3293</v>
      </c>
      <c r="D88" s="10">
        <v>98</v>
      </c>
      <c r="E88" s="10">
        <v>3088</v>
      </c>
      <c r="F88" s="10">
        <v>107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3093</v>
      </c>
      <c r="D89" s="10">
        <v>111</v>
      </c>
      <c r="E89" s="10">
        <v>2886</v>
      </c>
      <c r="F89" s="10">
        <v>96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14465</v>
      </c>
      <c r="D90" s="10">
        <v>459</v>
      </c>
      <c r="E90" s="10">
        <v>13485</v>
      </c>
      <c r="F90" s="10">
        <v>521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3267</v>
      </c>
      <c r="D91" s="10">
        <v>108</v>
      </c>
      <c r="E91" s="10">
        <v>3043</v>
      </c>
      <c r="F91" s="10">
        <v>116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2914</v>
      </c>
      <c r="D92" s="10">
        <v>70</v>
      </c>
      <c r="E92" s="10">
        <v>2741</v>
      </c>
      <c r="F92" s="10">
        <v>103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2862</v>
      </c>
      <c r="D93" s="10">
        <v>95</v>
      </c>
      <c r="E93" s="10">
        <v>2672</v>
      </c>
      <c r="F93" s="10">
        <v>95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2757</v>
      </c>
      <c r="D94" s="10">
        <v>95</v>
      </c>
      <c r="E94" s="10">
        <v>2553</v>
      </c>
      <c r="F94" s="10">
        <v>109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2665</v>
      </c>
      <c r="D95" s="10">
        <v>91</v>
      </c>
      <c r="E95" s="10">
        <v>2476</v>
      </c>
      <c r="F95" s="10">
        <v>98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10968</v>
      </c>
      <c r="D96" s="10">
        <v>336</v>
      </c>
      <c r="E96" s="10">
        <v>10182</v>
      </c>
      <c r="F96" s="10">
        <v>450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2509</v>
      </c>
      <c r="D97" s="10">
        <v>71</v>
      </c>
      <c r="E97" s="10">
        <v>2333</v>
      </c>
      <c r="F97" s="10">
        <v>105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2356</v>
      </c>
      <c r="D98" s="10">
        <v>79</v>
      </c>
      <c r="E98" s="10">
        <v>2185</v>
      </c>
      <c r="F98" s="10">
        <v>92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2227</v>
      </c>
      <c r="D99" s="10">
        <v>77</v>
      </c>
      <c r="E99" s="10">
        <v>2062</v>
      </c>
      <c r="F99" s="10">
        <v>88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1953</v>
      </c>
      <c r="D100" s="10">
        <v>50</v>
      </c>
      <c r="E100" s="10">
        <v>1829</v>
      </c>
      <c r="F100" s="10">
        <v>74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1923</v>
      </c>
      <c r="D101" s="10">
        <v>59</v>
      </c>
      <c r="E101" s="10">
        <v>1773</v>
      </c>
      <c r="F101" s="10">
        <v>91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7223</v>
      </c>
      <c r="D102" s="10">
        <v>206</v>
      </c>
      <c r="E102" s="10">
        <v>6612</v>
      </c>
      <c r="F102" s="10">
        <v>405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1675</v>
      </c>
      <c r="D103" s="10">
        <v>41</v>
      </c>
      <c r="E103" s="10">
        <v>1542</v>
      </c>
      <c r="F103" s="10">
        <v>92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1552</v>
      </c>
      <c r="D104" s="10">
        <v>49</v>
      </c>
      <c r="E104" s="10">
        <v>1423</v>
      </c>
      <c r="F104" s="10">
        <v>80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1507</v>
      </c>
      <c r="D105" s="10">
        <v>46</v>
      </c>
      <c r="E105" s="10">
        <v>1375</v>
      </c>
      <c r="F105" s="10">
        <v>86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1326</v>
      </c>
      <c r="D106" s="10">
        <v>31</v>
      </c>
      <c r="E106" s="10">
        <v>1217</v>
      </c>
      <c r="F106" s="10">
        <v>78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1163</v>
      </c>
      <c r="D107" s="10">
        <v>39</v>
      </c>
      <c r="E107" s="10">
        <v>1055</v>
      </c>
      <c r="F107" s="10">
        <v>69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4343</v>
      </c>
      <c r="D108" s="10">
        <v>122</v>
      </c>
      <c r="E108" s="10">
        <v>3890</v>
      </c>
      <c r="F108" s="10">
        <v>331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1040</v>
      </c>
      <c r="D109" s="10">
        <v>26</v>
      </c>
      <c r="E109" s="10">
        <v>933</v>
      </c>
      <c r="F109" s="10">
        <v>81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961</v>
      </c>
      <c r="D110" s="10">
        <v>20</v>
      </c>
      <c r="E110" s="10">
        <v>872</v>
      </c>
      <c r="F110" s="10">
        <v>69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874</v>
      </c>
      <c r="D111" s="10">
        <v>27</v>
      </c>
      <c r="E111" s="10">
        <v>799</v>
      </c>
      <c r="F111" s="10">
        <v>48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781</v>
      </c>
      <c r="D112" s="10">
        <v>23</v>
      </c>
      <c r="E112" s="10">
        <v>683</v>
      </c>
      <c r="F112" s="10">
        <v>75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687</v>
      </c>
      <c r="D113" s="10">
        <v>26</v>
      </c>
      <c r="E113" s="10">
        <v>603</v>
      </c>
      <c r="F113" s="10">
        <v>58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2435</v>
      </c>
      <c r="D114" s="10">
        <v>89</v>
      </c>
      <c r="E114" s="10">
        <v>2153</v>
      </c>
      <c r="F114" s="10">
        <v>193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190090</v>
      </c>
      <c r="D115" s="3">
        <v>60579</v>
      </c>
      <c r="E115" s="3">
        <v>122736</v>
      </c>
      <c r="F115" s="3">
        <v>6775</v>
      </c>
    </row>
    <row r="116" spans="1:11" ht="12" customHeight="1">
      <c r="A116" s="33" t="s">
        <v>254</v>
      </c>
      <c r="B116" s="1" t="s">
        <v>8</v>
      </c>
      <c r="C116" s="10">
        <v>8276</v>
      </c>
      <c r="D116" s="10">
        <v>4953</v>
      </c>
      <c r="E116" s="10">
        <v>254</v>
      </c>
      <c r="F116" s="10">
        <v>3069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1320</v>
      </c>
      <c r="D117" s="10">
        <v>168</v>
      </c>
      <c r="E117" s="10">
        <v>76</v>
      </c>
      <c r="F117" s="10">
        <v>1076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1393</v>
      </c>
      <c r="D118" s="10">
        <v>305</v>
      </c>
      <c r="E118" s="10">
        <v>59</v>
      </c>
      <c r="F118" s="10">
        <v>1029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1655</v>
      </c>
      <c r="D119" s="10">
        <v>881</v>
      </c>
      <c r="E119" s="10">
        <v>58</v>
      </c>
      <c r="F119" s="10">
        <v>716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1950</v>
      </c>
      <c r="D120" s="10">
        <v>1713</v>
      </c>
      <c r="E120" s="10">
        <v>34</v>
      </c>
      <c r="F120" s="10">
        <v>203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1958</v>
      </c>
      <c r="D121" s="10">
        <v>1886</v>
      </c>
      <c r="E121" s="10">
        <v>27</v>
      </c>
      <c r="F121" s="10">
        <v>45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11360</v>
      </c>
      <c r="D122" s="10">
        <v>11146</v>
      </c>
      <c r="E122" s="10">
        <v>146</v>
      </c>
      <c r="F122" s="10">
        <v>68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2099</v>
      </c>
      <c r="D123" s="10">
        <v>2062</v>
      </c>
      <c r="E123" s="10">
        <v>24</v>
      </c>
      <c r="F123" s="10">
        <v>13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2172</v>
      </c>
      <c r="D124" s="10">
        <v>2133</v>
      </c>
      <c r="E124" s="10">
        <v>20</v>
      </c>
      <c r="F124" s="10">
        <v>19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2413</v>
      </c>
      <c r="D125" s="10">
        <v>2363</v>
      </c>
      <c r="E125" s="10">
        <v>40</v>
      </c>
      <c r="F125" s="10">
        <v>10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2236</v>
      </c>
      <c r="D126" s="10">
        <v>2199</v>
      </c>
      <c r="E126" s="10">
        <v>26</v>
      </c>
      <c r="F126" s="10">
        <v>11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2440</v>
      </c>
      <c r="D127" s="10">
        <v>2389</v>
      </c>
      <c r="E127" s="10">
        <v>36</v>
      </c>
      <c r="F127" s="10">
        <v>15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12007</v>
      </c>
      <c r="D128" s="10">
        <v>11671</v>
      </c>
      <c r="E128" s="10">
        <v>268</v>
      </c>
      <c r="F128" s="10">
        <v>68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2324</v>
      </c>
      <c r="D129" s="10">
        <v>2273</v>
      </c>
      <c r="E129" s="10">
        <v>35</v>
      </c>
      <c r="F129" s="10">
        <v>16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2475</v>
      </c>
      <c r="D130" s="10">
        <v>2412</v>
      </c>
      <c r="E130" s="10">
        <v>44</v>
      </c>
      <c r="F130" s="10">
        <v>19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2415</v>
      </c>
      <c r="D131" s="10">
        <v>2349</v>
      </c>
      <c r="E131" s="10">
        <v>57</v>
      </c>
      <c r="F131" s="10">
        <v>9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2414</v>
      </c>
      <c r="D132" s="10">
        <v>2339</v>
      </c>
      <c r="E132" s="10">
        <v>63</v>
      </c>
      <c r="F132" s="10">
        <v>12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2379</v>
      </c>
      <c r="D133" s="10">
        <v>2298</v>
      </c>
      <c r="E133" s="10">
        <v>69</v>
      </c>
      <c r="F133" s="10">
        <v>12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12646</v>
      </c>
      <c r="D134" s="10">
        <v>10750</v>
      </c>
      <c r="E134" s="10">
        <v>1817</v>
      </c>
      <c r="F134" s="10">
        <v>79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2432</v>
      </c>
      <c r="D135" s="10">
        <v>2346</v>
      </c>
      <c r="E135" s="10">
        <v>75</v>
      </c>
      <c r="F135" s="10">
        <v>11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2489</v>
      </c>
      <c r="D136" s="10">
        <v>2396</v>
      </c>
      <c r="E136" s="10">
        <v>79</v>
      </c>
      <c r="F136" s="10">
        <v>14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2584</v>
      </c>
      <c r="D137" s="10">
        <v>2386</v>
      </c>
      <c r="E137" s="10">
        <v>182</v>
      </c>
      <c r="F137" s="10">
        <v>16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2691</v>
      </c>
      <c r="D138" s="10">
        <v>2004</v>
      </c>
      <c r="E138" s="10">
        <v>667</v>
      </c>
      <c r="F138" s="10">
        <v>20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2450</v>
      </c>
      <c r="D139" s="10">
        <v>1618</v>
      </c>
      <c r="E139" s="10">
        <v>814</v>
      </c>
      <c r="F139" s="10">
        <v>18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12367</v>
      </c>
      <c r="D140" s="10">
        <v>6458</v>
      </c>
      <c r="E140" s="10">
        <v>5792</v>
      </c>
      <c r="F140" s="10">
        <v>117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2387</v>
      </c>
      <c r="D141" s="10">
        <v>1450</v>
      </c>
      <c r="E141" s="10">
        <v>916</v>
      </c>
      <c r="F141" s="10">
        <v>21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2543</v>
      </c>
      <c r="D142" s="10">
        <v>1464</v>
      </c>
      <c r="E142" s="10">
        <v>1064</v>
      </c>
      <c r="F142" s="10">
        <v>15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2477</v>
      </c>
      <c r="D143" s="10">
        <v>1281</v>
      </c>
      <c r="E143" s="10">
        <v>1170</v>
      </c>
      <c r="F143" s="10">
        <v>26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2468</v>
      </c>
      <c r="D144" s="10">
        <v>1188</v>
      </c>
      <c r="E144" s="10">
        <v>1252</v>
      </c>
      <c r="F144" s="10">
        <v>28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2492</v>
      </c>
      <c r="D145" s="10">
        <v>1075</v>
      </c>
      <c r="E145" s="10">
        <v>1390</v>
      </c>
      <c r="F145" s="10">
        <v>27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13135</v>
      </c>
      <c r="D146" s="10">
        <v>4078</v>
      </c>
      <c r="E146" s="10">
        <v>8861</v>
      </c>
      <c r="F146" s="10">
        <v>196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2540</v>
      </c>
      <c r="D147" s="10">
        <v>949</v>
      </c>
      <c r="E147" s="10">
        <v>1557</v>
      </c>
      <c r="F147" s="10">
        <v>34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2740</v>
      </c>
      <c r="D148" s="10">
        <v>911</v>
      </c>
      <c r="E148" s="10">
        <v>1790</v>
      </c>
      <c r="F148" s="10">
        <v>39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2614</v>
      </c>
      <c r="D149" s="10">
        <v>818</v>
      </c>
      <c r="E149" s="10">
        <v>1764</v>
      </c>
      <c r="F149" s="10">
        <v>32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2667</v>
      </c>
      <c r="D150" s="10">
        <v>732</v>
      </c>
      <c r="E150" s="10">
        <v>1894</v>
      </c>
      <c r="F150" s="10">
        <v>41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2574</v>
      </c>
      <c r="D151" s="10">
        <v>668</v>
      </c>
      <c r="E151" s="10">
        <v>1856</v>
      </c>
      <c r="F151" s="10">
        <v>50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13693</v>
      </c>
      <c r="D152" s="10">
        <v>2917</v>
      </c>
      <c r="E152" s="10">
        <v>10546</v>
      </c>
      <c r="F152" s="10">
        <v>230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2771</v>
      </c>
      <c r="D153" s="10">
        <v>684</v>
      </c>
      <c r="E153" s="10">
        <v>2030</v>
      </c>
      <c r="F153" s="10">
        <v>57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2751</v>
      </c>
      <c r="D154" s="10">
        <v>651</v>
      </c>
      <c r="E154" s="10">
        <v>2058</v>
      </c>
      <c r="F154" s="10">
        <v>42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2711</v>
      </c>
      <c r="D155" s="10">
        <v>556</v>
      </c>
      <c r="E155" s="10">
        <v>2118</v>
      </c>
      <c r="F155" s="10">
        <v>37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2792</v>
      </c>
      <c r="D156" s="10">
        <v>534</v>
      </c>
      <c r="E156" s="10">
        <v>2204</v>
      </c>
      <c r="F156" s="10">
        <v>54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2668</v>
      </c>
      <c r="D157" s="10">
        <v>492</v>
      </c>
      <c r="E157" s="10">
        <v>2136</v>
      </c>
      <c r="F157" s="10">
        <v>40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13396</v>
      </c>
      <c r="D158" s="10">
        <v>2195</v>
      </c>
      <c r="E158" s="10">
        <v>10973</v>
      </c>
      <c r="F158" s="10">
        <v>228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2713</v>
      </c>
      <c r="D159" s="10">
        <v>509</v>
      </c>
      <c r="E159" s="10">
        <v>2163</v>
      </c>
      <c r="F159" s="10">
        <v>41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2704</v>
      </c>
      <c r="D160" s="10">
        <v>472</v>
      </c>
      <c r="E160" s="10">
        <v>2179</v>
      </c>
      <c r="F160" s="10">
        <v>53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2616</v>
      </c>
      <c r="D161" s="10">
        <v>424</v>
      </c>
      <c r="E161" s="10">
        <v>2154</v>
      </c>
      <c r="F161" s="10">
        <v>38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2643</v>
      </c>
      <c r="D162" s="10">
        <v>409</v>
      </c>
      <c r="E162" s="10">
        <v>2184</v>
      </c>
      <c r="F162" s="10">
        <v>50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2720</v>
      </c>
      <c r="D163" s="10">
        <v>381</v>
      </c>
      <c r="E163" s="10">
        <v>2293</v>
      </c>
      <c r="F163" s="10">
        <v>46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14012</v>
      </c>
      <c r="D164" s="10">
        <v>1839</v>
      </c>
      <c r="E164" s="10">
        <v>11947</v>
      </c>
      <c r="F164" s="10">
        <v>226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2892</v>
      </c>
      <c r="D165" s="10">
        <v>386</v>
      </c>
      <c r="E165" s="10">
        <v>2456</v>
      </c>
      <c r="F165" s="10">
        <v>50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2781</v>
      </c>
      <c r="D166" s="10">
        <v>372</v>
      </c>
      <c r="E166" s="10">
        <v>2354</v>
      </c>
      <c r="F166" s="10">
        <v>55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2829</v>
      </c>
      <c r="D167" s="10">
        <v>382</v>
      </c>
      <c r="E167" s="10">
        <v>2407</v>
      </c>
      <c r="F167" s="10">
        <v>40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2720</v>
      </c>
      <c r="D168" s="10">
        <v>363</v>
      </c>
      <c r="E168" s="10">
        <v>2316</v>
      </c>
      <c r="F168" s="10">
        <v>41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2790</v>
      </c>
      <c r="D169" s="10">
        <v>336</v>
      </c>
      <c r="E169" s="10">
        <v>2414</v>
      </c>
      <c r="F169" s="10">
        <v>40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12957</v>
      </c>
      <c r="D170" s="10">
        <v>1397</v>
      </c>
      <c r="E170" s="10">
        <v>11342</v>
      </c>
      <c r="F170" s="10">
        <v>218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2873</v>
      </c>
      <c r="D171" s="10">
        <v>320</v>
      </c>
      <c r="E171" s="10">
        <v>2509</v>
      </c>
      <c r="F171" s="10">
        <v>44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2637</v>
      </c>
      <c r="D172" s="10">
        <v>289</v>
      </c>
      <c r="E172" s="10">
        <v>2311</v>
      </c>
      <c r="F172" s="10">
        <v>37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2579</v>
      </c>
      <c r="D173" s="10">
        <v>279</v>
      </c>
      <c r="E173" s="10">
        <v>2258</v>
      </c>
      <c r="F173" s="10">
        <v>42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2379</v>
      </c>
      <c r="D174" s="10">
        <v>258</v>
      </c>
      <c r="E174" s="10">
        <v>2081</v>
      </c>
      <c r="F174" s="10">
        <v>40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2489</v>
      </c>
      <c r="D175" s="10">
        <v>251</v>
      </c>
      <c r="E175" s="10">
        <v>2183</v>
      </c>
      <c r="F175" s="10">
        <v>55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11348</v>
      </c>
      <c r="D176" s="10">
        <v>959</v>
      </c>
      <c r="E176" s="10">
        <v>10169</v>
      </c>
      <c r="F176" s="10">
        <v>220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2521</v>
      </c>
      <c r="D177" s="10">
        <v>235</v>
      </c>
      <c r="E177" s="10">
        <v>2231</v>
      </c>
      <c r="F177" s="10">
        <v>55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2345</v>
      </c>
      <c r="D178" s="10">
        <v>192</v>
      </c>
      <c r="E178" s="10">
        <v>2116</v>
      </c>
      <c r="F178" s="10">
        <v>37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2264</v>
      </c>
      <c r="D179" s="10">
        <v>199</v>
      </c>
      <c r="E179" s="10">
        <v>2026</v>
      </c>
      <c r="F179" s="10">
        <v>39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2147</v>
      </c>
      <c r="D180" s="10">
        <v>166</v>
      </c>
      <c r="E180" s="10">
        <v>1931</v>
      </c>
      <c r="F180" s="10">
        <v>50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2071</v>
      </c>
      <c r="D181" s="10">
        <v>167</v>
      </c>
      <c r="E181" s="10">
        <v>1865</v>
      </c>
      <c r="F181" s="10">
        <v>39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10526</v>
      </c>
      <c r="D182" s="10">
        <v>653</v>
      </c>
      <c r="E182" s="10">
        <v>9639</v>
      </c>
      <c r="F182" s="10">
        <v>234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2091</v>
      </c>
      <c r="D183" s="10">
        <v>146</v>
      </c>
      <c r="E183" s="10">
        <v>1897</v>
      </c>
      <c r="F183" s="10">
        <v>48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2118</v>
      </c>
      <c r="D184" s="10">
        <v>141</v>
      </c>
      <c r="E184" s="10">
        <v>1932</v>
      </c>
      <c r="F184" s="10">
        <v>45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2093</v>
      </c>
      <c r="D185" s="10">
        <v>155</v>
      </c>
      <c r="E185" s="10">
        <v>1883</v>
      </c>
      <c r="F185" s="10">
        <v>55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2076</v>
      </c>
      <c r="D186" s="10">
        <v>96</v>
      </c>
      <c r="E186" s="10">
        <v>1936</v>
      </c>
      <c r="F186" s="10">
        <v>44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2148</v>
      </c>
      <c r="D187" s="10">
        <v>115</v>
      </c>
      <c r="E187" s="10">
        <v>1991</v>
      </c>
      <c r="F187" s="10">
        <v>42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10391</v>
      </c>
      <c r="D188" s="10">
        <v>437</v>
      </c>
      <c r="E188" s="10">
        <v>9686</v>
      </c>
      <c r="F188" s="10">
        <v>268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2170</v>
      </c>
      <c r="D189" s="10">
        <v>111</v>
      </c>
      <c r="E189" s="10">
        <v>2011</v>
      </c>
      <c r="F189" s="10">
        <v>48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1996</v>
      </c>
      <c r="D190" s="10">
        <v>83</v>
      </c>
      <c r="E190" s="10">
        <v>1857</v>
      </c>
      <c r="F190" s="10">
        <v>56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2060</v>
      </c>
      <c r="D191" s="10">
        <v>92</v>
      </c>
      <c r="E191" s="10">
        <v>1917</v>
      </c>
      <c r="F191" s="10">
        <v>51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2126</v>
      </c>
      <c r="D192" s="10">
        <v>79</v>
      </c>
      <c r="E192" s="10">
        <v>1987</v>
      </c>
      <c r="F192" s="10">
        <v>60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2039</v>
      </c>
      <c r="D193" s="10">
        <v>72</v>
      </c>
      <c r="E193" s="10">
        <v>1914</v>
      </c>
      <c r="F193" s="10">
        <v>53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9583</v>
      </c>
      <c r="D194" s="10">
        <v>378</v>
      </c>
      <c r="E194" s="10">
        <v>8910</v>
      </c>
      <c r="F194" s="10">
        <v>295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2024</v>
      </c>
      <c r="D195" s="10">
        <v>84</v>
      </c>
      <c r="E195" s="10">
        <v>1885</v>
      </c>
      <c r="F195" s="10">
        <v>55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1966</v>
      </c>
      <c r="D196" s="10">
        <v>76</v>
      </c>
      <c r="E196" s="10">
        <v>1841</v>
      </c>
      <c r="F196" s="10">
        <v>49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1955</v>
      </c>
      <c r="D197" s="10">
        <v>72</v>
      </c>
      <c r="E197" s="10">
        <v>1819</v>
      </c>
      <c r="F197" s="10">
        <v>64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1864</v>
      </c>
      <c r="D198" s="10">
        <v>69</v>
      </c>
      <c r="E198" s="10">
        <v>1728</v>
      </c>
      <c r="F198" s="10">
        <v>67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1774</v>
      </c>
      <c r="D199" s="10">
        <v>77</v>
      </c>
      <c r="E199" s="10">
        <v>1637</v>
      </c>
      <c r="F199" s="10">
        <v>60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8325</v>
      </c>
      <c r="D200" s="10">
        <v>273</v>
      </c>
      <c r="E200" s="10">
        <v>7751</v>
      </c>
      <c r="F200" s="10">
        <v>301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1847</v>
      </c>
      <c r="D201" s="10">
        <v>62</v>
      </c>
      <c r="E201" s="10">
        <v>1725</v>
      </c>
      <c r="F201" s="10">
        <v>60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1647</v>
      </c>
      <c r="D202" s="10">
        <v>46</v>
      </c>
      <c r="E202" s="10">
        <v>1544</v>
      </c>
      <c r="F202" s="10">
        <v>57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1674</v>
      </c>
      <c r="D203" s="10">
        <v>53</v>
      </c>
      <c r="E203" s="10">
        <v>1559</v>
      </c>
      <c r="F203" s="10">
        <v>62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1569</v>
      </c>
      <c r="D204" s="10">
        <v>52</v>
      </c>
      <c r="E204" s="10">
        <v>1451</v>
      </c>
      <c r="F204" s="10">
        <v>66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1588</v>
      </c>
      <c r="D205" s="10">
        <v>60</v>
      </c>
      <c r="E205" s="10">
        <v>1472</v>
      </c>
      <c r="F205" s="10">
        <v>56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6676</v>
      </c>
      <c r="D206" s="10">
        <v>202</v>
      </c>
      <c r="E206" s="10">
        <v>6174</v>
      </c>
      <c r="F206" s="10">
        <v>300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1515</v>
      </c>
      <c r="D207" s="10">
        <v>47</v>
      </c>
      <c r="E207" s="10">
        <v>1391</v>
      </c>
      <c r="F207" s="10">
        <v>77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1385</v>
      </c>
      <c r="D208" s="10">
        <v>39</v>
      </c>
      <c r="E208" s="10">
        <v>1287</v>
      </c>
      <c r="F208" s="10">
        <v>59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1345</v>
      </c>
      <c r="D209" s="10">
        <v>48</v>
      </c>
      <c r="E209" s="10">
        <v>1238</v>
      </c>
      <c r="F209" s="10">
        <v>59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1210</v>
      </c>
      <c r="D210" s="10">
        <v>30</v>
      </c>
      <c r="E210" s="10">
        <v>1133</v>
      </c>
      <c r="F210" s="10">
        <v>47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1221</v>
      </c>
      <c r="D211" s="10">
        <v>38</v>
      </c>
      <c r="E211" s="10">
        <v>1125</v>
      </c>
      <c r="F211" s="10">
        <v>58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4678</v>
      </c>
      <c r="D212" s="10">
        <v>122</v>
      </c>
      <c r="E212" s="10">
        <v>4289</v>
      </c>
      <c r="F212" s="10">
        <v>267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1064</v>
      </c>
      <c r="D213" s="10">
        <v>27</v>
      </c>
      <c r="E213" s="10">
        <v>973</v>
      </c>
      <c r="F213" s="10">
        <v>64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986</v>
      </c>
      <c r="D214" s="10">
        <v>28</v>
      </c>
      <c r="E214" s="10">
        <v>907</v>
      </c>
      <c r="F214" s="10">
        <v>51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995</v>
      </c>
      <c r="D215" s="10">
        <v>29</v>
      </c>
      <c r="E215" s="10">
        <v>906</v>
      </c>
      <c r="F215" s="10">
        <v>60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877</v>
      </c>
      <c r="D216" s="10">
        <v>18</v>
      </c>
      <c r="E216" s="10">
        <v>812</v>
      </c>
      <c r="F216" s="10">
        <v>47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756</v>
      </c>
      <c r="D217" s="10">
        <v>20</v>
      </c>
      <c r="E217" s="10">
        <v>691</v>
      </c>
      <c r="F217" s="10">
        <v>45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2965</v>
      </c>
      <c r="D218" s="10">
        <v>83</v>
      </c>
      <c r="E218" s="10">
        <v>2638</v>
      </c>
      <c r="F218" s="10">
        <v>244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720</v>
      </c>
      <c r="D219" s="10">
        <v>18</v>
      </c>
      <c r="E219" s="10">
        <v>643</v>
      </c>
      <c r="F219" s="10">
        <v>59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637</v>
      </c>
      <c r="D220" s="10">
        <v>9</v>
      </c>
      <c r="E220" s="10">
        <v>583</v>
      </c>
      <c r="F220" s="10">
        <v>45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592</v>
      </c>
      <c r="D221" s="10">
        <v>21</v>
      </c>
      <c r="E221" s="10">
        <v>537</v>
      </c>
      <c r="F221" s="10">
        <v>34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548</v>
      </c>
      <c r="D222" s="10">
        <v>18</v>
      </c>
      <c r="E222" s="10">
        <v>472</v>
      </c>
      <c r="F222" s="10">
        <v>58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468</v>
      </c>
      <c r="D223" s="10">
        <v>17</v>
      </c>
      <c r="E223" s="10">
        <v>403</v>
      </c>
      <c r="F223" s="10">
        <v>48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1749</v>
      </c>
      <c r="D224" s="10">
        <v>68</v>
      </c>
      <c r="E224" s="10">
        <v>1534</v>
      </c>
      <c r="F224" s="10">
        <v>147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172229</v>
      </c>
      <c r="D225" s="3">
        <v>53818</v>
      </c>
      <c r="E225" s="3">
        <v>112193</v>
      </c>
      <c r="F225" s="3">
        <v>6218</v>
      </c>
    </row>
    <row r="226" spans="1:11" ht="12" customHeight="1">
      <c r="A226" s="33" t="s">
        <v>254</v>
      </c>
      <c r="B226" s="1" t="s">
        <v>8</v>
      </c>
      <c r="C226" s="10">
        <v>8576</v>
      </c>
      <c r="D226" s="10">
        <v>5040</v>
      </c>
      <c r="E226" s="10">
        <v>299</v>
      </c>
      <c r="F226" s="10">
        <v>3237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1352</v>
      </c>
      <c r="D227" s="10">
        <v>159</v>
      </c>
      <c r="E227" s="10">
        <v>54</v>
      </c>
      <c r="F227" s="10">
        <v>1139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1506</v>
      </c>
      <c r="D228" s="10">
        <v>343</v>
      </c>
      <c r="E228" s="10">
        <v>65</v>
      </c>
      <c r="F228" s="10">
        <v>1098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1660</v>
      </c>
      <c r="D229" s="10">
        <v>855</v>
      </c>
      <c r="E229" s="10">
        <v>96</v>
      </c>
      <c r="F229" s="10">
        <v>709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1943</v>
      </c>
      <c r="D230" s="10">
        <v>1653</v>
      </c>
      <c r="E230" s="10">
        <v>52</v>
      </c>
      <c r="F230" s="10">
        <v>238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2115</v>
      </c>
      <c r="D231" s="10">
        <v>2030</v>
      </c>
      <c r="E231" s="10">
        <v>32</v>
      </c>
      <c r="F231" s="10">
        <v>53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11977</v>
      </c>
      <c r="D232" s="10">
        <v>11728</v>
      </c>
      <c r="E232" s="10">
        <v>171</v>
      </c>
      <c r="F232" s="10">
        <v>78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2215</v>
      </c>
      <c r="D233" s="10">
        <v>2159</v>
      </c>
      <c r="E233" s="10">
        <v>33</v>
      </c>
      <c r="F233" s="10">
        <v>23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2324</v>
      </c>
      <c r="D234" s="10">
        <v>2279</v>
      </c>
      <c r="E234" s="10">
        <v>32</v>
      </c>
      <c r="F234" s="10">
        <v>13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2539</v>
      </c>
      <c r="D235" s="10">
        <v>2491</v>
      </c>
      <c r="E235" s="10">
        <v>36</v>
      </c>
      <c r="F235" s="10">
        <v>12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2410</v>
      </c>
      <c r="D236" s="10">
        <v>2358</v>
      </c>
      <c r="E236" s="10">
        <v>36</v>
      </c>
      <c r="F236" s="10">
        <v>16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2489</v>
      </c>
      <c r="D237" s="10">
        <v>2441</v>
      </c>
      <c r="E237" s="10">
        <v>34</v>
      </c>
      <c r="F237" s="10">
        <v>14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12454</v>
      </c>
      <c r="D238" s="10">
        <v>12095</v>
      </c>
      <c r="E238" s="10">
        <v>294</v>
      </c>
      <c r="F238" s="10">
        <v>65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2417</v>
      </c>
      <c r="D239" s="10">
        <v>2361</v>
      </c>
      <c r="E239" s="10">
        <v>48</v>
      </c>
      <c r="F239" s="10">
        <v>8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2511</v>
      </c>
      <c r="D240" s="10">
        <v>2456</v>
      </c>
      <c r="E240" s="10">
        <v>38</v>
      </c>
      <c r="F240" s="10">
        <v>17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2451</v>
      </c>
      <c r="D241" s="10">
        <v>2390</v>
      </c>
      <c r="E241" s="10">
        <v>46</v>
      </c>
      <c r="F241" s="10">
        <v>15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2594</v>
      </c>
      <c r="D242" s="10">
        <v>2511</v>
      </c>
      <c r="E242" s="10">
        <v>72</v>
      </c>
      <c r="F242" s="10">
        <v>11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2481</v>
      </c>
      <c r="D243" s="10">
        <v>2377</v>
      </c>
      <c r="E243" s="10">
        <v>90</v>
      </c>
      <c r="F243" s="10">
        <v>14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12610</v>
      </c>
      <c r="D244" s="10">
        <v>10274</v>
      </c>
      <c r="E244" s="10">
        <v>2254</v>
      </c>
      <c r="F244" s="10">
        <v>82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2432</v>
      </c>
      <c r="D245" s="10">
        <v>2327</v>
      </c>
      <c r="E245" s="10">
        <v>96</v>
      </c>
      <c r="F245" s="10">
        <v>9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2539</v>
      </c>
      <c r="D246" s="10">
        <v>2424</v>
      </c>
      <c r="E246" s="10">
        <v>99</v>
      </c>
      <c r="F246" s="10">
        <v>16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2552</v>
      </c>
      <c r="D247" s="10">
        <v>2297</v>
      </c>
      <c r="E247" s="10">
        <v>239</v>
      </c>
      <c r="F247" s="10">
        <v>16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2583</v>
      </c>
      <c r="D248" s="10">
        <v>1843</v>
      </c>
      <c r="E248" s="10">
        <v>718</v>
      </c>
      <c r="F248" s="10">
        <v>22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2504</v>
      </c>
      <c r="D249" s="10">
        <v>1383</v>
      </c>
      <c r="E249" s="10">
        <v>1102</v>
      </c>
      <c r="F249" s="10">
        <v>19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12540</v>
      </c>
      <c r="D250" s="10">
        <v>4757</v>
      </c>
      <c r="E250" s="10">
        <v>7660</v>
      </c>
      <c r="F250" s="10">
        <v>123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2492</v>
      </c>
      <c r="D251" s="10">
        <v>1127</v>
      </c>
      <c r="E251" s="10">
        <v>1345</v>
      </c>
      <c r="F251" s="10">
        <v>20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2609</v>
      </c>
      <c r="D252" s="10">
        <v>1083</v>
      </c>
      <c r="E252" s="10">
        <v>1504</v>
      </c>
      <c r="F252" s="10">
        <v>22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2514</v>
      </c>
      <c r="D253" s="10">
        <v>969</v>
      </c>
      <c r="E253" s="10">
        <v>1523</v>
      </c>
      <c r="F253" s="10">
        <v>22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2402</v>
      </c>
      <c r="D254" s="10">
        <v>811</v>
      </c>
      <c r="E254" s="10">
        <v>1567</v>
      </c>
      <c r="F254" s="10">
        <v>24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2523</v>
      </c>
      <c r="D255" s="10">
        <v>767</v>
      </c>
      <c r="E255" s="10">
        <v>1721</v>
      </c>
      <c r="F255" s="10">
        <v>35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12695</v>
      </c>
      <c r="D256" s="10">
        <v>2825</v>
      </c>
      <c r="E256" s="10">
        <v>9687</v>
      </c>
      <c r="F256" s="10">
        <v>183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2513</v>
      </c>
      <c r="D257" s="10">
        <v>656</v>
      </c>
      <c r="E257" s="10">
        <v>1823</v>
      </c>
      <c r="F257" s="10">
        <v>34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2572</v>
      </c>
      <c r="D258" s="10">
        <v>601</v>
      </c>
      <c r="E258" s="10">
        <v>1940</v>
      </c>
      <c r="F258" s="10">
        <v>31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2603</v>
      </c>
      <c r="D259" s="10">
        <v>619</v>
      </c>
      <c r="E259" s="10">
        <v>1953</v>
      </c>
      <c r="F259" s="10">
        <v>31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2512</v>
      </c>
      <c r="D260" s="10">
        <v>475</v>
      </c>
      <c r="E260" s="10">
        <v>1989</v>
      </c>
      <c r="F260" s="10">
        <v>48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2495</v>
      </c>
      <c r="D261" s="10">
        <v>474</v>
      </c>
      <c r="E261" s="10">
        <v>1982</v>
      </c>
      <c r="F261" s="10">
        <v>39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13192</v>
      </c>
      <c r="D262" s="10">
        <v>2110</v>
      </c>
      <c r="E262" s="10">
        <v>10824</v>
      </c>
      <c r="F262" s="10">
        <v>258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2711</v>
      </c>
      <c r="D263" s="10">
        <v>481</v>
      </c>
      <c r="E263" s="10">
        <v>2177</v>
      </c>
      <c r="F263" s="10">
        <v>53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2620</v>
      </c>
      <c r="D264" s="10">
        <v>454</v>
      </c>
      <c r="E264" s="10">
        <v>2113</v>
      </c>
      <c r="F264" s="10">
        <v>53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2586</v>
      </c>
      <c r="D265" s="10">
        <v>423</v>
      </c>
      <c r="E265" s="10">
        <v>2120</v>
      </c>
      <c r="F265" s="10">
        <v>43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2700</v>
      </c>
      <c r="D266" s="10">
        <v>392</v>
      </c>
      <c r="E266" s="10">
        <v>2252</v>
      </c>
      <c r="F266" s="10">
        <v>56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2575</v>
      </c>
      <c r="D267" s="10">
        <v>360</v>
      </c>
      <c r="E267" s="10">
        <v>2162</v>
      </c>
      <c r="F267" s="10">
        <v>53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12735</v>
      </c>
      <c r="D268" s="10">
        <v>1363</v>
      </c>
      <c r="E268" s="10">
        <v>11121</v>
      </c>
      <c r="F268" s="10">
        <v>251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2663</v>
      </c>
      <c r="D269" s="10">
        <v>319</v>
      </c>
      <c r="E269" s="10">
        <v>2291</v>
      </c>
      <c r="F269" s="10">
        <v>53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2517</v>
      </c>
      <c r="D270" s="10">
        <v>276</v>
      </c>
      <c r="E270" s="10">
        <v>2189</v>
      </c>
      <c r="F270" s="10">
        <v>52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2534</v>
      </c>
      <c r="D271" s="10">
        <v>298</v>
      </c>
      <c r="E271" s="10">
        <v>2185</v>
      </c>
      <c r="F271" s="10">
        <v>51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2532</v>
      </c>
      <c r="D272" s="10">
        <v>221</v>
      </c>
      <c r="E272" s="10">
        <v>2264</v>
      </c>
      <c r="F272" s="10">
        <v>47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2489</v>
      </c>
      <c r="D273" s="10">
        <v>249</v>
      </c>
      <c r="E273" s="10">
        <v>2192</v>
      </c>
      <c r="F273" s="10">
        <v>48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13266</v>
      </c>
      <c r="D274" s="10">
        <v>1059</v>
      </c>
      <c r="E274" s="10">
        <v>11974</v>
      </c>
      <c r="F274" s="10">
        <v>233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2662</v>
      </c>
      <c r="D275" s="10">
        <v>246</v>
      </c>
      <c r="E275" s="10">
        <v>2380</v>
      </c>
      <c r="F275" s="10">
        <v>36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2536</v>
      </c>
      <c r="D276" s="10">
        <v>209</v>
      </c>
      <c r="E276" s="10">
        <v>2281</v>
      </c>
      <c r="F276" s="10">
        <v>46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2721</v>
      </c>
      <c r="D277" s="10">
        <v>222</v>
      </c>
      <c r="E277" s="10">
        <v>2449</v>
      </c>
      <c r="F277" s="10">
        <v>50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2790</v>
      </c>
      <c r="D278" s="10">
        <v>191</v>
      </c>
      <c r="E278" s="10">
        <v>2556</v>
      </c>
      <c r="F278" s="10">
        <v>43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2557</v>
      </c>
      <c r="D279" s="10">
        <v>191</v>
      </c>
      <c r="E279" s="10">
        <v>2308</v>
      </c>
      <c r="F279" s="10">
        <v>58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11785</v>
      </c>
      <c r="D280" s="10">
        <v>730</v>
      </c>
      <c r="E280" s="10">
        <v>10851</v>
      </c>
      <c r="F280" s="10">
        <v>204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2493</v>
      </c>
      <c r="D281" s="10">
        <v>155</v>
      </c>
      <c r="E281" s="10">
        <v>2294</v>
      </c>
      <c r="F281" s="10">
        <v>44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2453</v>
      </c>
      <c r="D282" s="10">
        <v>152</v>
      </c>
      <c r="E282" s="10">
        <v>2257</v>
      </c>
      <c r="F282" s="10">
        <v>44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2384</v>
      </c>
      <c r="D283" s="10">
        <v>149</v>
      </c>
      <c r="E283" s="10">
        <v>2199</v>
      </c>
      <c r="F283" s="10">
        <v>36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2187</v>
      </c>
      <c r="D284" s="10">
        <v>139</v>
      </c>
      <c r="E284" s="10">
        <v>2012</v>
      </c>
      <c r="F284" s="10">
        <v>36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2268</v>
      </c>
      <c r="D285" s="10">
        <v>135</v>
      </c>
      <c r="E285" s="10">
        <v>2089</v>
      </c>
      <c r="F285" s="10">
        <v>44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10345</v>
      </c>
      <c r="D286" s="10">
        <v>492</v>
      </c>
      <c r="E286" s="10">
        <v>9604</v>
      </c>
      <c r="F286" s="10">
        <v>249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2259</v>
      </c>
      <c r="D287" s="10">
        <v>118</v>
      </c>
      <c r="E287" s="10">
        <v>2092</v>
      </c>
      <c r="F287" s="10">
        <v>49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2302</v>
      </c>
      <c r="D288" s="10">
        <v>125</v>
      </c>
      <c r="E288" s="10">
        <v>2113</v>
      </c>
      <c r="F288" s="10">
        <v>64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1984</v>
      </c>
      <c r="D289" s="10">
        <v>78</v>
      </c>
      <c r="E289" s="10">
        <v>1852</v>
      </c>
      <c r="F289" s="10">
        <v>54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1891</v>
      </c>
      <c r="D290" s="10">
        <v>88</v>
      </c>
      <c r="E290" s="10">
        <v>1772</v>
      </c>
      <c r="F290" s="10">
        <v>31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1909</v>
      </c>
      <c r="D291" s="10">
        <v>83</v>
      </c>
      <c r="E291" s="10">
        <v>1775</v>
      </c>
      <c r="F291" s="10">
        <v>51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8992</v>
      </c>
      <c r="D292" s="10">
        <v>357</v>
      </c>
      <c r="E292" s="10">
        <v>8446</v>
      </c>
      <c r="F292" s="10">
        <v>189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1850</v>
      </c>
      <c r="D293" s="10">
        <v>91</v>
      </c>
      <c r="E293" s="10">
        <v>1726</v>
      </c>
      <c r="F293" s="10">
        <v>33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1753</v>
      </c>
      <c r="D294" s="10">
        <v>76</v>
      </c>
      <c r="E294" s="10">
        <v>1639</v>
      </c>
      <c r="F294" s="10">
        <v>38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1833</v>
      </c>
      <c r="D295" s="10">
        <v>87</v>
      </c>
      <c r="E295" s="10">
        <v>1702</v>
      </c>
      <c r="F295" s="10">
        <v>44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1772</v>
      </c>
      <c r="D296" s="10">
        <v>45</v>
      </c>
      <c r="E296" s="10">
        <v>1690</v>
      </c>
      <c r="F296" s="10">
        <v>37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1784</v>
      </c>
      <c r="D297" s="10">
        <v>58</v>
      </c>
      <c r="E297" s="10">
        <v>1689</v>
      </c>
      <c r="F297" s="10">
        <v>37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8606</v>
      </c>
      <c r="D298" s="10">
        <v>316</v>
      </c>
      <c r="E298" s="10">
        <v>8066</v>
      </c>
      <c r="F298" s="10">
        <v>224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1866</v>
      </c>
      <c r="D299" s="10">
        <v>79</v>
      </c>
      <c r="E299" s="10">
        <v>1750</v>
      </c>
      <c r="F299" s="10">
        <v>37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1758</v>
      </c>
      <c r="D300" s="10">
        <v>73</v>
      </c>
      <c r="E300" s="10">
        <v>1640</v>
      </c>
      <c r="F300" s="10">
        <v>45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1686</v>
      </c>
      <c r="D301" s="10">
        <v>56</v>
      </c>
      <c r="E301" s="10">
        <v>1570</v>
      </c>
      <c r="F301" s="10">
        <v>60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1657</v>
      </c>
      <c r="D302" s="10">
        <v>53</v>
      </c>
      <c r="E302" s="10">
        <v>1568</v>
      </c>
      <c r="F302" s="10">
        <v>36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1639</v>
      </c>
      <c r="D303" s="10">
        <v>55</v>
      </c>
      <c r="E303" s="10">
        <v>1538</v>
      </c>
      <c r="F303" s="10">
        <v>46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7415</v>
      </c>
      <c r="D304" s="10">
        <v>208</v>
      </c>
      <c r="E304" s="10">
        <v>7006</v>
      </c>
      <c r="F304" s="10">
        <v>201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1696</v>
      </c>
      <c r="D305" s="10">
        <v>56</v>
      </c>
      <c r="E305" s="10">
        <v>1592</v>
      </c>
      <c r="F305" s="10">
        <v>48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1436</v>
      </c>
      <c r="D306" s="10">
        <v>39</v>
      </c>
      <c r="E306" s="10">
        <v>1362</v>
      </c>
      <c r="F306" s="10">
        <v>35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1535</v>
      </c>
      <c r="D307" s="10">
        <v>50</v>
      </c>
      <c r="E307" s="10">
        <v>1443</v>
      </c>
      <c r="F307" s="10">
        <v>42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1429</v>
      </c>
      <c r="D308" s="10">
        <v>29</v>
      </c>
      <c r="E308" s="10">
        <v>1360</v>
      </c>
      <c r="F308" s="10">
        <v>40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1319</v>
      </c>
      <c r="D309" s="10">
        <v>34</v>
      </c>
      <c r="E309" s="10">
        <v>1249</v>
      </c>
      <c r="F309" s="10">
        <v>36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6140</v>
      </c>
      <c r="D310" s="10">
        <v>186</v>
      </c>
      <c r="E310" s="10">
        <v>5734</v>
      </c>
      <c r="F310" s="10">
        <v>220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1420</v>
      </c>
      <c r="D311" s="10">
        <v>46</v>
      </c>
      <c r="E311" s="10">
        <v>1318</v>
      </c>
      <c r="F311" s="10">
        <v>56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1267</v>
      </c>
      <c r="D312" s="10">
        <v>24</v>
      </c>
      <c r="E312" s="10">
        <v>1197</v>
      </c>
      <c r="F312" s="10">
        <v>46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1188</v>
      </c>
      <c r="D313" s="10">
        <v>42</v>
      </c>
      <c r="E313" s="10">
        <v>1113</v>
      </c>
      <c r="F313" s="10">
        <v>33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1188</v>
      </c>
      <c r="D314" s="10">
        <v>43</v>
      </c>
      <c r="E314" s="10">
        <v>1102</v>
      </c>
      <c r="F314" s="10">
        <v>43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1077</v>
      </c>
      <c r="D315" s="10">
        <v>31</v>
      </c>
      <c r="E315" s="10">
        <v>1004</v>
      </c>
      <c r="F315" s="10">
        <v>42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4292</v>
      </c>
      <c r="D316" s="10">
        <v>134</v>
      </c>
      <c r="E316" s="10">
        <v>4008</v>
      </c>
      <c r="F316" s="10">
        <v>150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994</v>
      </c>
      <c r="D317" s="10">
        <v>24</v>
      </c>
      <c r="E317" s="10">
        <v>942</v>
      </c>
      <c r="F317" s="10">
        <v>28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971</v>
      </c>
      <c r="D318" s="10">
        <v>40</v>
      </c>
      <c r="E318" s="10">
        <v>898</v>
      </c>
      <c r="F318" s="10">
        <v>33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882</v>
      </c>
      <c r="D319" s="10">
        <v>29</v>
      </c>
      <c r="E319" s="10">
        <v>824</v>
      </c>
      <c r="F319" s="10">
        <v>29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743</v>
      </c>
      <c r="D320" s="10">
        <v>20</v>
      </c>
      <c r="E320" s="10">
        <v>696</v>
      </c>
      <c r="F320" s="10">
        <v>27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702</v>
      </c>
      <c r="D321" s="10">
        <v>21</v>
      </c>
      <c r="E321" s="10">
        <v>648</v>
      </c>
      <c r="F321" s="10">
        <v>33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2545</v>
      </c>
      <c r="D322" s="10">
        <v>84</v>
      </c>
      <c r="E322" s="10">
        <v>2323</v>
      </c>
      <c r="F322" s="10">
        <v>138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611</v>
      </c>
      <c r="D323" s="10">
        <v>14</v>
      </c>
      <c r="E323" s="10">
        <v>569</v>
      </c>
      <c r="F323" s="10">
        <v>28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566</v>
      </c>
      <c r="D324" s="10">
        <v>21</v>
      </c>
      <c r="E324" s="10">
        <v>516</v>
      </c>
      <c r="F324" s="10">
        <v>29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512</v>
      </c>
      <c r="D325" s="10">
        <v>17</v>
      </c>
      <c r="E325" s="10">
        <v>469</v>
      </c>
      <c r="F325" s="10">
        <v>26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449</v>
      </c>
      <c r="D326" s="10">
        <v>13</v>
      </c>
      <c r="E326" s="10">
        <v>405</v>
      </c>
      <c r="F326" s="10">
        <v>31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407</v>
      </c>
      <c r="D327" s="10">
        <v>19</v>
      </c>
      <c r="E327" s="10">
        <v>364</v>
      </c>
      <c r="F327" s="10">
        <v>24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1378</v>
      </c>
      <c r="D328" s="10">
        <v>39</v>
      </c>
      <c r="E328" s="10">
        <v>1252</v>
      </c>
      <c r="F328" s="10">
        <v>87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320</v>
      </c>
      <c r="D329" s="10">
        <v>8</v>
      </c>
      <c r="E329" s="10">
        <v>290</v>
      </c>
      <c r="F329" s="10">
        <v>22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324</v>
      </c>
      <c r="D330" s="10">
        <v>11</v>
      </c>
      <c r="E330" s="10">
        <v>289</v>
      </c>
      <c r="F330" s="10">
        <v>24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282</v>
      </c>
      <c r="D331" s="10">
        <v>6</v>
      </c>
      <c r="E331" s="10">
        <v>262</v>
      </c>
      <c r="F331" s="10">
        <v>14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233</v>
      </c>
      <c r="D332" s="10">
        <v>5</v>
      </c>
      <c r="E332" s="10">
        <v>211</v>
      </c>
      <c r="F332" s="10">
        <v>17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219</v>
      </c>
      <c r="D333" s="10">
        <v>9</v>
      </c>
      <c r="E333" s="10">
        <v>200</v>
      </c>
      <c r="F333" s="10">
        <v>10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686</v>
      </c>
      <c r="D334" s="5">
        <v>21</v>
      </c>
      <c r="E334" s="5">
        <v>619</v>
      </c>
      <c r="F334" s="5">
        <v>46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3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1.66406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248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9090</v>
      </c>
      <c r="D5" s="3">
        <v>2916</v>
      </c>
      <c r="E5" s="3">
        <v>5871</v>
      </c>
      <c r="F5" s="3">
        <v>303</v>
      </c>
    </row>
    <row r="6" spans="1:32" ht="12" customHeight="1">
      <c r="A6" s="33" t="s">
        <v>254</v>
      </c>
      <c r="B6" s="1" t="s">
        <v>8</v>
      </c>
      <c r="C6" s="10">
        <v>550</v>
      </c>
      <c r="D6" s="10">
        <v>417</v>
      </c>
      <c r="E6" s="10">
        <v>17</v>
      </c>
      <c r="F6" s="10">
        <v>116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88</v>
      </c>
      <c r="D7" s="10">
        <v>24</v>
      </c>
      <c r="E7" s="10">
        <v>5</v>
      </c>
      <c r="F7" s="10">
        <v>59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107</v>
      </c>
      <c r="D8" s="10">
        <v>67</v>
      </c>
      <c r="E8" s="10">
        <v>6</v>
      </c>
      <c r="F8" s="10">
        <v>34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107</v>
      </c>
      <c r="D9" s="10">
        <v>92</v>
      </c>
      <c r="E9" s="10">
        <v>2</v>
      </c>
      <c r="F9" s="10">
        <v>13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124</v>
      </c>
      <c r="D10" s="10">
        <v>112</v>
      </c>
      <c r="E10" s="10">
        <v>2</v>
      </c>
      <c r="F10" s="10">
        <v>10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124</v>
      </c>
      <c r="D11" s="10">
        <v>122</v>
      </c>
      <c r="E11" s="10">
        <v>2</v>
      </c>
      <c r="F11" s="10" t="s">
        <v>265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697</v>
      </c>
      <c r="D12" s="10">
        <v>683</v>
      </c>
      <c r="E12" s="10">
        <v>12</v>
      </c>
      <c r="F12" s="10">
        <v>2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132</v>
      </c>
      <c r="D13" s="10">
        <v>129</v>
      </c>
      <c r="E13" s="10">
        <v>3</v>
      </c>
      <c r="F13" s="10" t="s">
        <v>265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125</v>
      </c>
      <c r="D14" s="10">
        <v>123</v>
      </c>
      <c r="E14" s="10">
        <v>2</v>
      </c>
      <c r="F14" s="10" t="s">
        <v>265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146</v>
      </c>
      <c r="D15" s="10">
        <v>144</v>
      </c>
      <c r="E15" s="10">
        <v>1</v>
      </c>
      <c r="F15" s="10">
        <v>1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165</v>
      </c>
      <c r="D16" s="10">
        <v>162</v>
      </c>
      <c r="E16" s="10">
        <v>3</v>
      </c>
      <c r="F16" s="10" t="s">
        <v>265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129</v>
      </c>
      <c r="D17" s="10">
        <v>125</v>
      </c>
      <c r="E17" s="10">
        <v>3</v>
      </c>
      <c r="F17" s="10">
        <v>1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719</v>
      </c>
      <c r="D18" s="10">
        <v>705</v>
      </c>
      <c r="E18" s="10">
        <v>11</v>
      </c>
      <c r="F18" s="10">
        <v>3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109</v>
      </c>
      <c r="D19" s="10">
        <v>107</v>
      </c>
      <c r="E19" s="10">
        <v>1</v>
      </c>
      <c r="F19" s="10">
        <v>1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160</v>
      </c>
      <c r="D20" s="10">
        <v>158</v>
      </c>
      <c r="E20" s="10">
        <v>2</v>
      </c>
      <c r="F20" s="10" t="s">
        <v>265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155</v>
      </c>
      <c r="D21" s="10">
        <v>153</v>
      </c>
      <c r="E21" s="10">
        <v>1</v>
      </c>
      <c r="F21" s="10">
        <v>1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155</v>
      </c>
      <c r="D22" s="10">
        <v>153</v>
      </c>
      <c r="E22" s="10">
        <v>1</v>
      </c>
      <c r="F22" s="10">
        <v>1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140</v>
      </c>
      <c r="D23" s="10">
        <v>134</v>
      </c>
      <c r="E23" s="10">
        <v>6</v>
      </c>
      <c r="F23" s="10" t="s">
        <v>265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654</v>
      </c>
      <c r="D24" s="10">
        <v>532</v>
      </c>
      <c r="E24" s="10">
        <v>118</v>
      </c>
      <c r="F24" s="10">
        <v>4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138</v>
      </c>
      <c r="D25" s="10">
        <v>126</v>
      </c>
      <c r="E25" s="10">
        <v>11</v>
      </c>
      <c r="F25" s="10">
        <v>1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122</v>
      </c>
      <c r="D26" s="10">
        <v>115</v>
      </c>
      <c r="E26" s="10">
        <v>7</v>
      </c>
      <c r="F26" s="10" t="s">
        <v>265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147</v>
      </c>
      <c r="D27" s="10">
        <v>130</v>
      </c>
      <c r="E27" s="10">
        <v>15</v>
      </c>
      <c r="F27" s="10">
        <v>2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129</v>
      </c>
      <c r="D28" s="10">
        <v>88</v>
      </c>
      <c r="E28" s="10">
        <v>41</v>
      </c>
      <c r="F28" s="10" t="s">
        <v>265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118</v>
      </c>
      <c r="D29" s="10">
        <v>73</v>
      </c>
      <c r="E29" s="10">
        <v>44</v>
      </c>
      <c r="F29" s="10">
        <v>1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606</v>
      </c>
      <c r="D30" s="10">
        <v>199</v>
      </c>
      <c r="E30" s="10">
        <v>398</v>
      </c>
      <c r="F30" s="10">
        <v>9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108</v>
      </c>
      <c r="D31" s="10">
        <v>48</v>
      </c>
      <c r="E31" s="10">
        <v>58</v>
      </c>
      <c r="F31" s="10">
        <v>2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124</v>
      </c>
      <c r="D32" s="10">
        <v>51</v>
      </c>
      <c r="E32" s="10">
        <v>70</v>
      </c>
      <c r="F32" s="10">
        <v>3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121</v>
      </c>
      <c r="D33" s="10">
        <v>39</v>
      </c>
      <c r="E33" s="10">
        <v>81</v>
      </c>
      <c r="F33" s="10">
        <v>1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122</v>
      </c>
      <c r="D34" s="10">
        <v>38</v>
      </c>
      <c r="E34" s="10">
        <v>83</v>
      </c>
      <c r="F34" s="10">
        <v>1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131</v>
      </c>
      <c r="D35" s="10">
        <v>23</v>
      </c>
      <c r="E35" s="10">
        <v>106</v>
      </c>
      <c r="F35" s="10">
        <v>2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620</v>
      </c>
      <c r="D36" s="10">
        <v>104</v>
      </c>
      <c r="E36" s="10">
        <v>509</v>
      </c>
      <c r="F36" s="10">
        <v>7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120</v>
      </c>
      <c r="D37" s="10">
        <v>28</v>
      </c>
      <c r="E37" s="10">
        <v>92</v>
      </c>
      <c r="F37" s="10" t="s">
        <v>265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137</v>
      </c>
      <c r="D38" s="10">
        <v>21</v>
      </c>
      <c r="E38" s="10">
        <v>116</v>
      </c>
      <c r="F38" s="10" t="s">
        <v>265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124</v>
      </c>
      <c r="D39" s="10">
        <v>20</v>
      </c>
      <c r="E39" s="10">
        <v>103</v>
      </c>
      <c r="F39" s="10">
        <v>1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125</v>
      </c>
      <c r="D40" s="10">
        <v>16</v>
      </c>
      <c r="E40" s="10">
        <v>105</v>
      </c>
      <c r="F40" s="10">
        <v>4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114</v>
      </c>
      <c r="D41" s="10">
        <v>19</v>
      </c>
      <c r="E41" s="10">
        <v>93</v>
      </c>
      <c r="F41" s="10">
        <v>2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664</v>
      </c>
      <c r="D42" s="10">
        <v>76</v>
      </c>
      <c r="E42" s="10">
        <v>573</v>
      </c>
      <c r="F42" s="10">
        <v>15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135</v>
      </c>
      <c r="D43" s="10">
        <v>15</v>
      </c>
      <c r="E43" s="10">
        <v>115</v>
      </c>
      <c r="F43" s="10">
        <v>5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142</v>
      </c>
      <c r="D44" s="10">
        <v>19</v>
      </c>
      <c r="E44" s="10">
        <v>120</v>
      </c>
      <c r="F44" s="10">
        <v>3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131</v>
      </c>
      <c r="D45" s="10">
        <v>13</v>
      </c>
      <c r="E45" s="10">
        <v>118</v>
      </c>
      <c r="F45" s="10" t="s">
        <v>265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136</v>
      </c>
      <c r="D46" s="10">
        <v>16</v>
      </c>
      <c r="E46" s="10">
        <v>119</v>
      </c>
      <c r="F46" s="10">
        <v>1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120</v>
      </c>
      <c r="D47" s="10">
        <v>13</v>
      </c>
      <c r="E47" s="10">
        <v>101</v>
      </c>
      <c r="F47" s="10">
        <v>6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593</v>
      </c>
      <c r="D48" s="10">
        <v>52</v>
      </c>
      <c r="E48" s="10">
        <v>523</v>
      </c>
      <c r="F48" s="10">
        <v>18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113</v>
      </c>
      <c r="D49" s="10">
        <v>14</v>
      </c>
      <c r="E49" s="10">
        <v>96</v>
      </c>
      <c r="F49" s="10">
        <v>3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131</v>
      </c>
      <c r="D50" s="10">
        <v>13</v>
      </c>
      <c r="E50" s="10">
        <v>116</v>
      </c>
      <c r="F50" s="10">
        <v>2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121</v>
      </c>
      <c r="D51" s="10">
        <v>9</v>
      </c>
      <c r="E51" s="10">
        <v>108</v>
      </c>
      <c r="F51" s="10">
        <v>4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108</v>
      </c>
      <c r="D52" s="10">
        <v>9</v>
      </c>
      <c r="E52" s="10">
        <v>93</v>
      </c>
      <c r="F52" s="10">
        <v>6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120</v>
      </c>
      <c r="D53" s="10">
        <v>7</v>
      </c>
      <c r="E53" s="10">
        <v>110</v>
      </c>
      <c r="F53" s="10">
        <v>3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581</v>
      </c>
      <c r="D54" s="10">
        <v>24</v>
      </c>
      <c r="E54" s="10">
        <v>542</v>
      </c>
      <c r="F54" s="10">
        <v>15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119</v>
      </c>
      <c r="D55" s="10">
        <v>8</v>
      </c>
      <c r="E55" s="10">
        <v>110</v>
      </c>
      <c r="F55" s="10">
        <v>1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100</v>
      </c>
      <c r="D56" s="10">
        <v>6</v>
      </c>
      <c r="E56" s="10">
        <v>90</v>
      </c>
      <c r="F56" s="10">
        <v>4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125</v>
      </c>
      <c r="D57" s="10">
        <v>3</v>
      </c>
      <c r="E57" s="10">
        <v>118</v>
      </c>
      <c r="F57" s="10">
        <v>4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116</v>
      </c>
      <c r="D58" s="10">
        <v>4</v>
      </c>
      <c r="E58" s="10">
        <v>109</v>
      </c>
      <c r="F58" s="10">
        <v>3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121</v>
      </c>
      <c r="D59" s="10">
        <v>3</v>
      </c>
      <c r="E59" s="10">
        <v>115</v>
      </c>
      <c r="F59" s="10">
        <v>3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629</v>
      </c>
      <c r="D60" s="10">
        <v>31</v>
      </c>
      <c r="E60" s="10">
        <v>583</v>
      </c>
      <c r="F60" s="10">
        <v>15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132</v>
      </c>
      <c r="D61" s="10">
        <v>9</v>
      </c>
      <c r="E61" s="10">
        <v>119</v>
      </c>
      <c r="F61" s="10">
        <v>4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132</v>
      </c>
      <c r="D62" s="10">
        <v>4</v>
      </c>
      <c r="E62" s="10">
        <v>126</v>
      </c>
      <c r="F62" s="10">
        <v>2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146</v>
      </c>
      <c r="D63" s="10">
        <v>8</v>
      </c>
      <c r="E63" s="10">
        <v>133</v>
      </c>
      <c r="F63" s="10">
        <v>5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99</v>
      </c>
      <c r="D64" s="10">
        <v>5</v>
      </c>
      <c r="E64" s="10">
        <v>92</v>
      </c>
      <c r="F64" s="10">
        <v>2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120</v>
      </c>
      <c r="D65" s="10">
        <v>5</v>
      </c>
      <c r="E65" s="10">
        <v>113</v>
      </c>
      <c r="F65" s="10">
        <v>2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455</v>
      </c>
      <c r="D66" s="10">
        <v>18</v>
      </c>
      <c r="E66" s="10">
        <v>417</v>
      </c>
      <c r="F66" s="10">
        <v>20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109</v>
      </c>
      <c r="D67" s="10">
        <v>2</v>
      </c>
      <c r="E67" s="10">
        <v>102</v>
      </c>
      <c r="F67" s="10">
        <v>5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101</v>
      </c>
      <c r="D68" s="10">
        <v>6</v>
      </c>
      <c r="E68" s="10">
        <v>89</v>
      </c>
      <c r="F68" s="10">
        <v>6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79</v>
      </c>
      <c r="D69" s="10">
        <v>2</v>
      </c>
      <c r="E69" s="10">
        <v>74</v>
      </c>
      <c r="F69" s="10">
        <v>3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78</v>
      </c>
      <c r="D70" s="10">
        <v>5</v>
      </c>
      <c r="E70" s="10">
        <v>69</v>
      </c>
      <c r="F70" s="10">
        <v>4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88</v>
      </c>
      <c r="D71" s="10">
        <v>3</v>
      </c>
      <c r="E71" s="10">
        <v>83</v>
      </c>
      <c r="F71" s="10">
        <v>2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458</v>
      </c>
      <c r="D72" s="10">
        <v>25</v>
      </c>
      <c r="E72" s="10">
        <v>424</v>
      </c>
      <c r="F72" s="10">
        <v>9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83</v>
      </c>
      <c r="D73" s="10">
        <v>1</v>
      </c>
      <c r="E73" s="10">
        <v>80</v>
      </c>
      <c r="F73" s="10">
        <v>2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100</v>
      </c>
      <c r="D74" s="10">
        <v>9</v>
      </c>
      <c r="E74" s="10">
        <v>90</v>
      </c>
      <c r="F74" s="10">
        <v>1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86</v>
      </c>
      <c r="D75" s="10">
        <v>4</v>
      </c>
      <c r="E75" s="10">
        <v>80</v>
      </c>
      <c r="F75" s="10">
        <v>2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91</v>
      </c>
      <c r="D76" s="10">
        <v>6</v>
      </c>
      <c r="E76" s="10">
        <v>81</v>
      </c>
      <c r="F76" s="10">
        <v>4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98</v>
      </c>
      <c r="D77" s="10">
        <v>5</v>
      </c>
      <c r="E77" s="10">
        <v>93</v>
      </c>
      <c r="F77" s="10" t="s">
        <v>265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441</v>
      </c>
      <c r="D78" s="10">
        <v>5</v>
      </c>
      <c r="E78" s="10">
        <v>421</v>
      </c>
      <c r="F78" s="10">
        <v>15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85</v>
      </c>
      <c r="D79" s="10">
        <v>2</v>
      </c>
      <c r="E79" s="10">
        <v>81</v>
      </c>
      <c r="F79" s="10">
        <v>2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89</v>
      </c>
      <c r="D80" s="10">
        <v>1</v>
      </c>
      <c r="E80" s="10">
        <v>83</v>
      </c>
      <c r="F80" s="10">
        <v>5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108</v>
      </c>
      <c r="D81" s="10">
        <v>1</v>
      </c>
      <c r="E81" s="10">
        <v>104</v>
      </c>
      <c r="F81" s="10">
        <v>3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86</v>
      </c>
      <c r="D82" s="10">
        <v>1</v>
      </c>
      <c r="E82" s="10">
        <v>82</v>
      </c>
      <c r="F82" s="10">
        <v>3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73</v>
      </c>
      <c r="D83" s="10" t="s">
        <v>265</v>
      </c>
      <c r="E83" s="10">
        <v>71</v>
      </c>
      <c r="F83" s="10">
        <v>2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362</v>
      </c>
      <c r="D84" s="10">
        <v>4</v>
      </c>
      <c r="E84" s="10">
        <v>348</v>
      </c>
      <c r="F84" s="10">
        <v>10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81</v>
      </c>
      <c r="D85" s="10">
        <v>2</v>
      </c>
      <c r="E85" s="10">
        <v>78</v>
      </c>
      <c r="F85" s="10">
        <v>1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89</v>
      </c>
      <c r="D86" s="10">
        <v>1</v>
      </c>
      <c r="E86" s="10">
        <v>87</v>
      </c>
      <c r="F86" s="10">
        <v>1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67</v>
      </c>
      <c r="D87" s="10" t="s">
        <v>265</v>
      </c>
      <c r="E87" s="10">
        <v>66</v>
      </c>
      <c r="F87" s="10">
        <v>1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72</v>
      </c>
      <c r="D88" s="10">
        <v>1</v>
      </c>
      <c r="E88" s="10">
        <v>67</v>
      </c>
      <c r="F88" s="10">
        <v>4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53</v>
      </c>
      <c r="D89" s="10" t="s">
        <v>265</v>
      </c>
      <c r="E89" s="10">
        <v>50</v>
      </c>
      <c r="F89" s="10">
        <v>3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357</v>
      </c>
      <c r="D90" s="10">
        <v>6</v>
      </c>
      <c r="E90" s="10">
        <v>337</v>
      </c>
      <c r="F90" s="10">
        <v>14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74</v>
      </c>
      <c r="D91" s="10">
        <v>3</v>
      </c>
      <c r="E91" s="10">
        <v>69</v>
      </c>
      <c r="F91" s="10">
        <v>2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79</v>
      </c>
      <c r="D92" s="10">
        <v>3</v>
      </c>
      <c r="E92" s="10">
        <v>74</v>
      </c>
      <c r="F92" s="10">
        <v>2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68</v>
      </c>
      <c r="D93" s="10" t="s">
        <v>265</v>
      </c>
      <c r="E93" s="10">
        <v>64</v>
      </c>
      <c r="F93" s="10">
        <v>4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70</v>
      </c>
      <c r="D94" s="10" t="s">
        <v>265</v>
      </c>
      <c r="E94" s="10">
        <v>65</v>
      </c>
      <c r="F94" s="10">
        <v>5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66</v>
      </c>
      <c r="D95" s="10" t="s">
        <v>265</v>
      </c>
      <c r="E95" s="10">
        <v>65</v>
      </c>
      <c r="F95" s="10">
        <v>1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349</v>
      </c>
      <c r="D96" s="10">
        <v>15</v>
      </c>
      <c r="E96" s="10">
        <v>323</v>
      </c>
      <c r="F96" s="10">
        <v>11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68</v>
      </c>
      <c r="D97" s="10">
        <v>2</v>
      </c>
      <c r="E97" s="10">
        <v>64</v>
      </c>
      <c r="F97" s="10">
        <v>2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64</v>
      </c>
      <c r="D98" s="10" t="s">
        <v>265</v>
      </c>
      <c r="E98" s="10">
        <v>62</v>
      </c>
      <c r="F98" s="10">
        <v>2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70</v>
      </c>
      <c r="D99" s="10">
        <v>2</v>
      </c>
      <c r="E99" s="10">
        <v>68</v>
      </c>
      <c r="F99" s="10" t="s">
        <v>265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50</v>
      </c>
      <c r="D100" s="10">
        <v>2</v>
      </c>
      <c r="E100" s="10">
        <v>47</v>
      </c>
      <c r="F100" s="10">
        <v>1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97</v>
      </c>
      <c r="D101" s="10">
        <v>9</v>
      </c>
      <c r="E101" s="10">
        <v>82</v>
      </c>
      <c r="F101" s="10">
        <v>6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189</v>
      </c>
      <c r="D102" s="10">
        <v>12</v>
      </c>
      <c r="E102" s="10">
        <v>164</v>
      </c>
      <c r="F102" s="10">
        <v>13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43</v>
      </c>
      <c r="D103" s="10">
        <v>1</v>
      </c>
      <c r="E103" s="10">
        <v>41</v>
      </c>
      <c r="F103" s="10">
        <v>1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33</v>
      </c>
      <c r="D104" s="10" t="s">
        <v>265</v>
      </c>
      <c r="E104" s="10">
        <v>30</v>
      </c>
      <c r="F104" s="10">
        <v>3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42</v>
      </c>
      <c r="D105" s="10">
        <v>1</v>
      </c>
      <c r="E105" s="10">
        <v>40</v>
      </c>
      <c r="F105" s="10">
        <v>1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37</v>
      </c>
      <c r="D106" s="10">
        <v>8</v>
      </c>
      <c r="E106" s="10">
        <v>26</v>
      </c>
      <c r="F106" s="10">
        <v>3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34</v>
      </c>
      <c r="D107" s="10">
        <v>2</v>
      </c>
      <c r="E107" s="10">
        <v>27</v>
      </c>
      <c r="F107" s="10">
        <v>5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103</v>
      </c>
      <c r="D108" s="10">
        <v>3</v>
      </c>
      <c r="E108" s="10">
        <v>96</v>
      </c>
      <c r="F108" s="10">
        <v>4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27</v>
      </c>
      <c r="D109" s="10" t="s">
        <v>265</v>
      </c>
      <c r="E109" s="10">
        <v>25</v>
      </c>
      <c r="F109" s="10">
        <v>2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29</v>
      </c>
      <c r="D110" s="10">
        <v>1</v>
      </c>
      <c r="E110" s="10">
        <v>28</v>
      </c>
      <c r="F110" s="10" t="s">
        <v>265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14</v>
      </c>
      <c r="D111" s="10" t="s">
        <v>265</v>
      </c>
      <c r="E111" s="10">
        <v>14</v>
      </c>
      <c r="F111" s="10" t="s">
        <v>265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22</v>
      </c>
      <c r="D112" s="10">
        <v>2</v>
      </c>
      <c r="E112" s="10">
        <v>18</v>
      </c>
      <c r="F112" s="10">
        <v>2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11</v>
      </c>
      <c r="D113" s="10" t="s">
        <v>265</v>
      </c>
      <c r="E113" s="10">
        <v>11</v>
      </c>
      <c r="F113" s="10" t="s">
        <v>265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63</v>
      </c>
      <c r="D114" s="10">
        <v>5</v>
      </c>
      <c r="E114" s="10">
        <v>55</v>
      </c>
      <c r="F114" s="10">
        <v>3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4564</v>
      </c>
      <c r="D115" s="3">
        <v>1495</v>
      </c>
      <c r="E115" s="3">
        <v>2913</v>
      </c>
      <c r="F115" s="3">
        <v>156</v>
      </c>
    </row>
    <row r="116" spans="1:11" ht="12" customHeight="1">
      <c r="A116" s="33" t="s">
        <v>254</v>
      </c>
      <c r="B116" s="1" t="s">
        <v>8</v>
      </c>
      <c r="C116" s="10">
        <v>269</v>
      </c>
      <c r="D116" s="10">
        <v>195</v>
      </c>
      <c r="E116" s="10">
        <v>13</v>
      </c>
      <c r="F116" s="10">
        <v>61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47</v>
      </c>
      <c r="D117" s="10">
        <v>12</v>
      </c>
      <c r="E117" s="10">
        <v>5</v>
      </c>
      <c r="F117" s="10">
        <v>30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56</v>
      </c>
      <c r="D118" s="10">
        <v>32</v>
      </c>
      <c r="E118" s="10">
        <v>4</v>
      </c>
      <c r="F118" s="10">
        <v>20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48</v>
      </c>
      <c r="D119" s="10">
        <v>41</v>
      </c>
      <c r="E119" s="10">
        <v>1</v>
      </c>
      <c r="F119" s="10">
        <v>6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55</v>
      </c>
      <c r="D120" s="10">
        <v>49</v>
      </c>
      <c r="E120" s="10">
        <v>1</v>
      </c>
      <c r="F120" s="10">
        <v>5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63</v>
      </c>
      <c r="D121" s="10">
        <v>61</v>
      </c>
      <c r="E121" s="10">
        <v>2</v>
      </c>
      <c r="F121" s="10" t="s">
        <v>265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324</v>
      </c>
      <c r="D122" s="10">
        <v>319</v>
      </c>
      <c r="E122" s="10">
        <v>4</v>
      </c>
      <c r="F122" s="10">
        <v>1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62</v>
      </c>
      <c r="D123" s="10">
        <v>62</v>
      </c>
      <c r="E123" s="10" t="s">
        <v>265</v>
      </c>
      <c r="F123" s="10" t="s">
        <v>265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56</v>
      </c>
      <c r="D124" s="10">
        <v>56</v>
      </c>
      <c r="E124" s="10" t="s">
        <v>265</v>
      </c>
      <c r="F124" s="10" t="s">
        <v>265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63</v>
      </c>
      <c r="D125" s="10">
        <v>63</v>
      </c>
      <c r="E125" s="10" t="s">
        <v>265</v>
      </c>
      <c r="F125" s="10" t="s">
        <v>265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78</v>
      </c>
      <c r="D126" s="10">
        <v>76</v>
      </c>
      <c r="E126" s="10">
        <v>2</v>
      </c>
      <c r="F126" s="10" t="s">
        <v>265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65</v>
      </c>
      <c r="D127" s="10">
        <v>62</v>
      </c>
      <c r="E127" s="10">
        <v>2</v>
      </c>
      <c r="F127" s="10">
        <v>1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336</v>
      </c>
      <c r="D128" s="10">
        <v>329</v>
      </c>
      <c r="E128" s="10">
        <v>6</v>
      </c>
      <c r="F128" s="10">
        <v>1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51</v>
      </c>
      <c r="D129" s="10">
        <v>50</v>
      </c>
      <c r="E129" s="10">
        <v>1</v>
      </c>
      <c r="F129" s="10" t="s">
        <v>265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75</v>
      </c>
      <c r="D130" s="10">
        <v>74</v>
      </c>
      <c r="E130" s="10">
        <v>1</v>
      </c>
      <c r="F130" s="10" t="s">
        <v>265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74</v>
      </c>
      <c r="D131" s="10">
        <v>73</v>
      </c>
      <c r="E131" s="10">
        <v>1</v>
      </c>
      <c r="F131" s="10" t="s">
        <v>265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77</v>
      </c>
      <c r="D132" s="10">
        <v>75</v>
      </c>
      <c r="E132" s="10">
        <v>1</v>
      </c>
      <c r="F132" s="10">
        <v>1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59</v>
      </c>
      <c r="D133" s="10">
        <v>57</v>
      </c>
      <c r="E133" s="10">
        <v>2</v>
      </c>
      <c r="F133" s="10" t="s">
        <v>265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306</v>
      </c>
      <c r="D134" s="10">
        <v>251</v>
      </c>
      <c r="E134" s="10">
        <v>54</v>
      </c>
      <c r="F134" s="10">
        <v>1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59</v>
      </c>
      <c r="D135" s="10">
        <v>54</v>
      </c>
      <c r="E135" s="10">
        <v>5</v>
      </c>
      <c r="F135" s="10" t="s">
        <v>265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68</v>
      </c>
      <c r="D136" s="10">
        <v>63</v>
      </c>
      <c r="E136" s="10">
        <v>5</v>
      </c>
      <c r="F136" s="10" t="s">
        <v>265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60</v>
      </c>
      <c r="D137" s="10">
        <v>53</v>
      </c>
      <c r="E137" s="10">
        <v>6</v>
      </c>
      <c r="F137" s="10">
        <v>1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63</v>
      </c>
      <c r="D138" s="10">
        <v>42</v>
      </c>
      <c r="E138" s="10">
        <v>21</v>
      </c>
      <c r="F138" s="10" t="s">
        <v>265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56</v>
      </c>
      <c r="D139" s="10">
        <v>39</v>
      </c>
      <c r="E139" s="10">
        <v>17</v>
      </c>
      <c r="F139" s="10" t="s">
        <v>265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286</v>
      </c>
      <c r="D140" s="10">
        <v>132</v>
      </c>
      <c r="E140" s="10">
        <v>148</v>
      </c>
      <c r="F140" s="10">
        <v>6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39</v>
      </c>
      <c r="D141" s="10">
        <v>24</v>
      </c>
      <c r="E141" s="10">
        <v>14</v>
      </c>
      <c r="F141" s="10">
        <v>1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57</v>
      </c>
      <c r="D142" s="10">
        <v>36</v>
      </c>
      <c r="E142" s="10">
        <v>20</v>
      </c>
      <c r="F142" s="10">
        <v>1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63</v>
      </c>
      <c r="D143" s="10">
        <v>30</v>
      </c>
      <c r="E143" s="10">
        <v>32</v>
      </c>
      <c r="F143" s="10">
        <v>1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66</v>
      </c>
      <c r="D144" s="10">
        <v>24</v>
      </c>
      <c r="E144" s="10">
        <v>41</v>
      </c>
      <c r="F144" s="10">
        <v>1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61</v>
      </c>
      <c r="D145" s="10">
        <v>18</v>
      </c>
      <c r="E145" s="10">
        <v>41</v>
      </c>
      <c r="F145" s="10">
        <v>2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302</v>
      </c>
      <c r="D146" s="10">
        <v>77</v>
      </c>
      <c r="E146" s="10">
        <v>223</v>
      </c>
      <c r="F146" s="10">
        <v>2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52</v>
      </c>
      <c r="D147" s="10">
        <v>16</v>
      </c>
      <c r="E147" s="10">
        <v>36</v>
      </c>
      <c r="F147" s="10" t="s">
        <v>265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68</v>
      </c>
      <c r="D148" s="10">
        <v>17</v>
      </c>
      <c r="E148" s="10">
        <v>51</v>
      </c>
      <c r="F148" s="10" t="s">
        <v>265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62</v>
      </c>
      <c r="D149" s="10">
        <v>14</v>
      </c>
      <c r="E149" s="10">
        <v>48</v>
      </c>
      <c r="F149" s="10" t="s">
        <v>265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63</v>
      </c>
      <c r="D150" s="10">
        <v>15</v>
      </c>
      <c r="E150" s="10">
        <v>46</v>
      </c>
      <c r="F150" s="10">
        <v>2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57</v>
      </c>
      <c r="D151" s="10">
        <v>15</v>
      </c>
      <c r="E151" s="10">
        <v>42</v>
      </c>
      <c r="F151" s="10" t="s">
        <v>265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339</v>
      </c>
      <c r="D152" s="10">
        <v>58</v>
      </c>
      <c r="E152" s="10">
        <v>270</v>
      </c>
      <c r="F152" s="10">
        <v>11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69</v>
      </c>
      <c r="D153" s="10">
        <v>11</v>
      </c>
      <c r="E153" s="10">
        <v>54</v>
      </c>
      <c r="F153" s="10">
        <v>4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81</v>
      </c>
      <c r="D154" s="10">
        <v>17</v>
      </c>
      <c r="E154" s="10">
        <v>62</v>
      </c>
      <c r="F154" s="10">
        <v>2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62</v>
      </c>
      <c r="D155" s="10">
        <v>9</v>
      </c>
      <c r="E155" s="10">
        <v>53</v>
      </c>
      <c r="F155" s="10" t="s">
        <v>265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62</v>
      </c>
      <c r="D156" s="10">
        <v>12</v>
      </c>
      <c r="E156" s="10">
        <v>49</v>
      </c>
      <c r="F156" s="10">
        <v>1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65</v>
      </c>
      <c r="D157" s="10">
        <v>9</v>
      </c>
      <c r="E157" s="10">
        <v>52</v>
      </c>
      <c r="F157" s="10">
        <v>4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292</v>
      </c>
      <c r="D158" s="10">
        <v>37</v>
      </c>
      <c r="E158" s="10">
        <v>249</v>
      </c>
      <c r="F158" s="10">
        <v>6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57</v>
      </c>
      <c r="D159" s="10">
        <v>9</v>
      </c>
      <c r="E159" s="10">
        <v>47</v>
      </c>
      <c r="F159" s="10">
        <v>1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61</v>
      </c>
      <c r="D160" s="10">
        <v>10</v>
      </c>
      <c r="E160" s="10">
        <v>51</v>
      </c>
      <c r="F160" s="10" t="s">
        <v>265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56</v>
      </c>
      <c r="D161" s="10">
        <v>6</v>
      </c>
      <c r="E161" s="10">
        <v>50</v>
      </c>
      <c r="F161" s="10" t="s">
        <v>265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52</v>
      </c>
      <c r="D162" s="10">
        <v>7</v>
      </c>
      <c r="E162" s="10">
        <v>43</v>
      </c>
      <c r="F162" s="10">
        <v>2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66</v>
      </c>
      <c r="D163" s="10">
        <v>5</v>
      </c>
      <c r="E163" s="10">
        <v>58</v>
      </c>
      <c r="F163" s="10">
        <v>3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281</v>
      </c>
      <c r="D164" s="10">
        <v>15</v>
      </c>
      <c r="E164" s="10">
        <v>260</v>
      </c>
      <c r="F164" s="10">
        <v>6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65</v>
      </c>
      <c r="D165" s="10">
        <v>7</v>
      </c>
      <c r="E165" s="10">
        <v>58</v>
      </c>
      <c r="F165" s="10" t="s">
        <v>265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51</v>
      </c>
      <c r="D166" s="10">
        <v>2</v>
      </c>
      <c r="E166" s="10">
        <v>46</v>
      </c>
      <c r="F166" s="10">
        <v>3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59</v>
      </c>
      <c r="D167" s="10">
        <v>2</v>
      </c>
      <c r="E167" s="10">
        <v>55</v>
      </c>
      <c r="F167" s="10">
        <v>2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49</v>
      </c>
      <c r="D168" s="10">
        <v>2</v>
      </c>
      <c r="E168" s="10">
        <v>46</v>
      </c>
      <c r="F168" s="10">
        <v>1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57</v>
      </c>
      <c r="D169" s="10">
        <v>2</v>
      </c>
      <c r="E169" s="10">
        <v>55</v>
      </c>
      <c r="F169" s="10" t="s">
        <v>265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305</v>
      </c>
      <c r="D170" s="10">
        <v>20</v>
      </c>
      <c r="E170" s="10">
        <v>277</v>
      </c>
      <c r="F170" s="10">
        <v>8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65</v>
      </c>
      <c r="D171" s="10">
        <v>5</v>
      </c>
      <c r="E171" s="10">
        <v>60</v>
      </c>
      <c r="F171" s="10" t="s">
        <v>265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54</v>
      </c>
      <c r="D172" s="10">
        <v>1</v>
      </c>
      <c r="E172" s="10">
        <v>51</v>
      </c>
      <c r="F172" s="10">
        <v>2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72</v>
      </c>
      <c r="D173" s="10">
        <v>5</v>
      </c>
      <c r="E173" s="10">
        <v>63</v>
      </c>
      <c r="F173" s="10">
        <v>4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53</v>
      </c>
      <c r="D174" s="10">
        <v>5</v>
      </c>
      <c r="E174" s="10">
        <v>46</v>
      </c>
      <c r="F174" s="10">
        <v>2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61</v>
      </c>
      <c r="D175" s="10">
        <v>4</v>
      </c>
      <c r="E175" s="10">
        <v>57</v>
      </c>
      <c r="F175" s="10" t="s">
        <v>265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229</v>
      </c>
      <c r="D176" s="10">
        <v>9</v>
      </c>
      <c r="E176" s="10">
        <v>209</v>
      </c>
      <c r="F176" s="10">
        <v>11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64</v>
      </c>
      <c r="D177" s="10">
        <v>1</v>
      </c>
      <c r="E177" s="10">
        <v>60</v>
      </c>
      <c r="F177" s="10">
        <v>3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50</v>
      </c>
      <c r="D178" s="10">
        <v>2</v>
      </c>
      <c r="E178" s="10">
        <v>43</v>
      </c>
      <c r="F178" s="10">
        <v>5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34</v>
      </c>
      <c r="D179" s="10">
        <v>2</v>
      </c>
      <c r="E179" s="10">
        <v>31</v>
      </c>
      <c r="F179" s="10">
        <v>1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31</v>
      </c>
      <c r="D180" s="10">
        <v>1</v>
      </c>
      <c r="E180" s="10">
        <v>30</v>
      </c>
      <c r="F180" s="10" t="s">
        <v>265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50</v>
      </c>
      <c r="D181" s="10">
        <v>3</v>
      </c>
      <c r="E181" s="10">
        <v>45</v>
      </c>
      <c r="F181" s="10">
        <v>2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253</v>
      </c>
      <c r="D182" s="10">
        <v>18</v>
      </c>
      <c r="E182" s="10">
        <v>230</v>
      </c>
      <c r="F182" s="10">
        <v>5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38</v>
      </c>
      <c r="D183" s="10" t="s">
        <v>265</v>
      </c>
      <c r="E183" s="10">
        <v>38</v>
      </c>
      <c r="F183" s="10" t="s">
        <v>265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64</v>
      </c>
      <c r="D184" s="10">
        <v>6</v>
      </c>
      <c r="E184" s="10">
        <v>58</v>
      </c>
      <c r="F184" s="10" t="s">
        <v>265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42</v>
      </c>
      <c r="D185" s="10">
        <v>3</v>
      </c>
      <c r="E185" s="10">
        <v>38</v>
      </c>
      <c r="F185" s="10">
        <v>1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59</v>
      </c>
      <c r="D186" s="10">
        <v>6</v>
      </c>
      <c r="E186" s="10">
        <v>49</v>
      </c>
      <c r="F186" s="10">
        <v>4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50</v>
      </c>
      <c r="D187" s="10">
        <v>3</v>
      </c>
      <c r="E187" s="10">
        <v>47</v>
      </c>
      <c r="F187" s="10" t="s">
        <v>265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226</v>
      </c>
      <c r="D188" s="10">
        <v>4</v>
      </c>
      <c r="E188" s="10">
        <v>216</v>
      </c>
      <c r="F188" s="10">
        <v>6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42</v>
      </c>
      <c r="D189" s="10">
        <v>2</v>
      </c>
      <c r="E189" s="10">
        <v>40</v>
      </c>
      <c r="F189" s="10" t="s">
        <v>265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37</v>
      </c>
      <c r="D190" s="10" t="s">
        <v>265</v>
      </c>
      <c r="E190" s="10">
        <v>36</v>
      </c>
      <c r="F190" s="10">
        <v>1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58</v>
      </c>
      <c r="D191" s="10">
        <v>1</v>
      </c>
      <c r="E191" s="10">
        <v>54</v>
      </c>
      <c r="F191" s="10">
        <v>3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49</v>
      </c>
      <c r="D192" s="10">
        <v>1</v>
      </c>
      <c r="E192" s="10">
        <v>46</v>
      </c>
      <c r="F192" s="10">
        <v>2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40</v>
      </c>
      <c r="D193" s="10" t="s">
        <v>265</v>
      </c>
      <c r="E193" s="10">
        <v>40</v>
      </c>
      <c r="F193" s="10" t="s">
        <v>265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182</v>
      </c>
      <c r="D194" s="10">
        <v>3</v>
      </c>
      <c r="E194" s="10">
        <v>173</v>
      </c>
      <c r="F194" s="10">
        <v>6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33</v>
      </c>
      <c r="D195" s="10">
        <v>1</v>
      </c>
      <c r="E195" s="10">
        <v>31</v>
      </c>
      <c r="F195" s="10">
        <v>1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46</v>
      </c>
      <c r="D196" s="10">
        <v>1</v>
      </c>
      <c r="E196" s="10">
        <v>44</v>
      </c>
      <c r="F196" s="10">
        <v>1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31</v>
      </c>
      <c r="D197" s="10" t="s">
        <v>265</v>
      </c>
      <c r="E197" s="10">
        <v>31</v>
      </c>
      <c r="F197" s="10" t="s">
        <v>265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41</v>
      </c>
      <c r="D198" s="10">
        <v>1</v>
      </c>
      <c r="E198" s="10">
        <v>38</v>
      </c>
      <c r="F198" s="10">
        <v>2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31</v>
      </c>
      <c r="D199" s="10" t="s">
        <v>265</v>
      </c>
      <c r="E199" s="10">
        <v>29</v>
      </c>
      <c r="F199" s="10">
        <v>2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196</v>
      </c>
      <c r="D200" s="10">
        <v>3</v>
      </c>
      <c r="E200" s="10">
        <v>186</v>
      </c>
      <c r="F200" s="10">
        <v>7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35</v>
      </c>
      <c r="D201" s="10">
        <v>1</v>
      </c>
      <c r="E201" s="10">
        <v>32</v>
      </c>
      <c r="F201" s="10">
        <v>2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46</v>
      </c>
      <c r="D202" s="10">
        <v>2</v>
      </c>
      <c r="E202" s="10">
        <v>42</v>
      </c>
      <c r="F202" s="10">
        <v>2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37</v>
      </c>
      <c r="D203" s="10" t="s">
        <v>265</v>
      </c>
      <c r="E203" s="10">
        <v>36</v>
      </c>
      <c r="F203" s="10">
        <v>1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37</v>
      </c>
      <c r="D204" s="10" t="s">
        <v>265</v>
      </c>
      <c r="E204" s="10">
        <v>36</v>
      </c>
      <c r="F204" s="10">
        <v>1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41</v>
      </c>
      <c r="D205" s="10" t="s">
        <v>265</v>
      </c>
      <c r="E205" s="10">
        <v>40</v>
      </c>
      <c r="F205" s="10">
        <v>1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225</v>
      </c>
      <c r="D206" s="10">
        <v>10</v>
      </c>
      <c r="E206" s="10">
        <v>207</v>
      </c>
      <c r="F206" s="10">
        <v>8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40</v>
      </c>
      <c r="D207" s="10">
        <v>2</v>
      </c>
      <c r="E207" s="10">
        <v>36</v>
      </c>
      <c r="F207" s="10">
        <v>2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40</v>
      </c>
      <c r="D208" s="10" t="s">
        <v>265</v>
      </c>
      <c r="E208" s="10">
        <v>39</v>
      </c>
      <c r="F208" s="10">
        <v>1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46</v>
      </c>
      <c r="D209" s="10" t="s">
        <v>265</v>
      </c>
      <c r="E209" s="10">
        <v>46</v>
      </c>
      <c r="F209" s="10" t="s">
        <v>265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31</v>
      </c>
      <c r="D210" s="10" t="s">
        <v>265</v>
      </c>
      <c r="E210" s="10">
        <v>31</v>
      </c>
      <c r="F210" s="10" t="s">
        <v>265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68</v>
      </c>
      <c r="D211" s="10">
        <v>8</v>
      </c>
      <c r="E211" s="10">
        <v>55</v>
      </c>
      <c r="F211" s="10">
        <v>5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103</v>
      </c>
      <c r="D212" s="10">
        <v>7</v>
      </c>
      <c r="E212" s="10">
        <v>90</v>
      </c>
      <c r="F212" s="10">
        <v>6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25</v>
      </c>
      <c r="D213" s="10">
        <v>1</v>
      </c>
      <c r="E213" s="10">
        <v>24</v>
      </c>
      <c r="F213" s="10" t="s">
        <v>265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18</v>
      </c>
      <c r="D214" s="10" t="s">
        <v>265</v>
      </c>
      <c r="E214" s="10">
        <v>16</v>
      </c>
      <c r="F214" s="10">
        <v>2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25</v>
      </c>
      <c r="D215" s="10" t="s">
        <v>265</v>
      </c>
      <c r="E215" s="10">
        <v>24</v>
      </c>
      <c r="F215" s="10">
        <v>1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20</v>
      </c>
      <c r="D216" s="10">
        <v>6</v>
      </c>
      <c r="E216" s="10">
        <v>13</v>
      </c>
      <c r="F216" s="10">
        <v>1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15</v>
      </c>
      <c r="D217" s="10" t="s">
        <v>265</v>
      </c>
      <c r="E217" s="10">
        <v>13</v>
      </c>
      <c r="F217" s="10">
        <v>2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69</v>
      </c>
      <c r="D218" s="10">
        <v>3</v>
      </c>
      <c r="E218" s="10">
        <v>64</v>
      </c>
      <c r="F218" s="10">
        <v>2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15</v>
      </c>
      <c r="D219" s="10" t="s">
        <v>265</v>
      </c>
      <c r="E219" s="10">
        <v>15</v>
      </c>
      <c r="F219" s="10" t="s">
        <v>265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19</v>
      </c>
      <c r="D220" s="10">
        <v>1</v>
      </c>
      <c r="E220" s="10">
        <v>18</v>
      </c>
      <c r="F220" s="10" t="s">
        <v>265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13</v>
      </c>
      <c r="D221" s="10" t="s">
        <v>265</v>
      </c>
      <c r="E221" s="10">
        <v>13</v>
      </c>
      <c r="F221" s="10" t="s">
        <v>265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16</v>
      </c>
      <c r="D222" s="10">
        <v>2</v>
      </c>
      <c r="E222" s="10">
        <v>12</v>
      </c>
      <c r="F222" s="10">
        <v>2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6</v>
      </c>
      <c r="D223" s="10" t="s">
        <v>265</v>
      </c>
      <c r="E223" s="10">
        <v>6</v>
      </c>
      <c r="F223" s="10" t="s">
        <v>265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41</v>
      </c>
      <c r="D224" s="10">
        <v>5</v>
      </c>
      <c r="E224" s="10">
        <v>34</v>
      </c>
      <c r="F224" s="10">
        <v>2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4526</v>
      </c>
      <c r="D225" s="3">
        <v>1421</v>
      </c>
      <c r="E225" s="3">
        <v>2958</v>
      </c>
      <c r="F225" s="3">
        <v>147</v>
      </c>
    </row>
    <row r="226" spans="1:11" ht="12" customHeight="1">
      <c r="A226" s="33" t="s">
        <v>254</v>
      </c>
      <c r="B226" s="1" t="s">
        <v>8</v>
      </c>
      <c r="C226" s="10">
        <v>281</v>
      </c>
      <c r="D226" s="10">
        <v>222</v>
      </c>
      <c r="E226" s="10">
        <v>4</v>
      </c>
      <c r="F226" s="10">
        <v>55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41</v>
      </c>
      <c r="D227" s="10">
        <v>12</v>
      </c>
      <c r="E227" s="10" t="s">
        <v>265</v>
      </c>
      <c r="F227" s="10">
        <v>29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51</v>
      </c>
      <c r="D228" s="10">
        <v>35</v>
      </c>
      <c r="E228" s="10">
        <v>2</v>
      </c>
      <c r="F228" s="10">
        <v>14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59</v>
      </c>
      <c r="D229" s="10">
        <v>51</v>
      </c>
      <c r="E229" s="10">
        <v>1</v>
      </c>
      <c r="F229" s="10">
        <v>7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69</v>
      </c>
      <c r="D230" s="10">
        <v>63</v>
      </c>
      <c r="E230" s="10">
        <v>1</v>
      </c>
      <c r="F230" s="10">
        <v>5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61</v>
      </c>
      <c r="D231" s="10">
        <v>61</v>
      </c>
      <c r="E231" s="10" t="s">
        <v>265</v>
      </c>
      <c r="F231" s="10" t="s">
        <v>265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373</v>
      </c>
      <c r="D232" s="10">
        <v>364</v>
      </c>
      <c r="E232" s="10">
        <v>8</v>
      </c>
      <c r="F232" s="10">
        <v>1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70</v>
      </c>
      <c r="D233" s="10">
        <v>67</v>
      </c>
      <c r="E233" s="10">
        <v>3</v>
      </c>
      <c r="F233" s="10" t="s">
        <v>265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69</v>
      </c>
      <c r="D234" s="10">
        <v>67</v>
      </c>
      <c r="E234" s="10">
        <v>2</v>
      </c>
      <c r="F234" s="10" t="s">
        <v>265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83</v>
      </c>
      <c r="D235" s="10">
        <v>81</v>
      </c>
      <c r="E235" s="10">
        <v>1</v>
      </c>
      <c r="F235" s="10">
        <v>1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87</v>
      </c>
      <c r="D236" s="10">
        <v>86</v>
      </c>
      <c r="E236" s="10">
        <v>1</v>
      </c>
      <c r="F236" s="10" t="s">
        <v>265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64</v>
      </c>
      <c r="D237" s="10">
        <v>63</v>
      </c>
      <c r="E237" s="10">
        <v>1</v>
      </c>
      <c r="F237" s="10" t="s">
        <v>265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383</v>
      </c>
      <c r="D238" s="10">
        <v>376</v>
      </c>
      <c r="E238" s="10">
        <v>5</v>
      </c>
      <c r="F238" s="10">
        <v>2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58</v>
      </c>
      <c r="D239" s="10">
        <v>57</v>
      </c>
      <c r="E239" s="10" t="s">
        <v>265</v>
      </c>
      <c r="F239" s="10">
        <v>1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85</v>
      </c>
      <c r="D240" s="10">
        <v>84</v>
      </c>
      <c r="E240" s="10">
        <v>1</v>
      </c>
      <c r="F240" s="10" t="s">
        <v>265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81</v>
      </c>
      <c r="D241" s="10">
        <v>80</v>
      </c>
      <c r="E241" s="10" t="s">
        <v>265</v>
      </c>
      <c r="F241" s="10">
        <v>1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78</v>
      </c>
      <c r="D242" s="10">
        <v>78</v>
      </c>
      <c r="E242" s="10" t="s">
        <v>265</v>
      </c>
      <c r="F242" s="10" t="s">
        <v>265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81</v>
      </c>
      <c r="D243" s="10">
        <v>77</v>
      </c>
      <c r="E243" s="10">
        <v>4</v>
      </c>
      <c r="F243" s="10" t="s">
        <v>265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348</v>
      </c>
      <c r="D244" s="10">
        <v>281</v>
      </c>
      <c r="E244" s="10">
        <v>64</v>
      </c>
      <c r="F244" s="10">
        <v>3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79</v>
      </c>
      <c r="D245" s="10">
        <v>72</v>
      </c>
      <c r="E245" s="10">
        <v>6</v>
      </c>
      <c r="F245" s="10">
        <v>1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54</v>
      </c>
      <c r="D246" s="10">
        <v>52</v>
      </c>
      <c r="E246" s="10">
        <v>2</v>
      </c>
      <c r="F246" s="10" t="s">
        <v>265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87</v>
      </c>
      <c r="D247" s="10">
        <v>77</v>
      </c>
      <c r="E247" s="10">
        <v>9</v>
      </c>
      <c r="F247" s="10">
        <v>1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66</v>
      </c>
      <c r="D248" s="10">
        <v>46</v>
      </c>
      <c r="E248" s="10">
        <v>20</v>
      </c>
      <c r="F248" s="10" t="s">
        <v>265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62</v>
      </c>
      <c r="D249" s="10">
        <v>34</v>
      </c>
      <c r="E249" s="10">
        <v>27</v>
      </c>
      <c r="F249" s="10">
        <v>1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320</v>
      </c>
      <c r="D250" s="10">
        <v>67</v>
      </c>
      <c r="E250" s="10">
        <v>250</v>
      </c>
      <c r="F250" s="10">
        <v>3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69</v>
      </c>
      <c r="D251" s="10">
        <v>24</v>
      </c>
      <c r="E251" s="10">
        <v>44</v>
      </c>
      <c r="F251" s="10">
        <v>1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67</v>
      </c>
      <c r="D252" s="10">
        <v>15</v>
      </c>
      <c r="E252" s="10">
        <v>50</v>
      </c>
      <c r="F252" s="10">
        <v>2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58</v>
      </c>
      <c r="D253" s="10">
        <v>9</v>
      </c>
      <c r="E253" s="10">
        <v>49</v>
      </c>
      <c r="F253" s="10" t="s">
        <v>265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56</v>
      </c>
      <c r="D254" s="10">
        <v>14</v>
      </c>
      <c r="E254" s="10">
        <v>42</v>
      </c>
      <c r="F254" s="10" t="s">
        <v>265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70</v>
      </c>
      <c r="D255" s="10">
        <v>5</v>
      </c>
      <c r="E255" s="10">
        <v>65</v>
      </c>
      <c r="F255" s="10" t="s">
        <v>265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318</v>
      </c>
      <c r="D256" s="10">
        <v>27</v>
      </c>
      <c r="E256" s="10">
        <v>286</v>
      </c>
      <c r="F256" s="10">
        <v>5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68</v>
      </c>
      <c r="D257" s="10">
        <v>12</v>
      </c>
      <c r="E257" s="10">
        <v>56</v>
      </c>
      <c r="F257" s="10" t="s">
        <v>265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69</v>
      </c>
      <c r="D258" s="10">
        <v>4</v>
      </c>
      <c r="E258" s="10">
        <v>65</v>
      </c>
      <c r="F258" s="10" t="s">
        <v>265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62</v>
      </c>
      <c r="D259" s="10">
        <v>6</v>
      </c>
      <c r="E259" s="10">
        <v>55</v>
      </c>
      <c r="F259" s="10">
        <v>1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62</v>
      </c>
      <c r="D260" s="10">
        <v>1</v>
      </c>
      <c r="E260" s="10">
        <v>59</v>
      </c>
      <c r="F260" s="10">
        <v>2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57</v>
      </c>
      <c r="D261" s="10">
        <v>4</v>
      </c>
      <c r="E261" s="10">
        <v>51</v>
      </c>
      <c r="F261" s="10">
        <v>2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325</v>
      </c>
      <c r="D262" s="10">
        <v>18</v>
      </c>
      <c r="E262" s="10">
        <v>303</v>
      </c>
      <c r="F262" s="10">
        <v>4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66</v>
      </c>
      <c r="D263" s="10">
        <v>4</v>
      </c>
      <c r="E263" s="10">
        <v>61</v>
      </c>
      <c r="F263" s="10">
        <v>1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61</v>
      </c>
      <c r="D264" s="10">
        <v>2</v>
      </c>
      <c r="E264" s="10">
        <v>58</v>
      </c>
      <c r="F264" s="10">
        <v>1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69</v>
      </c>
      <c r="D265" s="10">
        <v>4</v>
      </c>
      <c r="E265" s="10">
        <v>65</v>
      </c>
      <c r="F265" s="10" t="s">
        <v>265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74</v>
      </c>
      <c r="D266" s="10">
        <v>4</v>
      </c>
      <c r="E266" s="10">
        <v>70</v>
      </c>
      <c r="F266" s="10" t="s">
        <v>265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55</v>
      </c>
      <c r="D267" s="10">
        <v>4</v>
      </c>
      <c r="E267" s="10">
        <v>49</v>
      </c>
      <c r="F267" s="10">
        <v>2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301</v>
      </c>
      <c r="D268" s="10">
        <v>15</v>
      </c>
      <c r="E268" s="10">
        <v>274</v>
      </c>
      <c r="F268" s="10">
        <v>12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56</v>
      </c>
      <c r="D269" s="10">
        <v>5</v>
      </c>
      <c r="E269" s="10">
        <v>49</v>
      </c>
      <c r="F269" s="10">
        <v>2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70</v>
      </c>
      <c r="D270" s="10">
        <v>3</v>
      </c>
      <c r="E270" s="10">
        <v>65</v>
      </c>
      <c r="F270" s="10">
        <v>2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65</v>
      </c>
      <c r="D271" s="10">
        <v>3</v>
      </c>
      <c r="E271" s="10">
        <v>58</v>
      </c>
      <c r="F271" s="10">
        <v>4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56</v>
      </c>
      <c r="D272" s="10">
        <v>2</v>
      </c>
      <c r="E272" s="10">
        <v>50</v>
      </c>
      <c r="F272" s="10">
        <v>4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54</v>
      </c>
      <c r="D273" s="10">
        <v>2</v>
      </c>
      <c r="E273" s="10">
        <v>52</v>
      </c>
      <c r="F273" s="10" t="s">
        <v>265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300</v>
      </c>
      <c r="D274" s="10">
        <v>9</v>
      </c>
      <c r="E274" s="10">
        <v>282</v>
      </c>
      <c r="F274" s="10">
        <v>9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54</v>
      </c>
      <c r="D275" s="10">
        <v>1</v>
      </c>
      <c r="E275" s="10">
        <v>52</v>
      </c>
      <c r="F275" s="10">
        <v>1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49</v>
      </c>
      <c r="D276" s="10">
        <v>4</v>
      </c>
      <c r="E276" s="10">
        <v>44</v>
      </c>
      <c r="F276" s="10">
        <v>1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66</v>
      </c>
      <c r="D277" s="10">
        <v>1</v>
      </c>
      <c r="E277" s="10">
        <v>63</v>
      </c>
      <c r="F277" s="10">
        <v>2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67</v>
      </c>
      <c r="D278" s="10">
        <v>2</v>
      </c>
      <c r="E278" s="10">
        <v>63</v>
      </c>
      <c r="F278" s="10">
        <v>2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64</v>
      </c>
      <c r="D279" s="10">
        <v>1</v>
      </c>
      <c r="E279" s="10">
        <v>60</v>
      </c>
      <c r="F279" s="10">
        <v>3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324</v>
      </c>
      <c r="D280" s="10">
        <v>11</v>
      </c>
      <c r="E280" s="10">
        <v>306</v>
      </c>
      <c r="F280" s="10">
        <v>7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67</v>
      </c>
      <c r="D281" s="10">
        <v>4</v>
      </c>
      <c r="E281" s="10">
        <v>59</v>
      </c>
      <c r="F281" s="10">
        <v>4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78</v>
      </c>
      <c r="D282" s="10">
        <v>3</v>
      </c>
      <c r="E282" s="10">
        <v>75</v>
      </c>
      <c r="F282" s="10" t="s">
        <v>265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74</v>
      </c>
      <c r="D283" s="10">
        <v>3</v>
      </c>
      <c r="E283" s="10">
        <v>70</v>
      </c>
      <c r="F283" s="10">
        <v>1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46</v>
      </c>
      <c r="D284" s="10" t="s">
        <v>265</v>
      </c>
      <c r="E284" s="10">
        <v>46</v>
      </c>
      <c r="F284" s="10" t="s">
        <v>265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59</v>
      </c>
      <c r="D285" s="10">
        <v>1</v>
      </c>
      <c r="E285" s="10">
        <v>56</v>
      </c>
      <c r="F285" s="10">
        <v>2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226</v>
      </c>
      <c r="D286" s="10">
        <v>9</v>
      </c>
      <c r="E286" s="10">
        <v>208</v>
      </c>
      <c r="F286" s="10">
        <v>9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45</v>
      </c>
      <c r="D287" s="10">
        <v>1</v>
      </c>
      <c r="E287" s="10">
        <v>42</v>
      </c>
      <c r="F287" s="10">
        <v>2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51</v>
      </c>
      <c r="D288" s="10">
        <v>4</v>
      </c>
      <c r="E288" s="10">
        <v>46</v>
      </c>
      <c r="F288" s="10">
        <v>1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45</v>
      </c>
      <c r="D289" s="10" t="s">
        <v>265</v>
      </c>
      <c r="E289" s="10">
        <v>43</v>
      </c>
      <c r="F289" s="10">
        <v>2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47</v>
      </c>
      <c r="D290" s="10">
        <v>4</v>
      </c>
      <c r="E290" s="10">
        <v>39</v>
      </c>
      <c r="F290" s="10">
        <v>4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38</v>
      </c>
      <c r="D291" s="10" t="s">
        <v>265</v>
      </c>
      <c r="E291" s="10">
        <v>38</v>
      </c>
      <c r="F291" s="10" t="s">
        <v>265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205</v>
      </c>
      <c r="D292" s="10">
        <v>7</v>
      </c>
      <c r="E292" s="10">
        <v>194</v>
      </c>
      <c r="F292" s="10">
        <v>4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45</v>
      </c>
      <c r="D293" s="10">
        <v>1</v>
      </c>
      <c r="E293" s="10">
        <v>42</v>
      </c>
      <c r="F293" s="10">
        <v>2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36</v>
      </c>
      <c r="D294" s="10">
        <v>3</v>
      </c>
      <c r="E294" s="10">
        <v>32</v>
      </c>
      <c r="F294" s="10">
        <v>1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44</v>
      </c>
      <c r="D295" s="10">
        <v>1</v>
      </c>
      <c r="E295" s="10">
        <v>42</v>
      </c>
      <c r="F295" s="10">
        <v>1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32</v>
      </c>
      <c r="D296" s="10" t="s">
        <v>265</v>
      </c>
      <c r="E296" s="10">
        <v>32</v>
      </c>
      <c r="F296" s="10" t="s">
        <v>265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48</v>
      </c>
      <c r="D297" s="10">
        <v>2</v>
      </c>
      <c r="E297" s="10">
        <v>46</v>
      </c>
      <c r="F297" s="10" t="s">
        <v>265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215</v>
      </c>
      <c r="D298" s="10">
        <v>1</v>
      </c>
      <c r="E298" s="10">
        <v>205</v>
      </c>
      <c r="F298" s="10">
        <v>9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43</v>
      </c>
      <c r="D299" s="10" t="s">
        <v>265</v>
      </c>
      <c r="E299" s="10">
        <v>41</v>
      </c>
      <c r="F299" s="10">
        <v>2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52</v>
      </c>
      <c r="D300" s="10">
        <v>1</v>
      </c>
      <c r="E300" s="10">
        <v>47</v>
      </c>
      <c r="F300" s="10">
        <v>4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50</v>
      </c>
      <c r="D301" s="10" t="s">
        <v>265</v>
      </c>
      <c r="E301" s="10">
        <v>50</v>
      </c>
      <c r="F301" s="10" t="s">
        <v>265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37</v>
      </c>
      <c r="D302" s="10" t="s">
        <v>265</v>
      </c>
      <c r="E302" s="10">
        <v>36</v>
      </c>
      <c r="F302" s="10">
        <v>1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33</v>
      </c>
      <c r="D303" s="10" t="s">
        <v>265</v>
      </c>
      <c r="E303" s="10">
        <v>31</v>
      </c>
      <c r="F303" s="10">
        <v>2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180</v>
      </c>
      <c r="D304" s="10">
        <v>1</v>
      </c>
      <c r="E304" s="10">
        <v>175</v>
      </c>
      <c r="F304" s="10">
        <v>4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48</v>
      </c>
      <c r="D305" s="10">
        <v>1</v>
      </c>
      <c r="E305" s="10">
        <v>47</v>
      </c>
      <c r="F305" s="10" t="s">
        <v>265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43</v>
      </c>
      <c r="D306" s="10" t="s">
        <v>265</v>
      </c>
      <c r="E306" s="10">
        <v>43</v>
      </c>
      <c r="F306" s="10" t="s">
        <v>265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36</v>
      </c>
      <c r="D307" s="10" t="s">
        <v>265</v>
      </c>
      <c r="E307" s="10">
        <v>35</v>
      </c>
      <c r="F307" s="10">
        <v>1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31</v>
      </c>
      <c r="D308" s="10" t="s">
        <v>265</v>
      </c>
      <c r="E308" s="10">
        <v>29</v>
      </c>
      <c r="F308" s="10">
        <v>2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22</v>
      </c>
      <c r="D309" s="10" t="s">
        <v>265</v>
      </c>
      <c r="E309" s="10">
        <v>21</v>
      </c>
      <c r="F309" s="10">
        <v>1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161</v>
      </c>
      <c r="D310" s="10">
        <v>3</v>
      </c>
      <c r="E310" s="10">
        <v>151</v>
      </c>
      <c r="F310" s="10">
        <v>7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39</v>
      </c>
      <c r="D311" s="10">
        <v>2</v>
      </c>
      <c r="E311" s="10">
        <v>37</v>
      </c>
      <c r="F311" s="10" t="s">
        <v>265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33</v>
      </c>
      <c r="D312" s="10">
        <v>1</v>
      </c>
      <c r="E312" s="10">
        <v>32</v>
      </c>
      <c r="F312" s="10" t="s">
        <v>265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31</v>
      </c>
      <c r="D313" s="10" t="s">
        <v>265</v>
      </c>
      <c r="E313" s="10">
        <v>28</v>
      </c>
      <c r="F313" s="10">
        <v>3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33</v>
      </c>
      <c r="D314" s="10" t="s">
        <v>265</v>
      </c>
      <c r="E314" s="10">
        <v>29</v>
      </c>
      <c r="F314" s="10">
        <v>4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25</v>
      </c>
      <c r="D315" s="10" t="s">
        <v>265</v>
      </c>
      <c r="E315" s="10">
        <v>25</v>
      </c>
      <c r="F315" s="10" t="s">
        <v>265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124</v>
      </c>
      <c r="D316" s="10">
        <v>5</v>
      </c>
      <c r="E316" s="10">
        <v>116</v>
      </c>
      <c r="F316" s="10">
        <v>3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28</v>
      </c>
      <c r="D317" s="10" t="s">
        <v>265</v>
      </c>
      <c r="E317" s="10">
        <v>28</v>
      </c>
      <c r="F317" s="10" t="s">
        <v>265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24</v>
      </c>
      <c r="D318" s="10" t="s">
        <v>265</v>
      </c>
      <c r="E318" s="10">
        <v>23</v>
      </c>
      <c r="F318" s="10">
        <v>1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24</v>
      </c>
      <c r="D319" s="10">
        <v>2</v>
      </c>
      <c r="E319" s="10">
        <v>22</v>
      </c>
      <c r="F319" s="10" t="s">
        <v>265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19</v>
      </c>
      <c r="D320" s="10">
        <v>2</v>
      </c>
      <c r="E320" s="10">
        <v>16</v>
      </c>
      <c r="F320" s="10">
        <v>1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29</v>
      </c>
      <c r="D321" s="10">
        <v>1</v>
      </c>
      <c r="E321" s="10">
        <v>27</v>
      </c>
      <c r="F321" s="10">
        <v>1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86</v>
      </c>
      <c r="D322" s="10">
        <v>5</v>
      </c>
      <c r="E322" s="10">
        <v>74</v>
      </c>
      <c r="F322" s="10">
        <v>7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18</v>
      </c>
      <c r="D323" s="10" t="s">
        <v>265</v>
      </c>
      <c r="E323" s="10">
        <v>17</v>
      </c>
      <c r="F323" s="10">
        <v>1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15</v>
      </c>
      <c r="D324" s="10" t="s">
        <v>265</v>
      </c>
      <c r="E324" s="10">
        <v>14</v>
      </c>
      <c r="F324" s="10">
        <v>1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17</v>
      </c>
      <c r="D325" s="10">
        <v>1</v>
      </c>
      <c r="E325" s="10">
        <v>16</v>
      </c>
      <c r="F325" s="10" t="s">
        <v>265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17</v>
      </c>
      <c r="D326" s="10">
        <v>2</v>
      </c>
      <c r="E326" s="10">
        <v>13</v>
      </c>
      <c r="F326" s="10">
        <v>2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19</v>
      </c>
      <c r="D327" s="10">
        <v>2</v>
      </c>
      <c r="E327" s="10">
        <v>14</v>
      </c>
      <c r="F327" s="10">
        <v>3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34</v>
      </c>
      <c r="D328" s="10" t="s">
        <v>265</v>
      </c>
      <c r="E328" s="10">
        <v>32</v>
      </c>
      <c r="F328" s="10">
        <v>2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12</v>
      </c>
      <c r="D329" s="10" t="s">
        <v>265</v>
      </c>
      <c r="E329" s="10">
        <v>10</v>
      </c>
      <c r="F329" s="10">
        <v>2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10</v>
      </c>
      <c r="D330" s="10" t="s">
        <v>265</v>
      </c>
      <c r="E330" s="10">
        <v>10</v>
      </c>
      <c r="F330" s="10" t="s">
        <v>265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1</v>
      </c>
      <c r="D331" s="10" t="s">
        <v>265</v>
      </c>
      <c r="E331" s="10">
        <v>1</v>
      </c>
      <c r="F331" s="10" t="s">
        <v>265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6</v>
      </c>
      <c r="D332" s="10" t="s">
        <v>265</v>
      </c>
      <c r="E332" s="10">
        <v>6</v>
      </c>
      <c r="F332" s="10" t="s">
        <v>265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5</v>
      </c>
      <c r="D333" s="10" t="s">
        <v>265</v>
      </c>
      <c r="E333" s="10">
        <v>5</v>
      </c>
      <c r="F333" s="10" t="s">
        <v>265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22</v>
      </c>
      <c r="D334" s="5" t="s">
        <v>265</v>
      </c>
      <c r="E334" s="5">
        <v>21</v>
      </c>
      <c r="F334" s="5">
        <v>1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4"/>
  <dimension ref="A1:AF338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1.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249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35411</v>
      </c>
      <c r="D5" s="3">
        <v>10983</v>
      </c>
      <c r="E5" s="3">
        <v>23018</v>
      </c>
      <c r="F5" s="3">
        <v>1410</v>
      </c>
    </row>
    <row r="6" spans="1:32" ht="12" customHeight="1">
      <c r="A6" s="33" t="s">
        <v>254</v>
      </c>
      <c r="B6" s="1" t="s">
        <v>8</v>
      </c>
      <c r="C6" s="10">
        <v>2212</v>
      </c>
      <c r="D6" s="10">
        <v>1496</v>
      </c>
      <c r="E6" s="10">
        <v>64</v>
      </c>
      <c r="F6" s="10">
        <v>652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376</v>
      </c>
      <c r="D7" s="10">
        <v>57</v>
      </c>
      <c r="E7" s="10">
        <v>18</v>
      </c>
      <c r="F7" s="10">
        <v>301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412</v>
      </c>
      <c r="D8" s="10">
        <v>169</v>
      </c>
      <c r="E8" s="10">
        <v>23</v>
      </c>
      <c r="F8" s="10">
        <v>220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420</v>
      </c>
      <c r="D9" s="10">
        <v>316</v>
      </c>
      <c r="E9" s="10">
        <v>13</v>
      </c>
      <c r="F9" s="10">
        <v>91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494</v>
      </c>
      <c r="D10" s="10">
        <v>459</v>
      </c>
      <c r="E10" s="10">
        <v>4</v>
      </c>
      <c r="F10" s="10">
        <v>31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510</v>
      </c>
      <c r="D11" s="10">
        <v>495</v>
      </c>
      <c r="E11" s="10">
        <v>6</v>
      </c>
      <c r="F11" s="10">
        <v>9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2629</v>
      </c>
      <c r="D12" s="10">
        <v>2583</v>
      </c>
      <c r="E12" s="10">
        <v>37</v>
      </c>
      <c r="F12" s="10">
        <v>9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494</v>
      </c>
      <c r="D13" s="10">
        <v>485</v>
      </c>
      <c r="E13" s="10">
        <v>9</v>
      </c>
      <c r="F13" s="10" t="s">
        <v>265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523</v>
      </c>
      <c r="D14" s="10">
        <v>513</v>
      </c>
      <c r="E14" s="10">
        <v>8</v>
      </c>
      <c r="F14" s="10">
        <v>2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557</v>
      </c>
      <c r="D15" s="10">
        <v>548</v>
      </c>
      <c r="E15" s="10">
        <v>6</v>
      </c>
      <c r="F15" s="10">
        <v>3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517</v>
      </c>
      <c r="D16" s="10">
        <v>507</v>
      </c>
      <c r="E16" s="10">
        <v>8</v>
      </c>
      <c r="F16" s="10">
        <v>2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538</v>
      </c>
      <c r="D17" s="10">
        <v>530</v>
      </c>
      <c r="E17" s="10">
        <v>6</v>
      </c>
      <c r="F17" s="10">
        <v>2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2710</v>
      </c>
      <c r="D18" s="10">
        <v>2635</v>
      </c>
      <c r="E18" s="10">
        <v>61</v>
      </c>
      <c r="F18" s="10">
        <v>14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522</v>
      </c>
      <c r="D19" s="10">
        <v>513</v>
      </c>
      <c r="E19" s="10">
        <v>8</v>
      </c>
      <c r="F19" s="10">
        <v>1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532</v>
      </c>
      <c r="D20" s="10">
        <v>524</v>
      </c>
      <c r="E20" s="10">
        <v>6</v>
      </c>
      <c r="F20" s="10">
        <v>2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544</v>
      </c>
      <c r="D21" s="10">
        <v>534</v>
      </c>
      <c r="E21" s="10">
        <v>10</v>
      </c>
      <c r="F21" s="10" t="s">
        <v>265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569</v>
      </c>
      <c r="D22" s="10">
        <v>547</v>
      </c>
      <c r="E22" s="10">
        <v>17</v>
      </c>
      <c r="F22" s="10">
        <v>5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543</v>
      </c>
      <c r="D23" s="10">
        <v>517</v>
      </c>
      <c r="E23" s="10">
        <v>20</v>
      </c>
      <c r="F23" s="10">
        <v>6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2612</v>
      </c>
      <c r="D24" s="10">
        <v>1990</v>
      </c>
      <c r="E24" s="10">
        <v>608</v>
      </c>
      <c r="F24" s="10">
        <v>14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547</v>
      </c>
      <c r="D25" s="10">
        <v>501</v>
      </c>
      <c r="E25" s="10">
        <v>45</v>
      </c>
      <c r="F25" s="10">
        <v>1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508</v>
      </c>
      <c r="D26" s="10">
        <v>474</v>
      </c>
      <c r="E26" s="10">
        <v>33</v>
      </c>
      <c r="F26" s="10">
        <v>1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594</v>
      </c>
      <c r="D27" s="10">
        <v>492</v>
      </c>
      <c r="E27" s="10">
        <v>98</v>
      </c>
      <c r="F27" s="10">
        <v>4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477</v>
      </c>
      <c r="D28" s="10">
        <v>276</v>
      </c>
      <c r="E28" s="10">
        <v>196</v>
      </c>
      <c r="F28" s="10">
        <v>5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486</v>
      </c>
      <c r="D29" s="10">
        <v>247</v>
      </c>
      <c r="E29" s="10">
        <v>236</v>
      </c>
      <c r="F29" s="10">
        <v>3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2284</v>
      </c>
      <c r="D30" s="10">
        <v>788</v>
      </c>
      <c r="E30" s="10">
        <v>1474</v>
      </c>
      <c r="F30" s="10">
        <v>22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435</v>
      </c>
      <c r="D31" s="10">
        <v>202</v>
      </c>
      <c r="E31" s="10">
        <v>230</v>
      </c>
      <c r="F31" s="10">
        <v>3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500</v>
      </c>
      <c r="D32" s="10">
        <v>181</v>
      </c>
      <c r="E32" s="10">
        <v>314</v>
      </c>
      <c r="F32" s="10">
        <v>5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427</v>
      </c>
      <c r="D33" s="10">
        <v>152</v>
      </c>
      <c r="E33" s="10">
        <v>271</v>
      </c>
      <c r="F33" s="10">
        <v>4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501</v>
      </c>
      <c r="D34" s="10">
        <v>149</v>
      </c>
      <c r="E34" s="10">
        <v>349</v>
      </c>
      <c r="F34" s="10">
        <v>3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421</v>
      </c>
      <c r="D35" s="10">
        <v>104</v>
      </c>
      <c r="E35" s="10">
        <v>310</v>
      </c>
      <c r="F35" s="10">
        <v>7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2404</v>
      </c>
      <c r="D36" s="10">
        <v>380</v>
      </c>
      <c r="E36" s="10">
        <v>1983</v>
      </c>
      <c r="F36" s="10">
        <v>41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445</v>
      </c>
      <c r="D37" s="10">
        <v>85</v>
      </c>
      <c r="E37" s="10">
        <v>356</v>
      </c>
      <c r="F37" s="10">
        <v>4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455</v>
      </c>
      <c r="D38" s="10">
        <v>67</v>
      </c>
      <c r="E38" s="10">
        <v>381</v>
      </c>
      <c r="F38" s="10">
        <v>7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506</v>
      </c>
      <c r="D39" s="10">
        <v>72</v>
      </c>
      <c r="E39" s="10">
        <v>424</v>
      </c>
      <c r="F39" s="10">
        <v>10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506</v>
      </c>
      <c r="D40" s="10">
        <v>85</v>
      </c>
      <c r="E40" s="10">
        <v>413</v>
      </c>
      <c r="F40" s="10">
        <v>8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492</v>
      </c>
      <c r="D41" s="10">
        <v>71</v>
      </c>
      <c r="E41" s="10">
        <v>409</v>
      </c>
      <c r="F41" s="10">
        <v>12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2450</v>
      </c>
      <c r="D42" s="10">
        <v>276</v>
      </c>
      <c r="E42" s="10">
        <v>2116</v>
      </c>
      <c r="F42" s="10">
        <v>58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557</v>
      </c>
      <c r="D43" s="10">
        <v>65</v>
      </c>
      <c r="E43" s="10">
        <v>475</v>
      </c>
      <c r="F43" s="10">
        <v>17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509</v>
      </c>
      <c r="D44" s="10">
        <v>55</v>
      </c>
      <c r="E44" s="10">
        <v>443</v>
      </c>
      <c r="F44" s="10">
        <v>11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502</v>
      </c>
      <c r="D45" s="10">
        <v>69</v>
      </c>
      <c r="E45" s="10">
        <v>419</v>
      </c>
      <c r="F45" s="10">
        <v>14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453</v>
      </c>
      <c r="D46" s="10">
        <v>51</v>
      </c>
      <c r="E46" s="10">
        <v>390</v>
      </c>
      <c r="F46" s="10">
        <v>12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429</v>
      </c>
      <c r="D47" s="10">
        <v>36</v>
      </c>
      <c r="E47" s="10">
        <v>389</v>
      </c>
      <c r="F47" s="10">
        <v>4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2237</v>
      </c>
      <c r="D48" s="10">
        <v>214</v>
      </c>
      <c r="E48" s="10">
        <v>1979</v>
      </c>
      <c r="F48" s="10">
        <v>44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506</v>
      </c>
      <c r="D49" s="10">
        <v>58</v>
      </c>
      <c r="E49" s="10">
        <v>442</v>
      </c>
      <c r="F49" s="10">
        <v>6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422</v>
      </c>
      <c r="D50" s="10">
        <v>45</v>
      </c>
      <c r="E50" s="10">
        <v>369</v>
      </c>
      <c r="F50" s="10">
        <v>8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402</v>
      </c>
      <c r="D51" s="10">
        <v>39</v>
      </c>
      <c r="E51" s="10">
        <v>352</v>
      </c>
      <c r="F51" s="10">
        <v>11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436</v>
      </c>
      <c r="D52" s="10">
        <v>30</v>
      </c>
      <c r="E52" s="10">
        <v>396</v>
      </c>
      <c r="F52" s="10">
        <v>10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471</v>
      </c>
      <c r="D53" s="10">
        <v>42</v>
      </c>
      <c r="E53" s="10">
        <v>420</v>
      </c>
      <c r="F53" s="10">
        <v>9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2409</v>
      </c>
      <c r="D54" s="10">
        <v>161</v>
      </c>
      <c r="E54" s="10">
        <v>2206</v>
      </c>
      <c r="F54" s="10">
        <v>42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504</v>
      </c>
      <c r="D55" s="10">
        <v>50</v>
      </c>
      <c r="E55" s="10">
        <v>444</v>
      </c>
      <c r="F55" s="10">
        <v>10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521</v>
      </c>
      <c r="D56" s="10">
        <v>39</v>
      </c>
      <c r="E56" s="10">
        <v>476</v>
      </c>
      <c r="F56" s="10">
        <v>6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459</v>
      </c>
      <c r="D57" s="10">
        <v>21</v>
      </c>
      <c r="E57" s="10">
        <v>428</v>
      </c>
      <c r="F57" s="10">
        <v>10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452</v>
      </c>
      <c r="D58" s="10">
        <v>23</v>
      </c>
      <c r="E58" s="10">
        <v>419</v>
      </c>
      <c r="F58" s="10">
        <v>10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473</v>
      </c>
      <c r="D59" s="10">
        <v>28</v>
      </c>
      <c r="E59" s="10">
        <v>439</v>
      </c>
      <c r="F59" s="10">
        <v>6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2187</v>
      </c>
      <c r="D60" s="10">
        <v>98</v>
      </c>
      <c r="E60" s="10">
        <v>2036</v>
      </c>
      <c r="F60" s="10">
        <v>53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457</v>
      </c>
      <c r="D61" s="10">
        <v>28</v>
      </c>
      <c r="E61" s="10">
        <v>418</v>
      </c>
      <c r="F61" s="10">
        <v>11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441</v>
      </c>
      <c r="D62" s="10">
        <v>17</v>
      </c>
      <c r="E62" s="10">
        <v>409</v>
      </c>
      <c r="F62" s="10">
        <v>15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471</v>
      </c>
      <c r="D63" s="10">
        <v>16</v>
      </c>
      <c r="E63" s="10">
        <v>449</v>
      </c>
      <c r="F63" s="10">
        <v>6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416</v>
      </c>
      <c r="D64" s="10">
        <v>19</v>
      </c>
      <c r="E64" s="10">
        <v>389</v>
      </c>
      <c r="F64" s="10">
        <v>8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402</v>
      </c>
      <c r="D65" s="10">
        <v>18</v>
      </c>
      <c r="E65" s="10">
        <v>371</v>
      </c>
      <c r="F65" s="10">
        <v>13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2045</v>
      </c>
      <c r="D66" s="10">
        <v>88</v>
      </c>
      <c r="E66" s="10">
        <v>1896</v>
      </c>
      <c r="F66" s="10">
        <v>61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437</v>
      </c>
      <c r="D67" s="10">
        <v>23</v>
      </c>
      <c r="E67" s="10">
        <v>398</v>
      </c>
      <c r="F67" s="10">
        <v>16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438</v>
      </c>
      <c r="D68" s="10">
        <v>27</v>
      </c>
      <c r="E68" s="10">
        <v>396</v>
      </c>
      <c r="F68" s="10">
        <v>15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402</v>
      </c>
      <c r="D69" s="10">
        <v>19</v>
      </c>
      <c r="E69" s="10">
        <v>370</v>
      </c>
      <c r="F69" s="10">
        <v>13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382</v>
      </c>
      <c r="D70" s="10">
        <v>10</v>
      </c>
      <c r="E70" s="10">
        <v>363</v>
      </c>
      <c r="F70" s="10">
        <v>9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386</v>
      </c>
      <c r="D71" s="10">
        <v>9</v>
      </c>
      <c r="E71" s="10">
        <v>369</v>
      </c>
      <c r="F71" s="10">
        <v>8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1877</v>
      </c>
      <c r="D72" s="10">
        <v>56</v>
      </c>
      <c r="E72" s="10">
        <v>1755</v>
      </c>
      <c r="F72" s="10">
        <v>66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333</v>
      </c>
      <c r="D73" s="10">
        <v>10</v>
      </c>
      <c r="E73" s="10">
        <v>317</v>
      </c>
      <c r="F73" s="10">
        <v>6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376</v>
      </c>
      <c r="D74" s="10">
        <v>5</v>
      </c>
      <c r="E74" s="10">
        <v>359</v>
      </c>
      <c r="F74" s="10">
        <v>12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417</v>
      </c>
      <c r="D75" s="10">
        <v>17</v>
      </c>
      <c r="E75" s="10">
        <v>388</v>
      </c>
      <c r="F75" s="10">
        <v>12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406</v>
      </c>
      <c r="D76" s="10">
        <v>14</v>
      </c>
      <c r="E76" s="10">
        <v>376</v>
      </c>
      <c r="F76" s="10">
        <v>16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345</v>
      </c>
      <c r="D77" s="10">
        <v>10</v>
      </c>
      <c r="E77" s="10">
        <v>315</v>
      </c>
      <c r="F77" s="10">
        <v>20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1773</v>
      </c>
      <c r="D78" s="10">
        <v>56</v>
      </c>
      <c r="E78" s="10">
        <v>1668</v>
      </c>
      <c r="F78" s="10">
        <v>49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354</v>
      </c>
      <c r="D79" s="10">
        <v>12</v>
      </c>
      <c r="E79" s="10">
        <v>332</v>
      </c>
      <c r="F79" s="10">
        <v>10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373</v>
      </c>
      <c r="D80" s="10">
        <v>8</v>
      </c>
      <c r="E80" s="10">
        <v>350</v>
      </c>
      <c r="F80" s="10">
        <v>15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351</v>
      </c>
      <c r="D81" s="10">
        <v>13</v>
      </c>
      <c r="E81" s="10">
        <v>328</v>
      </c>
      <c r="F81" s="10">
        <v>10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367</v>
      </c>
      <c r="D82" s="10">
        <v>10</v>
      </c>
      <c r="E82" s="10">
        <v>352</v>
      </c>
      <c r="F82" s="10">
        <v>5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328</v>
      </c>
      <c r="D83" s="10">
        <v>13</v>
      </c>
      <c r="E83" s="10">
        <v>306</v>
      </c>
      <c r="F83" s="10">
        <v>9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1576</v>
      </c>
      <c r="D84" s="10">
        <v>40</v>
      </c>
      <c r="E84" s="10">
        <v>1484</v>
      </c>
      <c r="F84" s="10">
        <v>52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321</v>
      </c>
      <c r="D85" s="10">
        <v>7</v>
      </c>
      <c r="E85" s="10">
        <v>308</v>
      </c>
      <c r="F85" s="10">
        <v>6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309</v>
      </c>
      <c r="D86" s="10">
        <v>8</v>
      </c>
      <c r="E86" s="10">
        <v>291</v>
      </c>
      <c r="F86" s="10">
        <v>10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328</v>
      </c>
      <c r="D87" s="10">
        <v>7</v>
      </c>
      <c r="E87" s="10">
        <v>310</v>
      </c>
      <c r="F87" s="10">
        <v>11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312</v>
      </c>
      <c r="D88" s="10">
        <v>13</v>
      </c>
      <c r="E88" s="10">
        <v>287</v>
      </c>
      <c r="F88" s="10">
        <v>12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306</v>
      </c>
      <c r="D89" s="10">
        <v>5</v>
      </c>
      <c r="E89" s="10">
        <v>288</v>
      </c>
      <c r="F89" s="10">
        <v>13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1404</v>
      </c>
      <c r="D90" s="10">
        <v>40</v>
      </c>
      <c r="E90" s="10">
        <v>1300</v>
      </c>
      <c r="F90" s="10">
        <v>64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291</v>
      </c>
      <c r="D91" s="10">
        <v>6</v>
      </c>
      <c r="E91" s="10">
        <v>272</v>
      </c>
      <c r="F91" s="10">
        <v>13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274</v>
      </c>
      <c r="D92" s="10">
        <v>2</v>
      </c>
      <c r="E92" s="10">
        <v>256</v>
      </c>
      <c r="F92" s="10">
        <v>16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283</v>
      </c>
      <c r="D93" s="10">
        <v>12</v>
      </c>
      <c r="E93" s="10">
        <v>265</v>
      </c>
      <c r="F93" s="10">
        <v>6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290</v>
      </c>
      <c r="D94" s="10">
        <v>10</v>
      </c>
      <c r="E94" s="10">
        <v>265</v>
      </c>
      <c r="F94" s="10">
        <v>15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266</v>
      </c>
      <c r="D95" s="10">
        <v>10</v>
      </c>
      <c r="E95" s="10">
        <v>242</v>
      </c>
      <c r="F95" s="10">
        <v>14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1137</v>
      </c>
      <c r="D96" s="10">
        <v>29</v>
      </c>
      <c r="E96" s="10">
        <v>1039</v>
      </c>
      <c r="F96" s="10">
        <v>69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261</v>
      </c>
      <c r="D97" s="10">
        <v>6</v>
      </c>
      <c r="E97" s="10">
        <v>245</v>
      </c>
      <c r="F97" s="10">
        <v>10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232</v>
      </c>
      <c r="D98" s="10">
        <v>7</v>
      </c>
      <c r="E98" s="10">
        <v>210</v>
      </c>
      <c r="F98" s="10">
        <v>15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244</v>
      </c>
      <c r="D99" s="10">
        <v>8</v>
      </c>
      <c r="E99" s="10">
        <v>225</v>
      </c>
      <c r="F99" s="10">
        <v>11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213</v>
      </c>
      <c r="D100" s="10">
        <v>5</v>
      </c>
      <c r="E100" s="10">
        <v>195</v>
      </c>
      <c r="F100" s="10">
        <v>13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187</v>
      </c>
      <c r="D101" s="10">
        <v>3</v>
      </c>
      <c r="E101" s="10">
        <v>164</v>
      </c>
      <c r="F101" s="10">
        <v>20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767</v>
      </c>
      <c r="D102" s="10">
        <v>23</v>
      </c>
      <c r="E102" s="10">
        <v>695</v>
      </c>
      <c r="F102" s="10">
        <v>49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175</v>
      </c>
      <c r="D103" s="10">
        <v>7</v>
      </c>
      <c r="E103" s="10">
        <v>155</v>
      </c>
      <c r="F103" s="10">
        <v>13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156</v>
      </c>
      <c r="D104" s="10">
        <v>5</v>
      </c>
      <c r="E104" s="10">
        <v>145</v>
      </c>
      <c r="F104" s="10">
        <v>6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185</v>
      </c>
      <c r="D105" s="10">
        <v>6</v>
      </c>
      <c r="E105" s="10">
        <v>169</v>
      </c>
      <c r="F105" s="10">
        <v>10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134</v>
      </c>
      <c r="D106" s="10">
        <v>2</v>
      </c>
      <c r="E106" s="10">
        <v>121</v>
      </c>
      <c r="F106" s="10">
        <v>11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117</v>
      </c>
      <c r="D107" s="10">
        <v>3</v>
      </c>
      <c r="E107" s="10">
        <v>105</v>
      </c>
      <c r="F107" s="10">
        <v>9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461</v>
      </c>
      <c r="D108" s="10">
        <v>17</v>
      </c>
      <c r="E108" s="10">
        <v>413</v>
      </c>
      <c r="F108" s="10">
        <v>31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130</v>
      </c>
      <c r="D109" s="10">
        <v>5</v>
      </c>
      <c r="E109" s="10">
        <v>118</v>
      </c>
      <c r="F109" s="10">
        <v>7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88</v>
      </c>
      <c r="D110" s="10">
        <v>4</v>
      </c>
      <c r="E110" s="10">
        <v>79</v>
      </c>
      <c r="F110" s="10">
        <v>5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99</v>
      </c>
      <c r="D111" s="10">
        <v>1</v>
      </c>
      <c r="E111" s="10">
        <v>91</v>
      </c>
      <c r="F111" s="10">
        <v>7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81</v>
      </c>
      <c r="D112" s="10">
        <v>2</v>
      </c>
      <c r="E112" s="10">
        <v>72</v>
      </c>
      <c r="F112" s="10">
        <v>7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63</v>
      </c>
      <c r="D113" s="10">
        <v>5</v>
      </c>
      <c r="E113" s="10">
        <v>53</v>
      </c>
      <c r="F113" s="10">
        <v>5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237</v>
      </c>
      <c r="D114" s="10">
        <v>13</v>
      </c>
      <c r="E114" s="10">
        <v>204</v>
      </c>
      <c r="F114" s="10">
        <v>20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18227</v>
      </c>
      <c r="D115" s="3">
        <v>5791</v>
      </c>
      <c r="E115" s="3">
        <v>11750</v>
      </c>
      <c r="F115" s="3">
        <v>686</v>
      </c>
    </row>
    <row r="116" spans="1:11" ht="12" customHeight="1">
      <c r="A116" s="33" t="s">
        <v>254</v>
      </c>
      <c r="B116" s="1" t="s">
        <v>8</v>
      </c>
      <c r="C116" s="10">
        <v>1041</v>
      </c>
      <c r="D116" s="10">
        <v>697</v>
      </c>
      <c r="E116" s="10">
        <v>30</v>
      </c>
      <c r="F116" s="10">
        <v>314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193</v>
      </c>
      <c r="D117" s="10">
        <v>29</v>
      </c>
      <c r="E117" s="10">
        <v>8</v>
      </c>
      <c r="F117" s="10">
        <v>156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182</v>
      </c>
      <c r="D118" s="10">
        <v>69</v>
      </c>
      <c r="E118" s="10">
        <v>13</v>
      </c>
      <c r="F118" s="10">
        <v>100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183</v>
      </c>
      <c r="D119" s="10">
        <v>140</v>
      </c>
      <c r="E119" s="10">
        <v>4</v>
      </c>
      <c r="F119" s="10">
        <v>39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234</v>
      </c>
      <c r="D120" s="10">
        <v>218</v>
      </c>
      <c r="E120" s="10">
        <v>1</v>
      </c>
      <c r="F120" s="10">
        <v>15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249</v>
      </c>
      <c r="D121" s="10">
        <v>241</v>
      </c>
      <c r="E121" s="10">
        <v>4</v>
      </c>
      <c r="F121" s="10">
        <v>4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1269</v>
      </c>
      <c r="D122" s="10">
        <v>1249</v>
      </c>
      <c r="E122" s="10">
        <v>16</v>
      </c>
      <c r="F122" s="10">
        <v>4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229</v>
      </c>
      <c r="D123" s="10">
        <v>224</v>
      </c>
      <c r="E123" s="10">
        <v>5</v>
      </c>
      <c r="F123" s="10" t="s">
        <v>265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263</v>
      </c>
      <c r="D124" s="10">
        <v>261</v>
      </c>
      <c r="E124" s="10">
        <v>2</v>
      </c>
      <c r="F124" s="10" t="s">
        <v>265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271</v>
      </c>
      <c r="D125" s="10">
        <v>266</v>
      </c>
      <c r="E125" s="10">
        <v>3</v>
      </c>
      <c r="F125" s="10">
        <v>2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265</v>
      </c>
      <c r="D126" s="10">
        <v>261</v>
      </c>
      <c r="E126" s="10">
        <v>3</v>
      </c>
      <c r="F126" s="10">
        <v>1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241</v>
      </c>
      <c r="D127" s="10">
        <v>237</v>
      </c>
      <c r="E127" s="10">
        <v>3</v>
      </c>
      <c r="F127" s="10">
        <v>1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1395</v>
      </c>
      <c r="D128" s="10">
        <v>1358</v>
      </c>
      <c r="E128" s="10">
        <v>28</v>
      </c>
      <c r="F128" s="10">
        <v>9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268</v>
      </c>
      <c r="D129" s="10">
        <v>265</v>
      </c>
      <c r="E129" s="10">
        <v>2</v>
      </c>
      <c r="F129" s="10">
        <v>1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278</v>
      </c>
      <c r="D130" s="10">
        <v>273</v>
      </c>
      <c r="E130" s="10">
        <v>5</v>
      </c>
      <c r="F130" s="10" t="s">
        <v>265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262</v>
      </c>
      <c r="D131" s="10">
        <v>259</v>
      </c>
      <c r="E131" s="10">
        <v>3</v>
      </c>
      <c r="F131" s="10" t="s">
        <v>265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304</v>
      </c>
      <c r="D132" s="10">
        <v>292</v>
      </c>
      <c r="E132" s="10">
        <v>8</v>
      </c>
      <c r="F132" s="10">
        <v>4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283</v>
      </c>
      <c r="D133" s="10">
        <v>269</v>
      </c>
      <c r="E133" s="10">
        <v>10</v>
      </c>
      <c r="F133" s="10">
        <v>4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1297</v>
      </c>
      <c r="D134" s="10">
        <v>1041</v>
      </c>
      <c r="E134" s="10">
        <v>246</v>
      </c>
      <c r="F134" s="10">
        <v>10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258</v>
      </c>
      <c r="D135" s="10">
        <v>245</v>
      </c>
      <c r="E135" s="10">
        <v>12</v>
      </c>
      <c r="F135" s="10">
        <v>1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245</v>
      </c>
      <c r="D136" s="10">
        <v>233</v>
      </c>
      <c r="E136" s="10">
        <v>11</v>
      </c>
      <c r="F136" s="10">
        <v>1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315</v>
      </c>
      <c r="D137" s="10">
        <v>272</v>
      </c>
      <c r="E137" s="10">
        <v>40</v>
      </c>
      <c r="F137" s="10">
        <v>3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253</v>
      </c>
      <c r="D138" s="10">
        <v>160</v>
      </c>
      <c r="E138" s="10">
        <v>89</v>
      </c>
      <c r="F138" s="10">
        <v>4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226</v>
      </c>
      <c r="D139" s="10">
        <v>131</v>
      </c>
      <c r="E139" s="10">
        <v>94</v>
      </c>
      <c r="F139" s="10">
        <v>1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1103</v>
      </c>
      <c r="D140" s="10">
        <v>483</v>
      </c>
      <c r="E140" s="10">
        <v>610</v>
      </c>
      <c r="F140" s="10">
        <v>10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216</v>
      </c>
      <c r="D141" s="10">
        <v>124</v>
      </c>
      <c r="E141" s="10">
        <v>91</v>
      </c>
      <c r="F141" s="10">
        <v>1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240</v>
      </c>
      <c r="D142" s="10">
        <v>110</v>
      </c>
      <c r="E142" s="10">
        <v>127</v>
      </c>
      <c r="F142" s="10">
        <v>3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211</v>
      </c>
      <c r="D143" s="10">
        <v>97</v>
      </c>
      <c r="E143" s="10">
        <v>113</v>
      </c>
      <c r="F143" s="10">
        <v>1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230</v>
      </c>
      <c r="D144" s="10">
        <v>88</v>
      </c>
      <c r="E144" s="10">
        <v>141</v>
      </c>
      <c r="F144" s="10">
        <v>1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206</v>
      </c>
      <c r="D145" s="10">
        <v>64</v>
      </c>
      <c r="E145" s="10">
        <v>138</v>
      </c>
      <c r="F145" s="10">
        <v>4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1213</v>
      </c>
      <c r="D146" s="10">
        <v>248</v>
      </c>
      <c r="E146" s="10">
        <v>945</v>
      </c>
      <c r="F146" s="10">
        <v>20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230</v>
      </c>
      <c r="D147" s="10">
        <v>56</v>
      </c>
      <c r="E147" s="10">
        <v>173</v>
      </c>
      <c r="F147" s="10">
        <v>1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221</v>
      </c>
      <c r="D148" s="10">
        <v>37</v>
      </c>
      <c r="E148" s="10">
        <v>180</v>
      </c>
      <c r="F148" s="10">
        <v>4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256</v>
      </c>
      <c r="D149" s="10">
        <v>40</v>
      </c>
      <c r="E149" s="10">
        <v>209</v>
      </c>
      <c r="F149" s="10">
        <v>7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252</v>
      </c>
      <c r="D150" s="10">
        <v>61</v>
      </c>
      <c r="E150" s="10">
        <v>188</v>
      </c>
      <c r="F150" s="10">
        <v>3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254</v>
      </c>
      <c r="D151" s="10">
        <v>54</v>
      </c>
      <c r="E151" s="10">
        <v>195</v>
      </c>
      <c r="F151" s="10">
        <v>5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1241</v>
      </c>
      <c r="D152" s="10">
        <v>191</v>
      </c>
      <c r="E152" s="10">
        <v>1023</v>
      </c>
      <c r="F152" s="10">
        <v>27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288</v>
      </c>
      <c r="D153" s="10">
        <v>48</v>
      </c>
      <c r="E153" s="10">
        <v>230</v>
      </c>
      <c r="F153" s="10">
        <v>10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254</v>
      </c>
      <c r="D154" s="10">
        <v>34</v>
      </c>
      <c r="E154" s="10">
        <v>214</v>
      </c>
      <c r="F154" s="10">
        <v>6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269</v>
      </c>
      <c r="D155" s="10">
        <v>48</v>
      </c>
      <c r="E155" s="10">
        <v>216</v>
      </c>
      <c r="F155" s="10">
        <v>5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221</v>
      </c>
      <c r="D156" s="10">
        <v>34</v>
      </c>
      <c r="E156" s="10">
        <v>182</v>
      </c>
      <c r="F156" s="10">
        <v>5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209</v>
      </c>
      <c r="D157" s="10">
        <v>27</v>
      </c>
      <c r="E157" s="10">
        <v>181</v>
      </c>
      <c r="F157" s="10">
        <v>1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1166</v>
      </c>
      <c r="D158" s="10">
        <v>155</v>
      </c>
      <c r="E158" s="10">
        <v>988</v>
      </c>
      <c r="F158" s="10">
        <v>23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271</v>
      </c>
      <c r="D159" s="10">
        <v>49</v>
      </c>
      <c r="E159" s="10">
        <v>218</v>
      </c>
      <c r="F159" s="10">
        <v>4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223</v>
      </c>
      <c r="D160" s="10">
        <v>28</v>
      </c>
      <c r="E160" s="10">
        <v>188</v>
      </c>
      <c r="F160" s="10">
        <v>7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199</v>
      </c>
      <c r="D161" s="10">
        <v>24</v>
      </c>
      <c r="E161" s="10">
        <v>172</v>
      </c>
      <c r="F161" s="10">
        <v>3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241</v>
      </c>
      <c r="D162" s="10">
        <v>25</v>
      </c>
      <c r="E162" s="10">
        <v>211</v>
      </c>
      <c r="F162" s="10">
        <v>5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232</v>
      </c>
      <c r="D163" s="10">
        <v>29</v>
      </c>
      <c r="E163" s="10">
        <v>199</v>
      </c>
      <c r="F163" s="10">
        <v>4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1247</v>
      </c>
      <c r="D164" s="10">
        <v>114</v>
      </c>
      <c r="E164" s="10">
        <v>1114</v>
      </c>
      <c r="F164" s="10">
        <v>19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273</v>
      </c>
      <c r="D165" s="10">
        <v>35</v>
      </c>
      <c r="E165" s="10">
        <v>234</v>
      </c>
      <c r="F165" s="10">
        <v>4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252</v>
      </c>
      <c r="D166" s="10">
        <v>28</v>
      </c>
      <c r="E166" s="10">
        <v>222</v>
      </c>
      <c r="F166" s="10">
        <v>2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244</v>
      </c>
      <c r="D167" s="10">
        <v>15</v>
      </c>
      <c r="E167" s="10">
        <v>223</v>
      </c>
      <c r="F167" s="10">
        <v>6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227</v>
      </c>
      <c r="D168" s="10">
        <v>17</v>
      </c>
      <c r="E168" s="10">
        <v>206</v>
      </c>
      <c r="F168" s="10">
        <v>4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251</v>
      </c>
      <c r="D169" s="10">
        <v>19</v>
      </c>
      <c r="E169" s="10">
        <v>229</v>
      </c>
      <c r="F169" s="10">
        <v>3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1128</v>
      </c>
      <c r="D170" s="10">
        <v>64</v>
      </c>
      <c r="E170" s="10">
        <v>1041</v>
      </c>
      <c r="F170" s="10">
        <v>23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234</v>
      </c>
      <c r="D171" s="10">
        <v>18</v>
      </c>
      <c r="E171" s="10">
        <v>209</v>
      </c>
      <c r="F171" s="10">
        <v>7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213</v>
      </c>
      <c r="D172" s="10">
        <v>13</v>
      </c>
      <c r="E172" s="10">
        <v>194</v>
      </c>
      <c r="F172" s="10">
        <v>6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257</v>
      </c>
      <c r="D173" s="10">
        <v>11</v>
      </c>
      <c r="E173" s="10">
        <v>243</v>
      </c>
      <c r="F173" s="10">
        <v>3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221</v>
      </c>
      <c r="D174" s="10">
        <v>10</v>
      </c>
      <c r="E174" s="10">
        <v>208</v>
      </c>
      <c r="F174" s="10">
        <v>3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203</v>
      </c>
      <c r="D175" s="10">
        <v>12</v>
      </c>
      <c r="E175" s="10">
        <v>187</v>
      </c>
      <c r="F175" s="10">
        <v>4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1036</v>
      </c>
      <c r="D176" s="10">
        <v>44</v>
      </c>
      <c r="E176" s="10">
        <v>967</v>
      </c>
      <c r="F176" s="10">
        <v>25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231</v>
      </c>
      <c r="D177" s="10">
        <v>12</v>
      </c>
      <c r="E177" s="10">
        <v>214</v>
      </c>
      <c r="F177" s="10">
        <v>5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221</v>
      </c>
      <c r="D178" s="10">
        <v>16</v>
      </c>
      <c r="E178" s="10">
        <v>197</v>
      </c>
      <c r="F178" s="10">
        <v>8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198</v>
      </c>
      <c r="D179" s="10">
        <v>9</v>
      </c>
      <c r="E179" s="10">
        <v>185</v>
      </c>
      <c r="F179" s="10">
        <v>4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184</v>
      </c>
      <c r="D180" s="10">
        <v>3</v>
      </c>
      <c r="E180" s="10">
        <v>176</v>
      </c>
      <c r="F180" s="10">
        <v>5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202</v>
      </c>
      <c r="D181" s="10">
        <v>4</v>
      </c>
      <c r="E181" s="10">
        <v>195</v>
      </c>
      <c r="F181" s="10">
        <v>3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948</v>
      </c>
      <c r="D182" s="10">
        <v>29</v>
      </c>
      <c r="E182" s="10">
        <v>894</v>
      </c>
      <c r="F182" s="10">
        <v>25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193</v>
      </c>
      <c r="D183" s="10">
        <v>7</v>
      </c>
      <c r="E183" s="10">
        <v>183</v>
      </c>
      <c r="F183" s="10">
        <v>3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187</v>
      </c>
      <c r="D184" s="10">
        <v>3</v>
      </c>
      <c r="E184" s="10">
        <v>177</v>
      </c>
      <c r="F184" s="10">
        <v>7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204</v>
      </c>
      <c r="D185" s="10">
        <v>8</v>
      </c>
      <c r="E185" s="10">
        <v>192</v>
      </c>
      <c r="F185" s="10">
        <v>4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213</v>
      </c>
      <c r="D186" s="10">
        <v>8</v>
      </c>
      <c r="E186" s="10">
        <v>196</v>
      </c>
      <c r="F186" s="10">
        <v>9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151</v>
      </c>
      <c r="D187" s="10">
        <v>3</v>
      </c>
      <c r="E187" s="10">
        <v>146</v>
      </c>
      <c r="F187" s="10">
        <v>2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930</v>
      </c>
      <c r="D188" s="10">
        <v>29</v>
      </c>
      <c r="E188" s="10">
        <v>878</v>
      </c>
      <c r="F188" s="10">
        <v>23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194</v>
      </c>
      <c r="D189" s="10">
        <v>6</v>
      </c>
      <c r="E189" s="10">
        <v>181</v>
      </c>
      <c r="F189" s="10">
        <v>7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204</v>
      </c>
      <c r="D190" s="10">
        <v>7</v>
      </c>
      <c r="E190" s="10">
        <v>190</v>
      </c>
      <c r="F190" s="10">
        <v>7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176</v>
      </c>
      <c r="D191" s="10">
        <v>6</v>
      </c>
      <c r="E191" s="10">
        <v>167</v>
      </c>
      <c r="F191" s="10">
        <v>3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191</v>
      </c>
      <c r="D192" s="10">
        <v>5</v>
      </c>
      <c r="E192" s="10">
        <v>183</v>
      </c>
      <c r="F192" s="10">
        <v>3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165</v>
      </c>
      <c r="D193" s="10">
        <v>5</v>
      </c>
      <c r="E193" s="10">
        <v>157</v>
      </c>
      <c r="F193" s="10">
        <v>3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844</v>
      </c>
      <c r="D194" s="10">
        <v>22</v>
      </c>
      <c r="E194" s="10">
        <v>798</v>
      </c>
      <c r="F194" s="10">
        <v>24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178</v>
      </c>
      <c r="D195" s="10">
        <v>4</v>
      </c>
      <c r="E195" s="10">
        <v>172</v>
      </c>
      <c r="F195" s="10">
        <v>2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177</v>
      </c>
      <c r="D196" s="10">
        <v>3</v>
      </c>
      <c r="E196" s="10">
        <v>171</v>
      </c>
      <c r="F196" s="10">
        <v>3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164</v>
      </c>
      <c r="D197" s="10">
        <v>6</v>
      </c>
      <c r="E197" s="10">
        <v>152</v>
      </c>
      <c r="F197" s="10">
        <v>6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168</v>
      </c>
      <c r="D198" s="10">
        <v>6</v>
      </c>
      <c r="E198" s="10">
        <v>154</v>
      </c>
      <c r="F198" s="10">
        <v>8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157</v>
      </c>
      <c r="D199" s="10">
        <v>3</v>
      </c>
      <c r="E199" s="10">
        <v>149</v>
      </c>
      <c r="F199" s="10">
        <v>5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755</v>
      </c>
      <c r="D200" s="10">
        <v>24</v>
      </c>
      <c r="E200" s="10">
        <v>703</v>
      </c>
      <c r="F200" s="10">
        <v>28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151</v>
      </c>
      <c r="D201" s="10">
        <v>3</v>
      </c>
      <c r="E201" s="10">
        <v>141</v>
      </c>
      <c r="F201" s="10">
        <v>7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136</v>
      </c>
      <c r="D202" s="10">
        <v>1</v>
      </c>
      <c r="E202" s="10">
        <v>132</v>
      </c>
      <c r="F202" s="10">
        <v>3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155</v>
      </c>
      <c r="D203" s="10">
        <v>9</v>
      </c>
      <c r="E203" s="10">
        <v>144</v>
      </c>
      <c r="F203" s="10">
        <v>2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169</v>
      </c>
      <c r="D204" s="10">
        <v>6</v>
      </c>
      <c r="E204" s="10">
        <v>154</v>
      </c>
      <c r="F204" s="10">
        <v>9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144</v>
      </c>
      <c r="D205" s="10">
        <v>5</v>
      </c>
      <c r="E205" s="10">
        <v>132</v>
      </c>
      <c r="F205" s="10">
        <v>7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658</v>
      </c>
      <c r="D206" s="10">
        <v>12</v>
      </c>
      <c r="E206" s="10">
        <v>611</v>
      </c>
      <c r="F206" s="10">
        <v>35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141</v>
      </c>
      <c r="D207" s="10">
        <v>2</v>
      </c>
      <c r="E207" s="10">
        <v>134</v>
      </c>
      <c r="F207" s="10">
        <v>5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138</v>
      </c>
      <c r="D208" s="10">
        <v>4</v>
      </c>
      <c r="E208" s="10">
        <v>127</v>
      </c>
      <c r="F208" s="10">
        <v>7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144</v>
      </c>
      <c r="D209" s="10">
        <v>3</v>
      </c>
      <c r="E209" s="10">
        <v>133</v>
      </c>
      <c r="F209" s="10">
        <v>8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117</v>
      </c>
      <c r="D210" s="10">
        <v>2</v>
      </c>
      <c r="E210" s="10">
        <v>111</v>
      </c>
      <c r="F210" s="10">
        <v>4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118</v>
      </c>
      <c r="D211" s="10">
        <v>1</v>
      </c>
      <c r="E211" s="10">
        <v>106</v>
      </c>
      <c r="F211" s="10">
        <v>11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477</v>
      </c>
      <c r="D212" s="10">
        <v>14</v>
      </c>
      <c r="E212" s="10">
        <v>430</v>
      </c>
      <c r="F212" s="10">
        <v>33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113</v>
      </c>
      <c r="D213" s="10">
        <v>4</v>
      </c>
      <c r="E213" s="10">
        <v>100</v>
      </c>
      <c r="F213" s="10">
        <v>9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94</v>
      </c>
      <c r="D214" s="10">
        <v>4</v>
      </c>
      <c r="E214" s="10">
        <v>85</v>
      </c>
      <c r="F214" s="10">
        <v>5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104</v>
      </c>
      <c r="D215" s="10">
        <v>4</v>
      </c>
      <c r="E215" s="10">
        <v>93</v>
      </c>
      <c r="F215" s="10">
        <v>7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90</v>
      </c>
      <c r="D216" s="10">
        <v>1</v>
      </c>
      <c r="E216" s="10">
        <v>82</v>
      </c>
      <c r="F216" s="10">
        <v>7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76</v>
      </c>
      <c r="D217" s="10">
        <v>1</v>
      </c>
      <c r="E217" s="10">
        <v>70</v>
      </c>
      <c r="F217" s="10">
        <v>5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299</v>
      </c>
      <c r="D218" s="10">
        <v>11</v>
      </c>
      <c r="E218" s="10">
        <v>268</v>
      </c>
      <c r="F218" s="10">
        <v>20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86</v>
      </c>
      <c r="D219" s="10">
        <v>2</v>
      </c>
      <c r="E219" s="10">
        <v>80</v>
      </c>
      <c r="F219" s="10">
        <v>4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53</v>
      </c>
      <c r="D220" s="10">
        <v>4</v>
      </c>
      <c r="E220" s="10">
        <v>46</v>
      </c>
      <c r="F220" s="10">
        <v>3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62</v>
      </c>
      <c r="D221" s="10">
        <v>1</v>
      </c>
      <c r="E221" s="10">
        <v>57</v>
      </c>
      <c r="F221" s="10">
        <v>4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55</v>
      </c>
      <c r="D222" s="10">
        <v>1</v>
      </c>
      <c r="E222" s="10">
        <v>49</v>
      </c>
      <c r="F222" s="10">
        <v>5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43</v>
      </c>
      <c r="D223" s="10">
        <v>3</v>
      </c>
      <c r="E223" s="10">
        <v>36</v>
      </c>
      <c r="F223" s="10">
        <v>4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180</v>
      </c>
      <c r="D224" s="10">
        <v>6</v>
      </c>
      <c r="E224" s="10">
        <v>160</v>
      </c>
      <c r="F224" s="10">
        <v>14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17184</v>
      </c>
      <c r="D225" s="3">
        <v>5192</v>
      </c>
      <c r="E225" s="3">
        <v>11268</v>
      </c>
      <c r="F225" s="3">
        <v>724</v>
      </c>
    </row>
    <row r="226" spans="1:11" ht="12" customHeight="1">
      <c r="A226" s="33" t="s">
        <v>254</v>
      </c>
      <c r="B226" s="1" t="s">
        <v>8</v>
      </c>
      <c r="C226" s="10">
        <v>1171</v>
      </c>
      <c r="D226" s="10">
        <v>799</v>
      </c>
      <c r="E226" s="10">
        <v>34</v>
      </c>
      <c r="F226" s="10">
        <v>338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183</v>
      </c>
      <c r="D227" s="10">
        <v>28</v>
      </c>
      <c r="E227" s="10">
        <v>10</v>
      </c>
      <c r="F227" s="10">
        <v>145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230</v>
      </c>
      <c r="D228" s="10">
        <v>100</v>
      </c>
      <c r="E228" s="10">
        <v>10</v>
      </c>
      <c r="F228" s="10">
        <v>120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237</v>
      </c>
      <c r="D229" s="10">
        <v>176</v>
      </c>
      <c r="E229" s="10">
        <v>9</v>
      </c>
      <c r="F229" s="10">
        <v>52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260</v>
      </c>
      <c r="D230" s="10">
        <v>241</v>
      </c>
      <c r="E230" s="10">
        <v>3</v>
      </c>
      <c r="F230" s="10">
        <v>16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261</v>
      </c>
      <c r="D231" s="10">
        <v>254</v>
      </c>
      <c r="E231" s="10">
        <v>2</v>
      </c>
      <c r="F231" s="10">
        <v>5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1360</v>
      </c>
      <c r="D232" s="10">
        <v>1334</v>
      </c>
      <c r="E232" s="10">
        <v>21</v>
      </c>
      <c r="F232" s="10">
        <v>5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265</v>
      </c>
      <c r="D233" s="10">
        <v>261</v>
      </c>
      <c r="E233" s="10">
        <v>4</v>
      </c>
      <c r="F233" s="10" t="s">
        <v>265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260</v>
      </c>
      <c r="D234" s="10">
        <v>252</v>
      </c>
      <c r="E234" s="10">
        <v>6</v>
      </c>
      <c r="F234" s="10">
        <v>2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286</v>
      </c>
      <c r="D235" s="10">
        <v>282</v>
      </c>
      <c r="E235" s="10">
        <v>3</v>
      </c>
      <c r="F235" s="10">
        <v>1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252</v>
      </c>
      <c r="D236" s="10">
        <v>246</v>
      </c>
      <c r="E236" s="10">
        <v>5</v>
      </c>
      <c r="F236" s="10">
        <v>1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297</v>
      </c>
      <c r="D237" s="10">
        <v>293</v>
      </c>
      <c r="E237" s="10">
        <v>3</v>
      </c>
      <c r="F237" s="10">
        <v>1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1315</v>
      </c>
      <c r="D238" s="10">
        <v>1277</v>
      </c>
      <c r="E238" s="10">
        <v>33</v>
      </c>
      <c r="F238" s="10">
        <v>5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254</v>
      </c>
      <c r="D239" s="10">
        <v>248</v>
      </c>
      <c r="E239" s="10">
        <v>6</v>
      </c>
      <c r="F239" s="10" t="s">
        <v>265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254</v>
      </c>
      <c r="D240" s="10">
        <v>251</v>
      </c>
      <c r="E240" s="10">
        <v>1</v>
      </c>
      <c r="F240" s="10">
        <v>2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282</v>
      </c>
      <c r="D241" s="10">
        <v>275</v>
      </c>
      <c r="E241" s="10">
        <v>7</v>
      </c>
      <c r="F241" s="10" t="s">
        <v>265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265</v>
      </c>
      <c r="D242" s="10">
        <v>255</v>
      </c>
      <c r="E242" s="10">
        <v>9</v>
      </c>
      <c r="F242" s="10">
        <v>1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260</v>
      </c>
      <c r="D243" s="10">
        <v>248</v>
      </c>
      <c r="E243" s="10">
        <v>10</v>
      </c>
      <c r="F243" s="10">
        <v>2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1315</v>
      </c>
      <c r="D244" s="10">
        <v>949</v>
      </c>
      <c r="E244" s="10">
        <v>362</v>
      </c>
      <c r="F244" s="10">
        <v>4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289</v>
      </c>
      <c r="D245" s="10">
        <v>256</v>
      </c>
      <c r="E245" s="10">
        <v>33</v>
      </c>
      <c r="F245" s="10" t="s">
        <v>265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263</v>
      </c>
      <c r="D246" s="10">
        <v>241</v>
      </c>
      <c r="E246" s="10">
        <v>22</v>
      </c>
      <c r="F246" s="10" t="s">
        <v>265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279</v>
      </c>
      <c r="D247" s="10">
        <v>220</v>
      </c>
      <c r="E247" s="10">
        <v>58</v>
      </c>
      <c r="F247" s="10">
        <v>1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224</v>
      </c>
      <c r="D248" s="10">
        <v>116</v>
      </c>
      <c r="E248" s="10">
        <v>107</v>
      </c>
      <c r="F248" s="10">
        <v>1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260</v>
      </c>
      <c r="D249" s="10">
        <v>116</v>
      </c>
      <c r="E249" s="10">
        <v>142</v>
      </c>
      <c r="F249" s="10">
        <v>2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1181</v>
      </c>
      <c r="D250" s="10">
        <v>305</v>
      </c>
      <c r="E250" s="10">
        <v>864</v>
      </c>
      <c r="F250" s="10">
        <v>12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219</v>
      </c>
      <c r="D251" s="10">
        <v>78</v>
      </c>
      <c r="E251" s="10">
        <v>139</v>
      </c>
      <c r="F251" s="10">
        <v>2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260</v>
      </c>
      <c r="D252" s="10">
        <v>71</v>
      </c>
      <c r="E252" s="10">
        <v>187</v>
      </c>
      <c r="F252" s="10">
        <v>2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216</v>
      </c>
      <c r="D253" s="10">
        <v>55</v>
      </c>
      <c r="E253" s="10">
        <v>158</v>
      </c>
      <c r="F253" s="10">
        <v>3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271</v>
      </c>
      <c r="D254" s="10">
        <v>61</v>
      </c>
      <c r="E254" s="10">
        <v>208</v>
      </c>
      <c r="F254" s="10">
        <v>2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215</v>
      </c>
      <c r="D255" s="10">
        <v>40</v>
      </c>
      <c r="E255" s="10">
        <v>172</v>
      </c>
      <c r="F255" s="10">
        <v>3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1191</v>
      </c>
      <c r="D256" s="10">
        <v>132</v>
      </c>
      <c r="E256" s="10">
        <v>1038</v>
      </c>
      <c r="F256" s="10">
        <v>21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215</v>
      </c>
      <c r="D257" s="10">
        <v>29</v>
      </c>
      <c r="E257" s="10">
        <v>183</v>
      </c>
      <c r="F257" s="10">
        <v>3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234</v>
      </c>
      <c r="D258" s="10">
        <v>30</v>
      </c>
      <c r="E258" s="10">
        <v>201</v>
      </c>
      <c r="F258" s="10">
        <v>3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250</v>
      </c>
      <c r="D259" s="10">
        <v>32</v>
      </c>
      <c r="E259" s="10">
        <v>215</v>
      </c>
      <c r="F259" s="10">
        <v>3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254</v>
      </c>
      <c r="D260" s="10">
        <v>24</v>
      </c>
      <c r="E260" s="10">
        <v>225</v>
      </c>
      <c r="F260" s="10">
        <v>5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238</v>
      </c>
      <c r="D261" s="10">
        <v>17</v>
      </c>
      <c r="E261" s="10">
        <v>214</v>
      </c>
      <c r="F261" s="10">
        <v>7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1209</v>
      </c>
      <c r="D262" s="10">
        <v>85</v>
      </c>
      <c r="E262" s="10">
        <v>1093</v>
      </c>
      <c r="F262" s="10">
        <v>31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269</v>
      </c>
      <c r="D263" s="10">
        <v>17</v>
      </c>
      <c r="E263" s="10">
        <v>245</v>
      </c>
      <c r="F263" s="10">
        <v>7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255</v>
      </c>
      <c r="D264" s="10">
        <v>21</v>
      </c>
      <c r="E264" s="10">
        <v>229</v>
      </c>
      <c r="F264" s="10">
        <v>5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233</v>
      </c>
      <c r="D265" s="10">
        <v>21</v>
      </c>
      <c r="E265" s="10">
        <v>203</v>
      </c>
      <c r="F265" s="10">
        <v>9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232</v>
      </c>
      <c r="D266" s="10">
        <v>17</v>
      </c>
      <c r="E266" s="10">
        <v>208</v>
      </c>
      <c r="F266" s="10">
        <v>7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220</v>
      </c>
      <c r="D267" s="10">
        <v>9</v>
      </c>
      <c r="E267" s="10">
        <v>208</v>
      </c>
      <c r="F267" s="10">
        <v>3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1071</v>
      </c>
      <c r="D268" s="10">
        <v>59</v>
      </c>
      <c r="E268" s="10">
        <v>991</v>
      </c>
      <c r="F268" s="10">
        <v>21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235</v>
      </c>
      <c r="D269" s="10">
        <v>9</v>
      </c>
      <c r="E269" s="10">
        <v>224</v>
      </c>
      <c r="F269" s="10">
        <v>2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199</v>
      </c>
      <c r="D270" s="10">
        <v>17</v>
      </c>
      <c r="E270" s="10">
        <v>181</v>
      </c>
      <c r="F270" s="10">
        <v>1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203</v>
      </c>
      <c r="D271" s="10">
        <v>15</v>
      </c>
      <c r="E271" s="10">
        <v>180</v>
      </c>
      <c r="F271" s="10">
        <v>8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195</v>
      </c>
      <c r="D272" s="10">
        <v>5</v>
      </c>
      <c r="E272" s="10">
        <v>185</v>
      </c>
      <c r="F272" s="10">
        <v>5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239</v>
      </c>
      <c r="D273" s="10">
        <v>13</v>
      </c>
      <c r="E273" s="10">
        <v>221</v>
      </c>
      <c r="F273" s="10">
        <v>5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1162</v>
      </c>
      <c r="D274" s="10">
        <v>47</v>
      </c>
      <c r="E274" s="10">
        <v>1092</v>
      </c>
      <c r="F274" s="10">
        <v>23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231</v>
      </c>
      <c r="D275" s="10">
        <v>15</v>
      </c>
      <c r="E275" s="10">
        <v>210</v>
      </c>
      <c r="F275" s="10">
        <v>6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269</v>
      </c>
      <c r="D276" s="10">
        <v>11</v>
      </c>
      <c r="E276" s="10">
        <v>254</v>
      </c>
      <c r="F276" s="10">
        <v>4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215</v>
      </c>
      <c r="D277" s="10">
        <v>6</v>
      </c>
      <c r="E277" s="10">
        <v>205</v>
      </c>
      <c r="F277" s="10">
        <v>4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225</v>
      </c>
      <c r="D278" s="10">
        <v>6</v>
      </c>
      <c r="E278" s="10">
        <v>213</v>
      </c>
      <c r="F278" s="10">
        <v>6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222</v>
      </c>
      <c r="D279" s="10">
        <v>9</v>
      </c>
      <c r="E279" s="10">
        <v>210</v>
      </c>
      <c r="F279" s="10">
        <v>3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1059</v>
      </c>
      <c r="D280" s="10">
        <v>34</v>
      </c>
      <c r="E280" s="10">
        <v>995</v>
      </c>
      <c r="F280" s="10">
        <v>30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223</v>
      </c>
      <c r="D281" s="10">
        <v>10</v>
      </c>
      <c r="E281" s="10">
        <v>209</v>
      </c>
      <c r="F281" s="10">
        <v>4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228</v>
      </c>
      <c r="D282" s="10">
        <v>4</v>
      </c>
      <c r="E282" s="10">
        <v>215</v>
      </c>
      <c r="F282" s="10">
        <v>9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214</v>
      </c>
      <c r="D283" s="10">
        <v>5</v>
      </c>
      <c r="E283" s="10">
        <v>206</v>
      </c>
      <c r="F283" s="10">
        <v>3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195</v>
      </c>
      <c r="D284" s="10">
        <v>9</v>
      </c>
      <c r="E284" s="10">
        <v>181</v>
      </c>
      <c r="F284" s="10">
        <v>5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199</v>
      </c>
      <c r="D285" s="10">
        <v>6</v>
      </c>
      <c r="E285" s="10">
        <v>184</v>
      </c>
      <c r="F285" s="10">
        <v>9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1009</v>
      </c>
      <c r="D286" s="10">
        <v>44</v>
      </c>
      <c r="E286" s="10">
        <v>929</v>
      </c>
      <c r="F286" s="10">
        <v>36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206</v>
      </c>
      <c r="D287" s="10">
        <v>11</v>
      </c>
      <c r="E287" s="10">
        <v>184</v>
      </c>
      <c r="F287" s="10">
        <v>11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217</v>
      </c>
      <c r="D288" s="10">
        <v>11</v>
      </c>
      <c r="E288" s="10">
        <v>199</v>
      </c>
      <c r="F288" s="10">
        <v>7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204</v>
      </c>
      <c r="D289" s="10">
        <v>10</v>
      </c>
      <c r="E289" s="10">
        <v>185</v>
      </c>
      <c r="F289" s="10">
        <v>9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198</v>
      </c>
      <c r="D290" s="10">
        <v>7</v>
      </c>
      <c r="E290" s="10">
        <v>187</v>
      </c>
      <c r="F290" s="10">
        <v>4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184</v>
      </c>
      <c r="D291" s="10">
        <v>5</v>
      </c>
      <c r="E291" s="10">
        <v>174</v>
      </c>
      <c r="F291" s="10">
        <v>5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929</v>
      </c>
      <c r="D292" s="10">
        <v>27</v>
      </c>
      <c r="E292" s="10">
        <v>861</v>
      </c>
      <c r="F292" s="10">
        <v>41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140</v>
      </c>
      <c r="D293" s="10">
        <v>3</v>
      </c>
      <c r="E293" s="10">
        <v>134</v>
      </c>
      <c r="F293" s="10">
        <v>3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189</v>
      </c>
      <c r="D294" s="10">
        <v>2</v>
      </c>
      <c r="E294" s="10">
        <v>182</v>
      </c>
      <c r="F294" s="10">
        <v>5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213</v>
      </c>
      <c r="D295" s="10">
        <v>9</v>
      </c>
      <c r="E295" s="10">
        <v>196</v>
      </c>
      <c r="F295" s="10">
        <v>8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193</v>
      </c>
      <c r="D296" s="10">
        <v>6</v>
      </c>
      <c r="E296" s="10">
        <v>180</v>
      </c>
      <c r="F296" s="10">
        <v>7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194</v>
      </c>
      <c r="D297" s="10">
        <v>7</v>
      </c>
      <c r="E297" s="10">
        <v>169</v>
      </c>
      <c r="F297" s="10">
        <v>18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843</v>
      </c>
      <c r="D298" s="10">
        <v>27</v>
      </c>
      <c r="E298" s="10">
        <v>790</v>
      </c>
      <c r="F298" s="10">
        <v>26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160</v>
      </c>
      <c r="D299" s="10">
        <v>6</v>
      </c>
      <c r="E299" s="10">
        <v>151</v>
      </c>
      <c r="F299" s="10">
        <v>3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169</v>
      </c>
      <c r="D300" s="10">
        <v>1</v>
      </c>
      <c r="E300" s="10">
        <v>160</v>
      </c>
      <c r="F300" s="10">
        <v>8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175</v>
      </c>
      <c r="D301" s="10">
        <v>7</v>
      </c>
      <c r="E301" s="10">
        <v>161</v>
      </c>
      <c r="F301" s="10">
        <v>7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176</v>
      </c>
      <c r="D302" s="10">
        <v>5</v>
      </c>
      <c r="E302" s="10">
        <v>169</v>
      </c>
      <c r="F302" s="10">
        <v>2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163</v>
      </c>
      <c r="D303" s="10">
        <v>8</v>
      </c>
      <c r="E303" s="10">
        <v>149</v>
      </c>
      <c r="F303" s="10">
        <v>6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732</v>
      </c>
      <c r="D304" s="10">
        <v>18</v>
      </c>
      <c r="E304" s="10">
        <v>686</v>
      </c>
      <c r="F304" s="10">
        <v>28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143</v>
      </c>
      <c r="D305" s="10">
        <v>3</v>
      </c>
      <c r="E305" s="10">
        <v>136</v>
      </c>
      <c r="F305" s="10">
        <v>4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132</v>
      </c>
      <c r="D306" s="10">
        <v>5</v>
      </c>
      <c r="E306" s="10">
        <v>120</v>
      </c>
      <c r="F306" s="10">
        <v>7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164</v>
      </c>
      <c r="D307" s="10">
        <v>1</v>
      </c>
      <c r="E307" s="10">
        <v>158</v>
      </c>
      <c r="F307" s="10">
        <v>5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144</v>
      </c>
      <c r="D308" s="10">
        <v>7</v>
      </c>
      <c r="E308" s="10">
        <v>133</v>
      </c>
      <c r="F308" s="10">
        <v>4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149</v>
      </c>
      <c r="D309" s="10">
        <v>2</v>
      </c>
      <c r="E309" s="10">
        <v>139</v>
      </c>
      <c r="F309" s="10">
        <v>8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649</v>
      </c>
      <c r="D310" s="10">
        <v>16</v>
      </c>
      <c r="E310" s="10">
        <v>597</v>
      </c>
      <c r="F310" s="10">
        <v>36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140</v>
      </c>
      <c r="D311" s="10">
        <v>3</v>
      </c>
      <c r="E311" s="10">
        <v>131</v>
      </c>
      <c r="F311" s="10">
        <v>6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138</v>
      </c>
      <c r="D312" s="10">
        <v>1</v>
      </c>
      <c r="E312" s="10">
        <v>124</v>
      </c>
      <c r="F312" s="10">
        <v>13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128</v>
      </c>
      <c r="D313" s="10">
        <v>3</v>
      </c>
      <c r="E313" s="10">
        <v>121</v>
      </c>
      <c r="F313" s="10">
        <v>4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121</v>
      </c>
      <c r="D314" s="10">
        <v>4</v>
      </c>
      <c r="E314" s="10">
        <v>111</v>
      </c>
      <c r="F314" s="10">
        <v>6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122</v>
      </c>
      <c r="D315" s="10">
        <v>5</v>
      </c>
      <c r="E315" s="10">
        <v>110</v>
      </c>
      <c r="F315" s="10">
        <v>7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479</v>
      </c>
      <c r="D316" s="10">
        <v>17</v>
      </c>
      <c r="E316" s="10">
        <v>428</v>
      </c>
      <c r="F316" s="10">
        <v>34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120</v>
      </c>
      <c r="D317" s="10">
        <v>4</v>
      </c>
      <c r="E317" s="10">
        <v>111</v>
      </c>
      <c r="F317" s="10">
        <v>5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94</v>
      </c>
      <c r="D318" s="10">
        <v>3</v>
      </c>
      <c r="E318" s="10">
        <v>83</v>
      </c>
      <c r="F318" s="10">
        <v>8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100</v>
      </c>
      <c r="D319" s="10">
        <v>5</v>
      </c>
      <c r="E319" s="10">
        <v>92</v>
      </c>
      <c r="F319" s="10">
        <v>3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96</v>
      </c>
      <c r="D320" s="10">
        <v>3</v>
      </c>
      <c r="E320" s="10">
        <v>84</v>
      </c>
      <c r="F320" s="10">
        <v>9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69</v>
      </c>
      <c r="D321" s="10">
        <v>2</v>
      </c>
      <c r="E321" s="10">
        <v>58</v>
      </c>
      <c r="F321" s="10">
        <v>9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290</v>
      </c>
      <c r="D322" s="10">
        <v>9</v>
      </c>
      <c r="E322" s="10">
        <v>265</v>
      </c>
      <c r="F322" s="10">
        <v>16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62</v>
      </c>
      <c r="D323" s="10">
        <v>3</v>
      </c>
      <c r="E323" s="10">
        <v>55</v>
      </c>
      <c r="F323" s="10">
        <v>4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62</v>
      </c>
      <c r="D324" s="10">
        <v>1</v>
      </c>
      <c r="E324" s="10">
        <v>60</v>
      </c>
      <c r="F324" s="10">
        <v>1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81</v>
      </c>
      <c r="D325" s="10">
        <v>2</v>
      </c>
      <c r="E325" s="10">
        <v>76</v>
      </c>
      <c r="F325" s="10">
        <v>3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44</v>
      </c>
      <c r="D326" s="10">
        <v>1</v>
      </c>
      <c r="E326" s="10">
        <v>39</v>
      </c>
      <c r="F326" s="10">
        <v>4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41</v>
      </c>
      <c r="D327" s="10">
        <v>2</v>
      </c>
      <c r="E327" s="10">
        <v>35</v>
      </c>
      <c r="F327" s="10">
        <v>4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162</v>
      </c>
      <c r="D328" s="10">
        <v>6</v>
      </c>
      <c r="E328" s="10">
        <v>145</v>
      </c>
      <c r="F328" s="10">
        <v>11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44</v>
      </c>
      <c r="D329" s="10">
        <v>3</v>
      </c>
      <c r="E329" s="10">
        <v>38</v>
      </c>
      <c r="F329" s="10">
        <v>3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35</v>
      </c>
      <c r="D330" s="10" t="s">
        <v>265</v>
      </c>
      <c r="E330" s="10">
        <v>33</v>
      </c>
      <c r="F330" s="10">
        <v>2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37</v>
      </c>
      <c r="D331" s="10" t="s">
        <v>265</v>
      </c>
      <c r="E331" s="10">
        <v>34</v>
      </c>
      <c r="F331" s="10">
        <v>3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26</v>
      </c>
      <c r="D332" s="10">
        <v>1</v>
      </c>
      <c r="E332" s="10">
        <v>23</v>
      </c>
      <c r="F332" s="10">
        <v>2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20</v>
      </c>
      <c r="D333" s="10">
        <v>2</v>
      </c>
      <c r="E333" s="10">
        <v>17</v>
      </c>
      <c r="F333" s="10">
        <v>1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57</v>
      </c>
      <c r="D334" s="5">
        <v>7</v>
      </c>
      <c r="E334" s="5">
        <v>44</v>
      </c>
      <c r="F334" s="5">
        <v>6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5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3.66406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250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280541</v>
      </c>
      <c r="D5" s="3">
        <v>85102</v>
      </c>
      <c r="E5" s="3">
        <v>187104</v>
      </c>
      <c r="F5" s="3">
        <v>8335</v>
      </c>
    </row>
    <row r="6" spans="1:32" ht="12" customHeight="1">
      <c r="A6" s="33" t="s">
        <v>254</v>
      </c>
      <c r="B6" s="1" t="s">
        <v>8</v>
      </c>
      <c r="C6" s="10">
        <v>11956</v>
      </c>
      <c r="D6" s="10">
        <v>8291</v>
      </c>
      <c r="E6" s="10">
        <v>357</v>
      </c>
      <c r="F6" s="10">
        <v>3308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2099</v>
      </c>
      <c r="D7" s="10">
        <v>393</v>
      </c>
      <c r="E7" s="10">
        <v>98</v>
      </c>
      <c r="F7" s="10">
        <v>1608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2096</v>
      </c>
      <c r="D8" s="10">
        <v>986</v>
      </c>
      <c r="E8" s="10">
        <v>93</v>
      </c>
      <c r="F8" s="10">
        <v>1017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2350</v>
      </c>
      <c r="D9" s="10">
        <v>1779</v>
      </c>
      <c r="E9" s="10">
        <v>77</v>
      </c>
      <c r="F9" s="10">
        <v>494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2586</v>
      </c>
      <c r="D10" s="10">
        <v>2399</v>
      </c>
      <c r="E10" s="10">
        <v>55</v>
      </c>
      <c r="F10" s="10">
        <v>132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2825</v>
      </c>
      <c r="D11" s="10">
        <v>2734</v>
      </c>
      <c r="E11" s="10">
        <v>34</v>
      </c>
      <c r="F11" s="10">
        <v>57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15508</v>
      </c>
      <c r="D12" s="10">
        <v>15159</v>
      </c>
      <c r="E12" s="10">
        <v>199</v>
      </c>
      <c r="F12" s="10">
        <v>150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2937</v>
      </c>
      <c r="D13" s="10">
        <v>2878</v>
      </c>
      <c r="E13" s="10">
        <v>25</v>
      </c>
      <c r="F13" s="10">
        <v>34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2918</v>
      </c>
      <c r="D14" s="10">
        <v>2856</v>
      </c>
      <c r="E14" s="10">
        <v>37</v>
      </c>
      <c r="F14" s="10">
        <v>25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3260</v>
      </c>
      <c r="D15" s="10">
        <v>3177</v>
      </c>
      <c r="E15" s="10">
        <v>43</v>
      </c>
      <c r="F15" s="10">
        <v>40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3193</v>
      </c>
      <c r="D16" s="10">
        <v>3134</v>
      </c>
      <c r="E16" s="10">
        <v>37</v>
      </c>
      <c r="F16" s="10">
        <v>22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3200</v>
      </c>
      <c r="D17" s="10">
        <v>3114</v>
      </c>
      <c r="E17" s="10">
        <v>57</v>
      </c>
      <c r="F17" s="10">
        <v>29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16972</v>
      </c>
      <c r="D18" s="10">
        <v>16427</v>
      </c>
      <c r="E18" s="10">
        <v>336</v>
      </c>
      <c r="F18" s="10">
        <v>209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3317</v>
      </c>
      <c r="D19" s="10">
        <v>3215</v>
      </c>
      <c r="E19" s="10">
        <v>56</v>
      </c>
      <c r="F19" s="10">
        <v>46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3361</v>
      </c>
      <c r="D20" s="10">
        <v>3274</v>
      </c>
      <c r="E20" s="10">
        <v>41</v>
      </c>
      <c r="F20" s="10">
        <v>46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3361</v>
      </c>
      <c r="D21" s="10">
        <v>3266</v>
      </c>
      <c r="E21" s="10">
        <v>69</v>
      </c>
      <c r="F21" s="10">
        <v>26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3414</v>
      </c>
      <c r="D22" s="10">
        <v>3303</v>
      </c>
      <c r="E22" s="10">
        <v>69</v>
      </c>
      <c r="F22" s="10">
        <v>42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3519</v>
      </c>
      <c r="D23" s="10">
        <v>3369</v>
      </c>
      <c r="E23" s="10">
        <v>101</v>
      </c>
      <c r="F23" s="10">
        <v>49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17746</v>
      </c>
      <c r="D24" s="10">
        <v>15582</v>
      </c>
      <c r="E24" s="10">
        <v>1947</v>
      </c>
      <c r="F24" s="10">
        <v>217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3458</v>
      </c>
      <c r="D25" s="10">
        <v>3338</v>
      </c>
      <c r="E25" s="10">
        <v>95</v>
      </c>
      <c r="F25" s="10">
        <v>25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3531</v>
      </c>
      <c r="D26" s="10">
        <v>3392</v>
      </c>
      <c r="E26" s="10">
        <v>100</v>
      </c>
      <c r="F26" s="10">
        <v>39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3741</v>
      </c>
      <c r="D27" s="10">
        <v>3473</v>
      </c>
      <c r="E27" s="10">
        <v>213</v>
      </c>
      <c r="F27" s="10">
        <v>55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3649</v>
      </c>
      <c r="D28" s="10">
        <v>2959</v>
      </c>
      <c r="E28" s="10">
        <v>629</v>
      </c>
      <c r="F28" s="10">
        <v>61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3367</v>
      </c>
      <c r="D29" s="10">
        <v>2420</v>
      </c>
      <c r="E29" s="10">
        <v>910</v>
      </c>
      <c r="F29" s="10">
        <v>37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16585</v>
      </c>
      <c r="D30" s="10">
        <v>9803</v>
      </c>
      <c r="E30" s="10">
        <v>6568</v>
      </c>
      <c r="F30" s="10">
        <v>214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3366</v>
      </c>
      <c r="D31" s="10">
        <v>2322</v>
      </c>
      <c r="E31" s="10">
        <v>1000</v>
      </c>
      <c r="F31" s="10">
        <v>44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3346</v>
      </c>
      <c r="D32" s="10">
        <v>2156</v>
      </c>
      <c r="E32" s="10">
        <v>1164</v>
      </c>
      <c r="F32" s="10">
        <v>26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3457</v>
      </c>
      <c r="D33" s="10">
        <v>2082</v>
      </c>
      <c r="E33" s="10">
        <v>1329</v>
      </c>
      <c r="F33" s="10">
        <v>46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3299</v>
      </c>
      <c r="D34" s="10">
        <v>1761</v>
      </c>
      <c r="E34" s="10">
        <v>1477</v>
      </c>
      <c r="F34" s="10">
        <v>61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3117</v>
      </c>
      <c r="D35" s="10">
        <v>1482</v>
      </c>
      <c r="E35" s="10">
        <v>1598</v>
      </c>
      <c r="F35" s="10">
        <v>37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16170</v>
      </c>
      <c r="D36" s="10">
        <v>5281</v>
      </c>
      <c r="E36" s="10">
        <v>10620</v>
      </c>
      <c r="F36" s="10">
        <v>269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3327</v>
      </c>
      <c r="D37" s="10">
        <v>1357</v>
      </c>
      <c r="E37" s="10">
        <v>1911</v>
      </c>
      <c r="F37" s="10">
        <v>59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3193</v>
      </c>
      <c r="D38" s="10">
        <v>1115</v>
      </c>
      <c r="E38" s="10">
        <v>2026</v>
      </c>
      <c r="F38" s="10">
        <v>52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3309</v>
      </c>
      <c r="D39" s="10">
        <v>1053</v>
      </c>
      <c r="E39" s="10">
        <v>2208</v>
      </c>
      <c r="F39" s="10">
        <v>48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3239</v>
      </c>
      <c r="D40" s="10">
        <v>944</v>
      </c>
      <c r="E40" s="10">
        <v>2242</v>
      </c>
      <c r="F40" s="10">
        <v>53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3102</v>
      </c>
      <c r="D41" s="10">
        <v>812</v>
      </c>
      <c r="E41" s="10">
        <v>2233</v>
      </c>
      <c r="F41" s="10">
        <v>57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18216</v>
      </c>
      <c r="D42" s="10">
        <v>3641</v>
      </c>
      <c r="E42" s="10">
        <v>14238</v>
      </c>
      <c r="F42" s="10">
        <v>337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3663</v>
      </c>
      <c r="D43" s="10">
        <v>857</v>
      </c>
      <c r="E43" s="10">
        <v>2727</v>
      </c>
      <c r="F43" s="10">
        <v>79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3518</v>
      </c>
      <c r="D44" s="10">
        <v>704</v>
      </c>
      <c r="E44" s="10">
        <v>2768</v>
      </c>
      <c r="F44" s="10">
        <v>46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3685</v>
      </c>
      <c r="D45" s="10">
        <v>689</v>
      </c>
      <c r="E45" s="10">
        <v>2916</v>
      </c>
      <c r="F45" s="10">
        <v>80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3713</v>
      </c>
      <c r="D46" s="10">
        <v>734</v>
      </c>
      <c r="E46" s="10">
        <v>2917</v>
      </c>
      <c r="F46" s="10">
        <v>62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3637</v>
      </c>
      <c r="D47" s="10">
        <v>657</v>
      </c>
      <c r="E47" s="10">
        <v>2910</v>
      </c>
      <c r="F47" s="10">
        <v>70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19815</v>
      </c>
      <c r="D48" s="10">
        <v>2610</v>
      </c>
      <c r="E48" s="10">
        <v>16861</v>
      </c>
      <c r="F48" s="10">
        <v>344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3851</v>
      </c>
      <c r="D49" s="10">
        <v>580</v>
      </c>
      <c r="E49" s="10">
        <v>3193</v>
      </c>
      <c r="F49" s="10">
        <v>78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3887</v>
      </c>
      <c r="D50" s="10">
        <v>553</v>
      </c>
      <c r="E50" s="10">
        <v>3270</v>
      </c>
      <c r="F50" s="10">
        <v>64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3987</v>
      </c>
      <c r="D51" s="10">
        <v>509</v>
      </c>
      <c r="E51" s="10">
        <v>3406</v>
      </c>
      <c r="F51" s="10">
        <v>72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4045</v>
      </c>
      <c r="D52" s="10">
        <v>500</v>
      </c>
      <c r="E52" s="10">
        <v>3474</v>
      </c>
      <c r="F52" s="10">
        <v>71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4045</v>
      </c>
      <c r="D53" s="10">
        <v>468</v>
      </c>
      <c r="E53" s="10">
        <v>3518</v>
      </c>
      <c r="F53" s="10">
        <v>59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21154</v>
      </c>
      <c r="D54" s="10">
        <v>2118</v>
      </c>
      <c r="E54" s="10">
        <v>18690</v>
      </c>
      <c r="F54" s="10">
        <v>346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4227</v>
      </c>
      <c r="D55" s="10">
        <v>480</v>
      </c>
      <c r="E55" s="10">
        <v>3677</v>
      </c>
      <c r="F55" s="10">
        <v>70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4020</v>
      </c>
      <c r="D56" s="10">
        <v>399</v>
      </c>
      <c r="E56" s="10">
        <v>3546</v>
      </c>
      <c r="F56" s="10">
        <v>75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4366</v>
      </c>
      <c r="D57" s="10">
        <v>444</v>
      </c>
      <c r="E57" s="10">
        <v>3854</v>
      </c>
      <c r="F57" s="10">
        <v>68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4300</v>
      </c>
      <c r="D58" s="10">
        <v>407</v>
      </c>
      <c r="E58" s="10">
        <v>3834</v>
      </c>
      <c r="F58" s="10">
        <v>59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4241</v>
      </c>
      <c r="D59" s="10">
        <v>388</v>
      </c>
      <c r="E59" s="10">
        <v>3779</v>
      </c>
      <c r="F59" s="10">
        <v>74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21046</v>
      </c>
      <c r="D60" s="10">
        <v>1655</v>
      </c>
      <c r="E60" s="10">
        <v>18991</v>
      </c>
      <c r="F60" s="10">
        <v>400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4461</v>
      </c>
      <c r="D61" s="10">
        <v>374</v>
      </c>
      <c r="E61" s="10">
        <v>4007</v>
      </c>
      <c r="F61" s="10">
        <v>80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4407</v>
      </c>
      <c r="D62" s="10">
        <v>358</v>
      </c>
      <c r="E62" s="10">
        <v>3951</v>
      </c>
      <c r="F62" s="10">
        <v>98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4122</v>
      </c>
      <c r="D63" s="10">
        <v>324</v>
      </c>
      <c r="E63" s="10">
        <v>3716</v>
      </c>
      <c r="F63" s="10">
        <v>82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4049</v>
      </c>
      <c r="D64" s="10">
        <v>318</v>
      </c>
      <c r="E64" s="10">
        <v>3653</v>
      </c>
      <c r="F64" s="10">
        <v>78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4007</v>
      </c>
      <c r="D65" s="10">
        <v>281</v>
      </c>
      <c r="E65" s="10">
        <v>3664</v>
      </c>
      <c r="F65" s="10">
        <v>62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18538</v>
      </c>
      <c r="D66" s="10">
        <v>1265</v>
      </c>
      <c r="E66" s="10">
        <v>16927</v>
      </c>
      <c r="F66" s="10">
        <v>346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4104</v>
      </c>
      <c r="D67" s="10">
        <v>276</v>
      </c>
      <c r="E67" s="10">
        <v>3731</v>
      </c>
      <c r="F67" s="10">
        <v>97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3856</v>
      </c>
      <c r="D68" s="10">
        <v>294</v>
      </c>
      <c r="E68" s="10">
        <v>3495</v>
      </c>
      <c r="F68" s="10">
        <v>67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3698</v>
      </c>
      <c r="D69" s="10">
        <v>254</v>
      </c>
      <c r="E69" s="10">
        <v>3384</v>
      </c>
      <c r="F69" s="10">
        <v>60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3434</v>
      </c>
      <c r="D70" s="10">
        <v>213</v>
      </c>
      <c r="E70" s="10">
        <v>3160</v>
      </c>
      <c r="F70" s="10">
        <v>61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3446</v>
      </c>
      <c r="D71" s="10">
        <v>228</v>
      </c>
      <c r="E71" s="10">
        <v>3157</v>
      </c>
      <c r="F71" s="10">
        <v>61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16887</v>
      </c>
      <c r="D72" s="10">
        <v>910</v>
      </c>
      <c r="E72" s="10">
        <v>15673</v>
      </c>
      <c r="F72" s="10">
        <v>304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3367</v>
      </c>
      <c r="D73" s="10">
        <v>211</v>
      </c>
      <c r="E73" s="10">
        <v>3094</v>
      </c>
      <c r="F73" s="10">
        <v>62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3412</v>
      </c>
      <c r="D74" s="10">
        <v>201</v>
      </c>
      <c r="E74" s="10">
        <v>3156</v>
      </c>
      <c r="F74" s="10">
        <v>55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3383</v>
      </c>
      <c r="D75" s="10">
        <v>167</v>
      </c>
      <c r="E75" s="10">
        <v>3162</v>
      </c>
      <c r="F75" s="10">
        <v>54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3364</v>
      </c>
      <c r="D76" s="10">
        <v>165</v>
      </c>
      <c r="E76" s="10">
        <v>3124</v>
      </c>
      <c r="F76" s="10">
        <v>75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3361</v>
      </c>
      <c r="D77" s="10">
        <v>166</v>
      </c>
      <c r="E77" s="10">
        <v>3137</v>
      </c>
      <c r="F77" s="10">
        <v>58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16383</v>
      </c>
      <c r="D78" s="10">
        <v>645</v>
      </c>
      <c r="E78" s="10">
        <v>15432</v>
      </c>
      <c r="F78" s="10">
        <v>306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3533</v>
      </c>
      <c r="D79" s="10">
        <v>155</v>
      </c>
      <c r="E79" s="10">
        <v>3323</v>
      </c>
      <c r="F79" s="10">
        <v>55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3280</v>
      </c>
      <c r="D80" s="10">
        <v>136</v>
      </c>
      <c r="E80" s="10">
        <v>3086</v>
      </c>
      <c r="F80" s="10">
        <v>58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3340</v>
      </c>
      <c r="D81" s="10">
        <v>124</v>
      </c>
      <c r="E81" s="10">
        <v>3154</v>
      </c>
      <c r="F81" s="10">
        <v>62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3151</v>
      </c>
      <c r="D82" s="10">
        <v>126</v>
      </c>
      <c r="E82" s="10">
        <v>2959</v>
      </c>
      <c r="F82" s="10">
        <v>66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3079</v>
      </c>
      <c r="D83" s="10">
        <v>104</v>
      </c>
      <c r="E83" s="10">
        <v>2910</v>
      </c>
      <c r="F83" s="10">
        <v>65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14276</v>
      </c>
      <c r="D84" s="10">
        <v>477</v>
      </c>
      <c r="E84" s="10">
        <v>13435</v>
      </c>
      <c r="F84" s="10">
        <v>364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3099</v>
      </c>
      <c r="D85" s="10">
        <v>115</v>
      </c>
      <c r="E85" s="10">
        <v>2878</v>
      </c>
      <c r="F85" s="10">
        <v>106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2924</v>
      </c>
      <c r="D86" s="10">
        <v>97</v>
      </c>
      <c r="E86" s="10">
        <v>2741</v>
      </c>
      <c r="F86" s="10">
        <v>86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2860</v>
      </c>
      <c r="D87" s="10">
        <v>89</v>
      </c>
      <c r="E87" s="10">
        <v>2695</v>
      </c>
      <c r="F87" s="10">
        <v>76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2729</v>
      </c>
      <c r="D88" s="10">
        <v>93</v>
      </c>
      <c r="E88" s="10">
        <v>2588</v>
      </c>
      <c r="F88" s="10">
        <v>48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2664</v>
      </c>
      <c r="D89" s="10">
        <v>83</v>
      </c>
      <c r="E89" s="10">
        <v>2533</v>
      </c>
      <c r="F89" s="10">
        <v>48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13393</v>
      </c>
      <c r="D90" s="10">
        <v>440</v>
      </c>
      <c r="E90" s="10">
        <v>12591</v>
      </c>
      <c r="F90" s="10">
        <v>362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2934</v>
      </c>
      <c r="D91" s="10">
        <v>95</v>
      </c>
      <c r="E91" s="10">
        <v>2763</v>
      </c>
      <c r="F91" s="10">
        <v>76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2670</v>
      </c>
      <c r="D92" s="10">
        <v>105</v>
      </c>
      <c r="E92" s="10">
        <v>2484</v>
      </c>
      <c r="F92" s="10">
        <v>81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2687</v>
      </c>
      <c r="D93" s="10">
        <v>80</v>
      </c>
      <c r="E93" s="10">
        <v>2543</v>
      </c>
      <c r="F93" s="10">
        <v>64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2549</v>
      </c>
      <c r="D94" s="10">
        <v>88</v>
      </c>
      <c r="E94" s="10">
        <v>2396</v>
      </c>
      <c r="F94" s="10">
        <v>65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2553</v>
      </c>
      <c r="D95" s="10">
        <v>72</v>
      </c>
      <c r="E95" s="10">
        <v>2405</v>
      </c>
      <c r="F95" s="10">
        <v>76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10799</v>
      </c>
      <c r="D96" s="10">
        <v>335</v>
      </c>
      <c r="E96" s="10">
        <v>10204</v>
      </c>
      <c r="F96" s="10">
        <v>260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2466</v>
      </c>
      <c r="D97" s="10">
        <v>80</v>
      </c>
      <c r="E97" s="10">
        <v>2310</v>
      </c>
      <c r="F97" s="10">
        <v>76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2272</v>
      </c>
      <c r="D98" s="10">
        <v>81</v>
      </c>
      <c r="E98" s="10">
        <v>2140</v>
      </c>
      <c r="F98" s="10">
        <v>51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2244</v>
      </c>
      <c r="D99" s="10">
        <v>67</v>
      </c>
      <c r="E99" s="10">
        <v>2120</v>
      </c>
      <c r="F99" s="10">
        <v>57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2036</v>
      </c>
      <c r="D100" s="10">
        <v>53</v>
      </c>
      <c r="E100" s="10">
        <v>1948</v>
      </c>
      <c r="F100" s="10">
        <v>35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1781</v>
      </c>
      <c r="D101" s="10">
        <v>54</v>
      </c>
      <c r="E101" s="10">
        <v>1686</v>
      </c>
      <c r="F101" s="10">
        <v>41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7408</v>
      </c>
      <c r="D102" s="10">
        <v>222</v>
      </c>
      <c r="E102" s="10">
        <v>6957</v>
      </c>
      <c r="F102" s="10">
        <v>229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1803</v>
      </c>
      <c r="D103" s="10">
        <v>43</v>
      </c>
      <c r="E103" s="10">
        <v>1713</v>
      </c>
      <c r="F103" s="10">
        <v>47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1593</v>
      </c>
      <c r="D104" s="10">
        <v>51</v>
      </c>
      <c r="E104" s="10">
        <v>1506</v>
      </c>
      <c r="F104" s="10">
        <v>36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1461</v>
      </c>
      <c r="D105" s="10">
        <v>47</v>
      </c>
      <c r="E105" s="10">
        <v>1368</v>
      </c>
      <c r="F105" s="10">
        <v>46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1375</v>
      </c>
      <c r="D106" s="10">
        <v>45</v>
      </c>
      <c r="E106" s="10">
        <v>1283</v>
      </c>
      <c r="F106" s="10">
        <v>47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1176</v>
      </c>
      <c r="D107" s="10">
        <v>36</v>
      </c>
      <c r="E107" s="10">
        <v>1087</v>
      </c>
      <c r="F107" s="10">
        <v>53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4662</v>
      </c>
      <c r="D108" s="10">
        <v>144</v>
      </c>
      <c r="E108" s="10">
        <v>4313</v>
      </c>
      <c r="F108" s="10">
        <v>205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1138</v>
      </c>
      <c r="D109" s="10">
        <v>50</v>
      </c>
      <c r="E109" s="10">
        <v>1038</v>
      </c>
      <c r="F109" s="10">
        <v>50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1072</v>
      </c>
      <c r="D110" s="10">
        <v>21</v>
      </c>
      <c r="E110" s="10">
        <v>1012</v>
      </c>
      <c r="F110" s="10">
        <v>39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927</v>
      </c>
      <c r="D111" s="10">
        <v>34</v>
      </c>
      <c r="E111" s="10">
        <v>855</v>
      </c>
      <c r="F111" s="10">
        <v>38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809</v>
      </c>
      <c r="D112" s="10">
        <v>21</v>
      </c>
      <c r="E112" s="10">
        <v>756</v>
      </c>
      <c r="F112" s="10">
        <v>32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716</v>
      </c>
      <c r="D113" s="10">
        <v>18</v>
      </c>
      <c r="E113" s="10">
        <v>652</v>
      </c>
      <c r="F113" s="10">
        <v>46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3027</v>
      </c>
      <c r="D114" s="10">
        <v>97</v>
      </c>
      <c r="E114" s="10">
        <v>2765</v>
      </c>
      <c r="F114" s="10">
        <v>165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149510</v>
      </c>
      <c r="D115" s="3">
        <v>44286</v>
      </c>
      <c r="E115" s="3">
        <v>100664</v>
      </c>
      <c r="F115" s="3">
        <v>4560</v>
      </c>
    </row>
    <row r="116" spans="1:11" ht="12" customHeight="1">
      <c r="A116" s="33" t="s">
        <v>254</v>
      </c>
      <c r="B116" s="1" t="s">
        <v>8</v>
      </c>
      <c r="C116" s="10">
        <v>5904</v>
      </c>
      <c r="D116" s="10">
        <v>4003</v>
      </c>
      <c r="E116" s="10">
        <v>184</v>
      </c>
      <c r="F116" s="10">
        <v>1717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1083</v>
      </c>
      <c r="D117" s="10">
        <v>211</v>
      </c>
      <c r="E117" s="10">
        <v>58</v>
      </c>
      <c r="F117" s="10">
        <v>814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1060</v>
      </c>
      <c r="D118" s="10">
        <v>471</v>
      </c>
      <c r="E118" s="10">
        <v>47</v>
      </c>
      <c r="F118" s="10">
        <v>542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1141</v>
      </c>
      <c r="D119" s="10">
        <v>846</v>
      </c>
      <c r="E119" s="10">
        <v>36</v>
      </c>
      <c r="F119" s="10">
        <v>259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1261</v>
      </c>
      <c r="D120" s="10">
        <v>1161</v>
      </c>
      <c r="E120" s="10">
        <v>30</v>
      </c>
      <c r="F120" s="10">
        <v>70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1359</v>
      </c>
      <c r="D121" s="10">
        <v>1314</v>
      </c>
      <c r="E121" s="10">
        <v>13</v>
      </c>
      <c r="F121" s="10">
        <v>32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7667</v>
      </c>
      <c r="D122" s="10">
        <v>7490</v>
      </c>
      <c r="E122" s="10">
        <v>103</v>
      </c>
      <c r="F122" s="10">
        <v>74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1480</v>
      </c>
      <c r="D123" s="10">
        <v>1445</v>
      </c>
      <c r="E123" s="10">
        <v>16</v>
      </c>
      <c r="F123" s="10">
        <v>19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1417</v>
      </c>
      <c r="D124" s="10">
        <v>1398</v>
      </c>
      <c r="E124" s="10">
        <v>13</v>
      </c>
      <c r="F124" s="10">
        <v>6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1607</v>
      </c>
      <c r="D125" s="10">
        <v>1566</v>
      </c>
      <c r="E125" s="10">
        <v>20</v>
      </c>
      <c r="F125" s="10">
        <v>21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1573</v>
      </c>
      <c r="D126" s="10">
        <v>1539</v>
      </c>
      <c r="E126" s="10">
        <v>23</v>
      </c>
      <c r="F126" s="10">
        <v>11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1590</v>
      </c>
      <c r="D127" s="10">
        <v>1542</v>
      </c>
      <c r="E127" s="10">
        <v>31</v>
      </c>
      <c r="F127" s="10">
        <v>17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8329</v>
      </c>
      <c r="D128" s="10">
        <v>8065</v>
      </c>
      <c r="E128" s="10">
        <v>158</v>
      </c>
      <c r="F128" s="10">
        <v>106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1632</v>
      </c>
      <c r="D129" s="10">
        <v>1580</v>
      </c>
      <c r="E129" s="10">
        <v>29</v>
      </c>
      <c r="F129" s="10">
        <v>23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1616</v>
      </c>
      <c r="D130" s="10">
        <v>1572</v>
      </c>
      <c r="E130" s="10">
        <v>19</v>
      </c>
      <c r="F130" s="10">
        <v>25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1683</v>
      </c>
      <c r="D131" s="10">
        <v>1632</v>
      </c>
      <c r="E131" s="10">
        <v>39</v>
      </c>
      <c r="F131" s="10">
        <v>12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1685</v>
      </c>
      <c r="D132" s="10">
        <v>1637</v>
      </c>
      <c r="E132" s="10">
        <v>26</v>
      </c>
      <c r="F132" s="10">
        <v>22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1713</v>
      </c>
      <c r="D133" s="10">
        <v>1644</v>
      </c>
      <c r="E133" s="10">
        <v>45</v>
      </c>
      <c r="F133" s="10">
        <v>24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8773</v>
      </c>
      <c r="D134" s="10">
        <v>7791</v>
      </c>
      <c r="E134" s="10">
        <v>860</v>
      </c>
      <c r="F134" s="10">
        <v>122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1708</v>
      </c>
      <c r="D135" s="10">
        <v>1643</v>
      </c>
      <c r="E135" s="10">
        <v>51</v>
      </c>
      <c r="F135" s="10">
        <v>14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1748</v>
      </c>
      <c r="D136" s="10">
        <v>1685</v>
      </c>
      <c r="E136" s="10">
        <v>44</v>
      </c>
      <c r="F136" s="10">
        <v>19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1832</v>
      </c>
      <c r="D137" s="10">
        <v>1705</v>
      </c>
      <c r="E137" s="10">
        <v>96</v>
      </c>
      <c r="F137" s="10">
        <v>31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1793</v>
      </c>
      <c r="D138" s="10">
        <v>1471</v>
      </c>
      <c r="E138" s="10">
        <v>287</v>
      </c>
      <c r="F138" s="10">
        <v>35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1692</v>
      </c>
      <c r="D139" s="10">
        <v>1287</v>
      </c>
      <c r="E139" s="10">
        <v>382</v>
      </c>
      <c r="F139" s="10">
        <v>23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8254</v>
      </c>
      <c r="D140" s="10">
        <v>5288</v>
      </c>
      <c r="E140" s="10">
        <v>2847</v>
      </c>
      <c r="F140" s="10">
        <v>119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1712</v>
      </c>
      <c r="D141" s="10">
        <v>1279</v>
      </c>
      <c r="E141" s="10">
        <v>406</v>
      </c>
      <c r="F141" s="10">
        <v>27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1624</v>
      </c>
      <c r="D142" s="10">
        <v>1132</v>
      </c>
      <c r="E142" s="10">
        <v>475</v>
      </c>
      <c r="F142" s="10">
        <v>17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1710</v>
      </c>
      <c r="D143" s="10">
        <v>1145</v>
      </c>
      <c r="E143" s="10">
        <v>541</v>
      </c>
      <c r="F143" s="10">
        <v>24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1686</v>
      </c>
      <c r="D144" s="10">
        <v>961</v>
      </c>
      <c r="E144" s="10">
        <v>694</v>
      </c>
      <c r="F144" s="10">
        <v>31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1522</v>
      </c>
      <c r="D145" s="10">
        <v>771</v>
      </c>
      <c r="E145" s="10">
        <v>731</v>
      </c>
      <c r="F145" s="10">
        <v>20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8163</v>
      </c>
      <c r="D146" s="10">
        <v>2855</v>
      </c>
      <c r="E146" s="10">
        <v>5162</v>
      </c>
      <c r="F146" s="10">
        <v>146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1651</v>
      </c>
      <c r="D147" s="10">
        <v>729</v>
      </c>
      <c r="E147" s="10">
        <v>900</v>
      </c>
      <c r="F147" s="10">
        <v>22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1633</v>
      </c>
      <c r="D148" s="10">
        <v>601</v>
      </c>
      <c r="E148" s="10">
        <v>1003</v>
      </c>
      <c r="F148" s="10">
        <v>29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1659</v>
      </c>
      <c r="D149" s="10">
        <v>565</v>
      </c>
      <c r="E149" s="10">
        <v>1066</v>
      </c>
      <c r="F149" s="10">
        <v>28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1651</v>
      </c>
      <c r="D150" s="10">
        <v>505</v>
      </c>
      <c r="E150" s="10">
        <v>1111</v>
      </c>
      <c r="F150" s="10">
        <v>35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1569</v>
      </c>
      <c r="D151" s="10">
        <v>455</v>
      </c>
      <c r="E151" s="10">
        <v>1082</v>
      </c>
      <c r="F151" s="10">
        <v>32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9324</v>
      </c>
      <c r="D152" s="10">
        <v>1968</v>
      </c>
      <c r="E152" s="10">
        <v>7161</v>
      </c>
      <c r="F152" s="10">
        <v>195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1848</v>
      </c>
      <c r="D153" s="10">
        <v>457</v>
      </c>
      <c r="E153" s="10">
        <v>1349</v>
      </c>
      <c r="F153" s="10">
        <v>42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1797</v>
      </c>
      <c r="D154" s="10">
        <v>386</v>
      </c>
      <c r="E154" s="10">
        <v>1382</v>
      </c>
      <c r="F154" s="10">
        <v>29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1886</v>
      </c>
      <c r="D155" s="10">
        <v>374</v>
      </c>
      <c r="E155" s="10">
        <v>1472</v>
      </c>
      <c r="F155" s="10">
        <v>40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1925</v>
      </c>
      <c r="D156" s="10">
        <v>395</v>
      </c>
      <c r="E156" s="10">
        <v>1484</v>
      </c>
      <c r="F156" s="10">
        <v>46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1868</v>
      </c>
      <c r="D157" s="10">
        <v>356</v>
      </c>
      <c r="E157" s="10">
        <v>1474</v>
      </c>
      <c r="F157" s="10">
        <v>38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10345</v>
      </c>
      <c r="D158" s="10">
        <v>1545</v>
      </c>
      <c r="E158" s="10">
        <v>8614</v>
      </c>
      <c r="F158" s="10">
        <v>186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2020</v>
      </c>
      <c r="D159" s="10">
        <v>357</v>
      </c>
      <c r="E159" s="10">
        <v>1620</v>
      </c>
      <c r="F159" s="10">
        <v>43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2068</v>
      </c>
      <c r="D160" s="10">
        <v>322</v>
      </c>
      <c r="E160" s="10">
        <v>1712</v>
      </c>
      <c r="F160" s="10">
        <v>34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2059</v>
      </c>
      <c r="D161" s="10">
        <v>299</v>
      </c>
      <c r="E161" s="10">
        <v>1719</v>
      </c>
      <c r="F161" s="10">
        <v>41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2037</v>
      </c>
      <c r="D162" s="10">
        <v>280</v>
      </c>
      <c r="E162" s="10">
        <v>1720</v>
      </c>
      <c r="F162" s="10">
        <v>37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2161</v>
      </c>
      <c r="D163" s="10">
        <v>287</v>
      </c>
      <c r="E163" s="10">
        <v>1843</v>
      </c>
      <c r="F163" s="10">
        <v>31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11118</v>
      </c>
      <c r="D164" s="10">
        <v>1311</v>
      </c>
      <c r="E164" s="10">
        <v>9630</v>
      </c>
      <c r="F164" s="10">
        <v>177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2172</v>
      </c>
      <c r="D165" s="10">
        <v>280</v>
      </c>
      <c r="E165" s="10">
        <v>1855</v>
      </c>
      <c r="F165" s="10">
        <v>37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2123</v>
      </c>
      <c r="D166" s="10">
        <v>248</v>
      </c>
      <c r="E166" s="10">
        <v>1838</v>
      </c>
      <c r="F166" s="10">
        <v>37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2287</v>
      </c>
      <c r="D167" s="10">
        <v>286</v>
      </c>
      <c r="E167" s="10">
        <v>1963</v>
      </c>
      <c r="F167" s="10">
        <v>38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2234</v>
      </c>
      <c r="D168" s="10">
        <v>247</v>
      </c>
      <c r="E168" s="10">
        <v>1961</v>
      </c>
      <c r="F168" s="10">
        <v>26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2302</v>
      </c>
      <c r="D169" s="10">
        <v>250</v>
      </c>
      <c r="E169" s="10">
        <v>2013</v>
      </c>
      <c r="F169" s="10">
        <v>39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11216</v>
      </c>
      <c r="D170" s="10">
        <v>1084</v>
      </c>
      <c r="E170" s="10">
        <v>9908</v>
      </c>
      <c r="F170" s="10">
        <v>224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2389</v>
      </c>
      <c r="D171" s="10">
        <v>246</v>
      </c>
      <c r="E171" s="10">
        <v>2103</v>
      </c>
      <c r="F171" s="10">
        <v>40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2392</v>
      </c>
      <c r="D172" s="10">
        <v>232</v>
      </c>
      <c r="E172" s="10">
        <v>2113</v>
      </c>
      <c r="F172" s="10">
        <v>47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2141</v>
      </c>
      <c r="D173" s="10">
        <v>217</v>
      </c>
      <c r="E173" s="10">
        <v>1879</v>
      </c>
      <c r="F173" s="10">
        <v>45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2137</v>
      </c>
      <c r="D174" s="10">
        <v>203</v>
      </c>
      <c r="E174" s="10">
        <v>1882</v>
      </c>
      <c r="F174" s="10">
        <v>52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2157</v>
      </c>
      <c r="D175" s="10">
        <v>186</v>
      </c>
      <c r="E175" s="10">
        <v>1931</v>
      </c>
      <c r="F175" s="10">
        <v>40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10034</v>
      </c>
      <c r="D176" s="10">
        <v>847</v>
      </c>
      <c r="E176" s="10">
        <v>8993</v>
      </c>
      <c r="F176" s="10">
        <v>194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2210</v>
      </c>
      <c r="D177" s="10">
        <v>178</v>
      </c>
      <c r="E177" s="10">
        <v>1984</v>
      </c>
      <c r="F177" s="10">
        <v>48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2086</v>
      </c>
      <c r="D178" s="10">
        <v>199</v>
      </c>
      <c r="E178" s="10">
        <v>1842</v>
      </c>
      <c r="F178" s="10">
        <v>45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2005</v>
      </c>
      <c r="D179" s="10">
        <v>169</v>
      </c>
      <c r="E179" s="10">
        <v>1804</v>
      </c>
      <c r="F179" s="10">
        <v>32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1877</v>
      </c>
      <c r="D180" s="10">
        <v>144</v>
      </c>
      <c r="E180" s="10">
        <v>1699</v>
      </c>
      <c r="F180" s="10">
        <v>34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1856</v>
      </c>
      <c r="D181" s="10">
        <v>157</v>
      </c>
      <c r="E181" s="10">
        <v>1664</v>
      </c>
      <c r="F181" s="10">
        <v>35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9247</v>
      </c>
      <c r="D182" s="10">
        <v>560</v>
      </c>
      <c r="E182" s="10">
        <v>8522</v>
      </c>
      <c r="F182" s="10">
        <v>165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1827</v>
      </c>
      <c r="D183" s="10">
        <v>125</v>
      </c>
      <c r="E183" s="10">
        <v>1668</v>
      </c>
      <c r="F183" s="10">
        <v>34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1885</v>
      </c>
      <c r="D184" s="10">
        <v>128</v>
      </c>
      <c r="E184" s="10">
        <v>1724</v>
      </c>
      <c r="F184" s="10">
        <v>33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1867</v>
      </c>
      <c r="D185" s="10">
        <v>106</v>
      </c>
      <c r="E185" s="10">
        <v>1734</v>
      </c>
      <c r="F185" s="10">
        <v>27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1837</v>
      </c>
      <c r="D186" s="10">
        <v>94</v>
      </c>
      <c r="E186" s="10">
        <v>1703</v>
      </c>
      <c r="F186" s="10">
        <v>40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1831</v>
      </c>
      <c r="D187" s="10">
        <v>107</v>
      </c>
      <c r="E187" s="10">
        <v>1693</v>
      </c>
      <c r="F187" s="10">
        <v>31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8973</v>
      </c>
      <c r="D188" s="10">
        <v>406</v>
      </c>
      <c r="E188" s="10">
        <v>8408</v>
      </c>
      <c r="F188" s="10">
        <v>159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1919</v>
      </c>
      <c r="D189" s="10">
        <v>98</v>
      </c>
      <c r="E189" s="10">
        <v>1783</v>
      </c>
      <c r="F189" s="10">
        <v>38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1768</v>
      </c>
      <c r="D190" s="10">
        <v>80</v>
      </c>
      <c r="E190" s="10">
        <v>1661</v>
      </c>
      <c r="F190" s="10">
        <v>27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1863</v>
      </c>
      <c r="D191" s="10">
        <v>78</v>
      </c>
      <c r="E191" s="10">
        <v>1756</v>
      </c>
      <c r="F191" s="10">
        <v>29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1768</v>
      </c>
      <c r="D192" s="10">
        <v>88</v>
      </c>
      <c r="E192" s="10">
        <v>1648</v>
      </c>
      <c r="F192" s="10">
        <v>32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1655</v>
      </c>
      <c r="D193" s="10">
        <v>62</v>
      </c>
      <c r="E193" s="10">
        <v>1560</v>
      </c>
      <c r="F193" s="10">
        <v>33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7940</v>
      </c>
      <c r="D194" s="10">
        <v>307</v>
      </c>
      <c r="E194" s="10">
        <v>7429</v>
      </c>
      <c r="F194" s="10">
        <v>204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1675</v>
      </c>
      <c r="D195" s="10">
        <v>76</v>
      </c>
      <c r="E195" s="10">
        <v>1539</v>
      </c>
      <c r="F195" s="10">
        <v>60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1602</v>
      </c>
      <c r="D196" s="10">
        <v>66</v>
      </c>
      <c r="E196" s="10">
        <v>1489</v>
      </c>
      <c r="F196" s="10">
        <v>47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1605</v>
      </c>
      <c r="D197" s="10">
        <v>56</v>
      </c>
      <c r="E197" s="10">
        <v>1508</v>
      </c>
      <c r="F197" s="10">
        <v>41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1534</v>
      </c>
      <c r="D198" s="10">
        <v>59</v>
      </c>
      <c r="E198" s="10">
        <v>1448</v>
      </c>
      <c r="F198" s="10">
        <v>27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1524</v>
      </c>
      <c r="D199" s="10">
        <v>50</v>
      </c>
      <c r="E199" s="10">
        <v>1445</v>
      </c>
      <c r="F199" s="10">
        <v>29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7749</v>
      </c>
      <c r="D200" s="10">
        <v>254</v>
      </c>
      <c r="E200" s="10">
        <v>7299</v>
      </c>
      <c r="F200" s="10">
        <v>196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1675</v>
      </c>
      <c r="D201" s="10">
        <v>51</v>
      </c>
      <c r="E201" s="10">
        <v>1580</v>
      </c>
      <c r="F201" s="10">
        <v>44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1520</v>
      </c>
      <c r="D202" s="10">
        <v>59</v>
      </c>
      <c r="E202" s="10">
        <v>1419</v>
      </c>
      <c r="F202" s="10">
        <v>42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1538</v>
      </c>
      <c r="D203" s="10">
        <v>43</v>
      </c>
      <c r="E203" s="10">
        <v>1464</v>
      </c>
      <c r="F203" s="10">
        <v>31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1504</v>
      </c>
      <c r="D204" s="10">
        <v>57</v>
      </c>
      <c r="E204" s="10">
        <v>1415</v>
      </c>
      <c r="F204" s="10">
        <v>32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1512</v>
      </c>
      <c r="D205" s="10">
        <v>44</v>
      </c>
      <c r="E205" s="10">
        <v>1421</v>
      </c>
      <c r="F205" s="10">
        <v>47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6459</v>
      </c>
      <c r="D206" s="10">
        <v>206</v>
      </c>
      <c r="E206" s="10">
        <v>6091</v>
      </c>
      <c r="F206" s="10">
        <v>162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1441</v>
      </c>
      <c r="D207" s="10">
        <v>46</v>
      </c>
      <c r="E207" s="10">
        <v>1350</v>
      </c>
      <c r="F207" s="10">
        <v>45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1359</v>
      </c>
      <c r="D208" s="10">
        <v>51</v>
      </c>
      <c r="E208" s="10">
        <v>1277</v>
      </c>
      <c r="F208" s="10">
        <v>31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1332</v>
      </c>
      <c r="D209" s="10">
        <v>42</v>
      </c>
      <c r="E209" s="10">
        <v>1254</v>
      </c>
      <c r="F209" s="10">
        <v>36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1226</v>
      </c>
      <c r="D210" s="10">
        <v>32</v>
      </c>
      <c r="E210" s="10">
        <v>1171</v>
      </c>
      <c r="F210" s="10">
        <v>23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1101</v>
      </c>
      <c r="D211" s="10">
        <v>35</v>
      </c>
      <c r="E211" s="10">
        <v>1039</v>
      </c>
      <c r="F211" s="10">
        <v>27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4693</v>
      </c>
      <c r="D212" s="10">
        <v>131</v>
      </c>
      <c r="E212" s="10">
        <v>4411</v>
      </c>
      <c r="F212" s="10">
        <v>151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1121</v>
      </c>
      <c r="D213" s="10">
        <v>20</v>
      </c>
      <c r="E213" s="10">
        <v>1074</v>
      </c>
      <c r="F213" s="10">
        <v>27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974</v>
      </c>
      <c r="D214" s="10">
        <v>26</v>
      </c>
      <c r="E214" s="10">
        <v>925</v>
      </c>
      <c r="F214" s="10">
        <v>23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910</v>
      </c>
      <c r="D215" s="10">
        <v>31</v>
      </c>
      <c r="E215" s="10">
        <v>850</v>
      </c>
      <c r="F215" s="10">
        <v>29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914</v>
      </c>
      <c r="D216" s="10">
        <v>32</v>
      </c>
      <c r="E216" s="10">
        <v>847</v>
      </c>
      <c r="F216" s="10">
        <v>35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774</v>
      </c>
      <c r="D217" s="10">
        <v>22</v>
      </c>
      <c r="E217" s="10">
        <v>715</v>
      </c>
      <c r="F217" s="10">
        <v>37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3126</v>
      </c>
      <c r="D218" s="10">
        <v>98</v>
      </c>
      <c r="E218" s="10">
        <v>2885</v>
      </c>
      <c r="F218" s="10">
        <v>143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775</v>
      </c>
      <c r="D219" s="10">
        <v>38</v>
      </c>
      <c r="E219" s="10">
        <v>695</v>
      </c>
      <c r="F219" s="10">
        <v>42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715</v>
      </c>
      <c r="D220" s="10">
        <v>14</v>
      </c>
      <c r="E220" s="10">
        <v>678</v>
      </c>
      <c r="F220" s="10">
        <v>23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589</v>
      </c>
      <c r="D221" s="10">
        <v>19</v>
      </c>
      <c r="E221" s="10">
        <v>543</v>
      </c>
      <c r="F221" s="10">
        <v>27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561</v>
      </c>
      <c r="D222" s="10">
        <v>12</v>
      </c>
      <c r="E222" s="10">
        <v>529</v>
      </c>
      <c r="F222" s="10">
        <v>20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486</v>
      </c>
      <c r="D223" s="10">
        <v>15</v>
      </c>
      <c r="E223" s="10">
        <v>440</v>
      </c>
      <c r="F223" s="10">
        <v>31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2196</v>
      </c>
      <c r="D224" s="10">
        <v>77</v>
      </c>
      <c r="E224" s="10">
        <v>1999</v>
      </c>
      <c r="F224" s="10">
        <v>120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131031</v>
      </c>
      <c r="D225" s="3">
        <v>40816</v>
      </c>
      <c r="E225" s="3">
        <v>86440</v>
      </c>
      <c r="F225" s="3">
        <v>3775</v>
      </c>
    </row>
    <row r="226" spans="1:11" ht="12" customHeight="1">
      <c r="A226" s="33" t="s">
        <v>254</v>
      </c>
      <c r="B226" s="1" t="s">
        <v>8</v>
      </c>
      <c r="C226" s="10">
        <v>6052</v>
      </c>
      <c r="D226" s="10">
        <v>4288</v>
      </c>
      <c r="E226" s="10">
        <v>173</v>
      </c>
      <c r="F226" s="10">
        <v>1591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1016</v>
      </c>
      <c r="D227" s="10">
        <v>182</v>
      </c>
      <c r="E227" s="10">
        <v>40</v>
      </c>
      <c r="F227" s="10">
        <v>794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1036</v>
      </c>
      <c r="D228" s="10">
        <v>515</v>
      </c>
      <c r="E228" s="10">
        <v>46</v>
      </c>
      <c r="F228" s="10">
        <v>475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1209</v>
      </c>
      <c r="D229" s="10">
        <v>933</v>
      </c>
      <c r="E229" s="10">
        <v>41</v>
      </c>
      <c r="F229" s="10">
        <v>235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1325</v>
      </c>
      <c r="D230" s="10">
        <v>1238</v>
      </c>
      <c r="E230" s="10">
        <v>25</v>
      </c>
      <c r="F230" s="10">
        <v>62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1466</v>
      </c>
      <c r="D231" s="10">
        <v>1420</v>
      </c>
      <c r="E231" s="10">
        <v>21</v>
      </c>
      <c r="F231" s="10">
        <v>25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7841</v>
      </c>
      <c r="D232" s="10">
        <v>7669</v>
      </c>
      <c r="E232" s="10">
        <v>96</v>
      </c>
      <c r="F232" s="10">
        <v>76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1457</v>
      </c>
      <c r="D233" s="10">
        <v>1433</v>
      </c>
      <c r="E233" s="10">
        <v>9</v>
      </c>
      <c r="F233" s="10">
        <v>15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1501</v>
      </c>
      <c r="D234" s="10">
        <v>1458</v>
      </c>
      <c r="E234" s="10">
        <v>24</v>
      </c>
      <c r="F234" s="10">
        <v>19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1653</v>
      </c>
      <c r="D235" s="10">
        <v>1611</v>
      </c>
      <c r="E235" s="10">
        <v>23</v>
      </c>
      <c r="F235" s="10">
        <v>19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1620</v>
      </c>
      <c r="D236" s="10">
        <v>1595</v>
      </c>
      <c r="E236" s="10">
        <v>14</v>
      </c>
      <c r="F236" s="10">
        <v>11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1610</v>
      </c>
      <c r="D237" s="10">
        <v>1572</v>
      </c>
      <c r="E237" s="10">
        <v>26</v>
      </c>
      <c r="F237" s="10">
        <v>12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8643</v>
      </c>
      <c r="D238" s="10">
        <v>8362</v>
      </c>
      <c r="E238" s="10">
        <v>178</v>
      </c>
      <c r="F238" s="10">
        <v>103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1685</v>
      </c>
      <c r="D239" s="10">
        <v>1635</v>
      </c>
      <c r="E239" s="10">
        <v>27</v>
      </c>
      <c r="F239" s="10">
        <v>23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1745</v>
      </c>
      <c r="D240" s="10">
        <v>1702</v>
      </c>
      <c r="E240" s="10">
        <v>22</v>
      </c>
      <c r="F240" s="10">
        <v>21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1678</v>
      </c>
      <c r="D241" s="10">
        <v>1634</v>
      </c>
      <c r="E241" s="10">
        <v>30</v>
      </c>
      <c r="F241" s="10">
        <v>14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1729</v>
      </c>
      <c r="D242" s="10">
        <v>1666</v>
      </c>
      <c r="E242" s="10">
        <v>43</v>
      </c>
      <c r="F242" s="10">
        <v>20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1806</v>
      </c>
      <c r="D243" s="10">
        <v>1725</v>
      </c>
      <c r="E243" s="10">
        <v>56</v>
      </c>
      <c r="F243" s="10">
        <v>25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8973</v>
      </c>
      <c r="D244" s="10">
        <v>7791</v>
      </c>
      <c r="E244" s="10">
        <v>1087</v>
      </c>
      <c r="F244" s="10">
        <v>95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1750</v>
      </c>
      <c r="D245" s="10">
        <v>1695</v>
      </c>
      <c r="E245" s="10">
        <v>44</v>
      </c>
      <c r="F245" s="10">
        <v>11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1783</v>
      </c>
      <c r="D246" s="10">
        <v>1707</v>
      </c>
      <c r="E246" s="10">
        <v>56</v>
      </c>
      <c r="F246" s="10">
        <v>20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1909</v>
      </c>
      <c r="D247" s="10">
        <v>1768</v>
      </c>
      <c r="E247" s="10">
        <v>117</v>
      </c>
      <c r="F247" s="10">
        <v>24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1856</v>
      </c>
      <c r="D248" s="10">
        <v>1488</v>
      </c>
      <c r="E248" s="10">
        <v>342</v>
      </c>
      <c r="F248" s="10">
        <v>26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1675</v>
      </c>
      <c r="D249" s="10">
        <v>1133</v>
      </c>
      <c r="E249" s="10">
        <v>528</v>
      </c>
      <c r="F249" s="10">
        <v>14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8331</v>
      </c>
      <c r="D250" s="10">
        <v>4515</v>
      </c>
      <c r="E250" s="10">
        <v>3721</v>
      </c>
      <c r="F250" s="10">
        <v>95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1654</v>
      </c>
      <c r="D251" s="10">
        <v>1043</v>
      </c>
      <c r="E251" s="10">
        <v>594</v>
      </c>
      <c r="F251" s="10">
        <v>17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1722</v>
      </c>
      <c r="D252" s="10">
        <v>1024</v>
      </c>
      <c r="E252" s="10">
        <v>689</v>
      </c>
      <c r="F252" s="10">
        <v>9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1747</v>
      </c>
      <c r="D253" s="10">
        <v>937</v>
      </c>
      <c r="E253" s="10">
        <v>788</v>
      </c>
      <c r="F253" s="10">
        <v>22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1613</v>
      </c>
      <c r="D254" s="10">
        <v>800</v>
      </c>
      <c r="E254" s="10">
        <v>783</v>
      </c>
      <c r="F254" s="10">
        <v>30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1595</v>
      </c>
      <c r="D255" s="10">
        <v>711</v>
      </c>
      <c r="E255" s="10">
        <v>867</v>
      </c>
      <c r="F255" s="10">
        <v>17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8007</v>
      </c>
      <c r="D256" s="10">
        <v>2426</v>
      </c>
      <c r="E256" s="10">
        <v>5458</v>
      </c>
      <c r="F256" s="10">
        <v>123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1676</v>
      </c>
      <c r="D257" s="10">
        <v>628</v>
      </c>
      <c r="E257" s="10">
        <v>1011</v>
      </c>
      <c r="F257" s="10">
        <v>37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1560</v>
      </c>
      <c r="D258" s="10">
        <v>514</v>
      </c>
      <c r="E258" s="10">
        <v>1023</v>
      </c>
      <c r="F258" s="10">
        <v>23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1650</v>
      </c>
      <c r="D259" s="10">
        <v>488</v>
      </c>
      <c r="E259" s="10">
        <v>1142</v>
      </c>
      <c r="F259" s="10">
        <v>20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1588</v>
      </c>
      <c r="D260" s="10">
        <v>439</v>
      </c>
      <c r="E260" s="10">
        <v>1131</v>
      </c>
      <c r="F260" s="10">
        <v>18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1533</v>
      </c>
      <c r="D261" s="10">
        <v>357</v>
      </c>
      <c r="E261" s="10">
        <v>1151</v>
      </c>
      <c r="F261" s="10">
        <v>25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8892</v>
      </c>
      <c r="D262" s="10">
        <v>1673</v>
      </c>
      <c r="E262" s="10">
        <v>7077</v>
      </c>
      <c r="F262" s="10">
        <v>142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1815</v>
      </c>
      <c r="D263" s="10">
        <v>400</v>
      </c>
      <c r="E263" s="10">
        <v>1378</v>
      </c>
      <c r="F263" s="10">
        <v>37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1721</v>
      </c>
      <c r="D264" s="10">
        <v>318</v>
      </c>
      <c r="E264" s="10">
        <v>1386</v>
      </c>
      <c r="F264" s="10">
        <v>17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1799</v>
      </c>
      <c r="D265" s="10">
        <v>315</v>
      </c>
      <c r="E265" s="10">
        <v>1444</v>
      </c>
      <c r="F265" s="10">
        <v>40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1788</v>
      </c>
      <c r="D266" s="10">
        <v>339</v>
      </c>
      <c r="E266" s="10">
        <v>1433</v>
      </c>
      <c r="F266" s="10">
        <v>16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1769</v>
      </c>
      <c r="D267" s="10">
        <v>301</v>
      </c>
      <c r="E267" s="10">
        <v>1436</v>
      </c>
      <c r="F267" s="10">
        <v>32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9470</v>
      </c>
      <c r="D268" s="10">
        <v>1065</v>
      </c>
      <c r="E268" s="10">
        <v>8247</v>
      </c>
      <c r="F268" s="10">
        <v>158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1831</v>
      </c>
      <c r="D269" s="10">
        <v>223</v>
      </c>
      <c r="E269" s="10">
        <v>1573</v>
      </c>
      <c r="F269" s="10">
        <v>35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1819</v>
      </c>
      <c r="D270" s="10">
        <v>231</v>
      </c>
      <c r="E270" s="10">
        <v>1558</v>
      </c>
      <c r="F270" s="10">
        <v>30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1928</v>
      </c>
      <c r="D271" s="10">
        <v>210</v>
      </c>
      <c r="E271" s="10">
        <v>1687</v>
      </c>
      <c r="F271" s="10">
        <v>31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2008</v>
      </c>
      <c r="D272" s="10">
        <v>220</v>
      </c>
      <c r="E272" s="10">
        <v>1754</v>
      </c>
      <c r="F272" s="10">
        <v>34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1884</v>
      </c>
      <c r="D273" s="10">
        <v>181</v>
      </c>
      <c r="E273" s="10">
        <v>1675</v>
      </c>
      <c r="F273" s="10">
        <v>28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10036</v>
      </c>
      <c r="D274" s="10">
        <v>807</v>
      </c>
      <c r="E274" s="10">
        <v>9060</v>
      </c>
      <c r="F274" s="10">
        <v>169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2055</v>
      </c>
      <c r="D275" s="10">
        <v>200</v>
      </c>
      <c r="E275" s="10">
        <v>1822</v>
      </c>
      <c r="F275" s="10">
        <v>33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1897</v>
      </c>
      <c r="D276" s="10">
        <v>151</v>
      </c>
      <c r="E276" s="10">
        <v>1708</v>
      </c>
      <c r="F276" s="10">
        <v>38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2079</v>
      </c>
      <c r="D277" s="10">
        <v>158</v>
      </c>
      <c r="E277" s="10">
        <v>1891</v>
      </c>
      <c r="F277" s="10">
        <v>30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2066</v>
      </c>
      <c r="D278" s="10">
        <v>160</v>
      </c>
      <c r="E278" s="10">
        <v>1873</v>
      </c>
      <c r="F278" s="10">
        <v>33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1939</v>
      </c>
      <c r="D279" s="10">
        <v>138</v>
      </c>
      <c r="E279" s="10">
        <v>1766</v>
      </c>
      <c r="F279" s="10">
        <v>35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9830</v>
      </c>
      <c r="D280" s="10">
        <v>571</v>
      </c>
      <c r="E280" s="10">
        <v>9083</v>
      </c>
      <c r="F280" s="10">
        <v>176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2072</v>
      </c>
      <c r="D281" s="10">
        <v>128</v>
      </c>
      <c r="E281" s="10">
        <v>1904</v>
      </c>
      <c r="F281" s="10">
        <v>40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2015</v>
      </c>
      <c r="D282" s="10">
        <v>126</v>
      </c>
      <c r="E282" s="10">
        <v>1838</v>
      </c>
      <c r="F282" s="10">
        <v>51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1981</v>
      </c>
      <c r="D283" s="10">
        <v>107</v>
      </c>
      <c r="E283" s="10">
        <v>1837</v>
      </c>
      <c r="F283" s="10">
        <v>37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1912</v>
      </c>
      <c r="D284" s="10">
        <v>115</v>
      </c>
      <c r="E284" s="10">
        <v>1771</v>
      </c>
      <c r="F284" s="10">
        <v>26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1850</v>
      </c>
      <c r="D285" s="10">
        <v>95</v>
      </c>
      <c r="E285" s="10">
        <v>1733</v>
      </c>
      <c r="F285" s="10">
        <v>22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8504</v>
      </c>
      <c r="D286" s="10">
        <v>418</v>
      </c>
      <c r="E286" s="10">
        <v>7934</v>
      </c>
      <c r="F286" s="10">
        <v>152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1894</v>
      </c>
      <c r="D287" s="10">
        <v>98</v>
      </c>
      <c r="E287" s="10">
        <v>1747</v>
      </c>
      <c r="F287" s="10">
        <v>49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1770</v>
      </c>
      <c r="D288" s="10">
        <v>95</v>
      </c>
      <c r="E288" s="10">
        <v>1653</v>
      </c>
      <c r="F288" s="10">
        <v>22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1693</v>
      </c>
      <c r="D289" s="10">
        <v>85</v>
      </c>
      <c r="E289" s="10">
        <v>1580</v>
      </c>
      <c r="F289" s="10">
        <v>28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1557</v>
      </c>
      <c r="D290" s="10">
        <v>69</v>
      </c>
      <c r="E290" s="10">
        <v>1461</v>
      </c>
      <c r="F290" s="10">
        <v>27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1590</v>
      </c>
      <c r="D291" s="10">
        <v>71</v>
      </c>
      <c r="E291" s="10">
        <v>1493</v>
      </c>
      <c r="F291" s="10">
        <v>26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7640</v>
      </c>
      <c r="D292" s="10">
        <v>350</v>
      </c>
      <c r="E292" s="10">
        <v>7151</v>
      </c>
      <c r="F292" s="10">
        <v>139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1540</v>
      </c>
      <c r="D293" s="10">
        <v>86</v>
      </c>
      <c r="E293" s="10">
        <v>1426</v>
      </c>
      <c r="F293" s="10">
        <v>28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1527</v>
      </c>
      <c r="D294" s="10">
        <v>73</v>
      </c>
      <c r="E294" s="10">
        <v>1432</v>
      </c>
      <c r="F294" s="10">
        <v>22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1516</v>
      </c>
      <c r="D295" s="10">
        <v>61</v>
      </c>
      <c r="E295" s="10">
        <v>1428</v>
      </c>
      <c r="F295" s="10">
        <v>27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1527</v>
      </c>
      <c r="D296" s="10">
        <v>71</v>
      </c>
      <c r="E296" s="10">
        <v>1421</v>
      </c>
      <c r="F296" s="10">
        <v>35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1530</v>
      </c>
      <c r="D297" s="10">
        <v>59</v>
      </c>
      <c r="E297" s="10">
        <v>1444</v>
      </c>
      <c r="F297" s="10">
        <v>27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7410</v>
      </c>
      <c r="D298" s="10">
        <v>239</v>
      </c>
      <c r="E298" s="10">
        <v>7024</v>
      </c>
      <c r="F298" s="10">
        <v>147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1614</v>
      </c>
      <c r="D299" s="10">
        <v>57</v>
      </c>
      <c r="E299" s="10">
        <v>1540</v>
      </c>
      <c r="F299" s="10">
        <v>17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1512</v>
      </c>
      <c r="D300" s="10">
        <v>56</v>
      </c>
      <c r="E300" s="10">
        <v>1425</v>
      </c>
      <c r="F300" s="10">
        <v>31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1477</v>
      </c>
      <c r="D301" s="10">
        <v>46</v>
      </c>
      <c r="E301" s="10">
        <v>1398</v>
      </c>
      <c r="F301" s="10">
        <v>33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1383</v>
      </c>
      <c r="D302" s="10">
        <v>38</v>
      </c>
      <c r="E302" s="10">
        <v>1311</v>
      </c>
      <c r="F302" s="10">
        <v>34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1424</v>
      </c>
      <c r="D303" s="10">
        <v>42</v>
      </c>
      <c r="E303" s="10">
        <v>1350</v>
      </c>
      <c r="F303" s="10">
        <v>32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6336</v>
      </c>
      <c r="D304" s="10">
        <v>170</v>
      </c>
      <c r="E304" s="10">
        <v>6006</v>
      </c>
      <c r="F304" s="10">
        <v>160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1424</v>
      </c>
      <c r="D305" s="10">
        <v>39</v>
      </c>
      <c r="E305" s="10">
        <v>1339</v>
      </c>
      <c r="F305" s="10">
        <v>46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1322</v>
      </c>
      <c r="D306" s="10">
        <v>31</v>
      </c>
      <c r="E306" s="10">
        <v>1252</v>
      </c>
      <c r="F306" s="10">
        <v>39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1255</v>
      </c>
      <c r="D307" s="10">
        <v>33</v>
      </c>
      <c r="E307" s="10">
        <v>1187</v>
      </c>
      <c r="F307" s="10">
        <v>35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1195</v>
      </c>
      <c r="D308" s="10">
        <v>34</v>
      </c>
      <c r="E308" s="10">
        <v>1140</v>
      </c>
      <c r="F308" s="10">
        <v>21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1140</v>
      </c>
      <c r="D309" s="10">
        <v>33</v>
      </c>
      <c r="E309" s="10">
        <v>1088</v>
      </c>
      <c r="F309" s="10">
        <v>19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5644</v>
      </c>
      <c r="D310" s="10">
        <v>186</v>
      </c>
      <c r="E310" s="10">
        <v>5292</v>
      </c>
      <c r="F310" s="10">
        <v>166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1259</v>
      </c>
      <c r="D311" s="10">
        <v>44</v>
      </c>
      <c r="E311" s="10">
        <v>1183</v>
      </c>
      <c r="F311" s="10">
        <v>32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1150</v>
      </c>
      <c r="D312" s="10">
        <v>46</v>
      </c>
      <c r="E312" s="10">
        <v>1065</v>
      </c>
      <c r="F312" s="10">
        <v>39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1149</v>
      </c>
      <c r="D313" s="10">
        <v>37</v>
      </c>
      <c r="E313" s="10">
        <v>1079</v>
      </c>
      <c r="F313" s="10">
        <v>33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1045</v>
      </c>
      <c r="D314" s="10">
        <v>31</v>
      </c>
      <c r="E314" s="10">
        <v>981</v>
      </c>
      <c r="F314" s="10">
        <v>33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1041</v>
      </c>
      <c r="D315" s="10">
        <v>28</v>
      </c>
      <c r="E315" s="10">
        <v>984</v>
      </c>
      <c r="F315" s="10">
        <v>29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4340</v>
      </c>
      <c r="D316" s="10">
        <v>129</v>
      </c>
      <c r="E316" s="10">
        <v>4113</v>
      </c>
      <c r="F316" s="10">
        <v>98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1025</v>
      </c>
      <c r="D317" s="10">
        <v>34</v>
      </c>
      <c r="E317" s="10">
        <v>960</v>
      </c>
      <c r="F317" s="10">
        <v>31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913</v>
      </c>
      <c r="D318" s="10">
        <v>30</v>
      </c>
      <c r="E318" s="10">
        <v>863</v>
      </c>
      <c r="F318" s="10">
        <v>20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912</v>
      </c>
      <c r="D319" s="10">
        <v>25</v>
      </c>
      <c r="E319" s="10">
        <v>866</v>
      </c>
      <c r="F319" s="10">
        <v>21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810</v>
      </c>
      <c r="D320" s="10">
        <v>21</v>
      </c>
      <c r="E320" s="10">
        <v>777</v>
      </c>
      <c r="F320" s="10">
        <v>12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680</v>
      </c>
      <c r="D321" s="10">
        <v>19</v>
      </c>
      <c r="E321" s="10">
        <v>647</v>
      </c>
      <c r="F321" s="10">
        <v>14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2715</v>
      </c>
      <c r="D322" s="10">
        <v>91</v>
      </c>
      <c r="E322" s="10">
        <v>2546</v>
      </c>
      <c r="F322" s="10">
        <v>78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682</v>
      </c>
      <c r="D323" s="10">
        <v>23</v>
      </c>
      <c r="E323" s="10">
        <v>639</v>
      </c>
      <c r="F323" s="10">
        <v>20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619</v>
      </c>
      <c r="D324" s="10">
        <v>25</v>
      </c>
      <c r="E324" s="10">
        <v>581</v>
      </c>
      <c r="F324" s="10">
        <v>13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551</v>
      </c>
      <c r="D325" s="10">
        <v>16</v>
      </c>
      <c r="E325" s="10">
        <v>518</v>
      </c>
      <c r="F325" s="10">
        <v>17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461</v>
      </c>
      <c r="D326" s="10">
        <v>13</v>
      </c>
      <c r="E326" s="10">
        <v>436</v>
      </c>
      <c r="F326" s="10">
        <v>12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402</v>
      </c>
      <c r="D327" s="10">
        <v>14</v>
      </c>
      <c r="E327" s="10">
        <v>372</v>
      </c>
      <c r="F327" s="10">
        <v>16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1536</v>
      </c>
      <c r="D328" s="10">
        <v>46</v>
      </c>
      <c r="E328" s="10">
        <v>1428</v>
      </c>
      <c r="F328" s="10">
        <v>62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363</v>
      </c>
      <c r="D329" s="10">
        <v>12</v>
      </c>
      <c r="E329" s="10">
        <v>343</v>
      </c>
      <c r="F329" s="10">
        <v>8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357</v>
      </c>
      <c r="D330" s="10">
        <v>7</v>
      </c>
      <c r="E330" s="10">
        <v>334</v>
      </c>
      <c r="F330" s="10">
        <v>16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338</v>
      </c>
      <c r="D331" s="10">
        <v>15</v>
      </c>
      <c r="E331" s="10">
        <v>312</v>
      </c>
      <c r="F331" s="10">
        <v>11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248</v>
      </c>
      <c r="D332" s="10">
        <v>9</v>
      </c>
      <c r="E332" s="10">
        <v>227</v>
      </c>
      <c r="F332" s="10">
        <v>12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230</v>
      </c>
      <c r="D333" s="10">
        <v>3</v>
      </c>
      <c r="E333" s="10">
        <v>212</v>
      </c>
      <c r="F333" s="10">
        <v>15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831</v>
      </c>
      <c r="D334" s="5">
        <v>20</v>
      </c>
      <c r="E334" s="5">
        <v>766</v>
      </c>
      <c r="F334" s="5">
        <v>45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6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21.16406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251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37325</v>
      </c>
      <c r="D5" s="3">
        <v>12453</v>
      </c>
      <c r="E5" s="3">
        <v>23290</v>
      </c>
      <c r="F5" s="3">
        <v>1582</v>
      </c>
    </row>
    <row r="6" spans="1:32" ht="12" customHeight="1">
      <c r="A6" s="33" t="s">
        <v>254</v>
      </c>
      <c r="B6" s="1" t="s">
        <v>8</v>
      </c>
      <c r="C6" s="10">
        <v>2094</v>
      </c>
      <c r="D6" s="10">
        <v>1062</v>
      </c>
      <c r="E6" s="10">
        <v>101</v>
      </c>
      <c r="F6" s="10">
        <v>931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330</v>
      </c>
      <c r="D7" s="10">
        <v>26</v>
      </c>
      <c r="E7" s="10">
        <v>15</v>
      </c>
      <c r="F7" s="10">
        <v>289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350</v>
      </c>
      <c r="D8" s="10">
        <v>51</v>
      </c>
      <c r="E8" s="10">
        <v>22</v>
      </c>
      <c r="F8" s="10">
        <v>277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427</v>
      </c>
      <c r="D9" s="10">
        <v>128</v>
      </c>
      <c r="E9" s="10">
        <v>33</v>
      </c>
      <c r="F9" s="10">
        <v>266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478</v>
      </c>
      <c r="D10" s="10">
        <v>371</v>
      </c>
      <c r="E10" s="10">
        <v>20</v>
      </c>
      <c r="F10" s="10">
        <v>87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509</v>
      </c>
      <c r="D11" s="10">
        <v>486</v>
      </c>
      <c r="E11" s="10">
        <v>11</v>
      </c>
      <c r="F11" s="10">
        <v>12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2880</v>
      </c>
      <c r="D12" s="10">
        <v>2828</v>
      </c>
      <c r="E12" s="10">
        <v>39</v>
      </c>
      <c r="F12" s="10">
        <v>13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489</v>
      </c>
      <c r="D13" s="10">
        <v>478</v>
      </c>
      <c r="E13" s="10">
        <v>6</v>
      </c>
      <c r="F13" s="10">
        <v>5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571</v>
      </c>
      <c r="D14" s="10">
        <v>563</v>
      </c>
      <c r="E14" s="10">
        <v>4</v>
      </c>
      <c r="F14" s="10">
        <v>4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581</v>
      </c>
      <c r="D15" s="10">
        <v>570</v>
      </c>
      <c r="E15" s="10">
        <v>11</v>
      </c>
      <c r="F15" s="10" t="s">
        <v>265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611</v>
      </c>
      <c r="D16" s="10">
        <v>599</v>
      </c>
      <c r="E16" s="10">
        <v>10</v>
      </c>
      <c r="F16" s="10">
        <v>2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628</v>
      </c>
      <c r="D17" s="10">
        <v>618</v>
      </c>
      <c r="E17" s="10">
        <v>8</v>
      </c>
      <c r="F17" s="10">
        <v>2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3170</v>
      </c>
      <c r="D18" s="10">
        <v>3067</v>
      </c>
      <c r="E18" s="10">
        <v>89</v>
      </c>
      <c r="F18" s="10">
        <v>14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611</v>
      </c>
      <c r="D19" s="10">
        <v>597</v>
      </c>
      <c r="E19" s="10">
        <v>14</v>
      </c>
      <c r="F19" s="10" t="s">
        <v>265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606</v>
      </c>
      <c r="D20" s="10">
        <v>593</v>
      </c>
      <c r="E20" s="10">
        <v>10</v>
      </c>
      <c r="F20" s="10">
        <v>3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659</v>
      </c>
      <c r="D21" s="10">
        <v>640</v>
      </c>
      <c r="E21" s="10">
        <v>17</v>
      </c>
      <c r="F21" s="10">
        <v>2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646</v>
      </c>
      <c r="D22" s="10">
        <v>615</v>
      </c>
      <c r="E22" s="10">
        <v>27</v>
      </c>
      <c r="F22" s="10">
        <v>4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648</v>
      </c>
      <c r="D23" s="10">
        <v>622</v>
      </c>
      <c r="E23" s="10">
        <v>21</v>
      </c>
      <c r="F23" s="10">
        <v>5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3000</v>
      </c>
      <c r="D24" s="10">
        <v>2343</v>
      </c>
      <c r="E24" s="10">
        <v>642</v>
      </c>
      <c r="F24" s="10">
        <v>15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694</v>
      </c>
      <c r="D25" s="10">
        <v>649</v>
      </c>
      <c r="E25" s="10">
        <v>42</v>
      </c>
      <c r="F25" s="10">
        <v>3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631</v>
      </c>
      <c r="D26" s="10">
        <v>594</v>
      </c>
      <c r="E26" s="10">
        <v>35</v>
      </c>
      <c r="F26" s="10">
        <v>2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636</v>
      </c>
      <c r="D27" s="10">
        <v>559</v>
      </c>
      <c r="E27" s="10">
        <v>74</v>
      </c>
      <c r="F27" s="10">
        <v>3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546</v>
      </c>
      <c r="D28" s="10">
        <v>322</v>
      </c>
      <c r="E28" s="10">
        <v>220</v>
      </c>
      <c r="F28" s="10">
        <v>4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493</v>
      </c>
      <c r="D29" s="10">
        <v>219</v>
      </c>
      <c r="E29" s="10">
        <v>271</v>
      </c>
      <c r="F29" s="10">
        <v>3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2472</v>
      </c>
      <c r="D30" s="10">
        <v>779</v>
      </c>
      <c r="E30" s="10">
        <v>1674</v>
      </c>
      <c r="F30" s="10">
        <v>19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490</v>
      </c>
      <c r="D31" s="10">
        <v>198</v>
      </c>
      <c r="E31" s="10">
        <v>290</v>
      </c>
      <c r="F31" s="10">
        <v>2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501</v>
      </c>
      <c r="D32" s="10">
        <v>190</v>
      </c>
      <c r="E32" s="10">
        <v>309</v>
      </c>
      <c r="F32" s="10">
        <v>2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524</v>
      </c>
      <c r="D33" s="10">
        <v>157</v>
      </c>
      <c r="E33" s="10">
        <v>360</v>
      </c>
      <c r="F33" s="10">
        <v>7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485</v>
      </c>
      <c r="D34" s="10">
        <v>131</v>
      </c>
      <c r="E34" s="10">
        <v>351</v>
      </c>
      <c r="F34" s="10">
        <v>3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472</v>
      </c>
      <c r="D35" s="10">
        <v>103</v>
      </c>
      <c r="E35" s="10">
        <v>364</v>
      </c>
      <c r="F35" s="10">
        <v>5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2497</v>
      </c>
      <c r="D36" s="10">
        <v>505</v>
      </c>
      <c r="E36" s="10">
        <v>1962</v>
      </c>
      <c r="F36" s="10">
        <v>30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508</v>
      </c>
      <c r="D37" s="10">
        <v>126</v>
      </c>
      <c r="E37" s="10">
        <v>378</v>
      </c>
      <c r="F37" s="10">
        <v>4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511</v>
      </c>
      <c r="D38" s="10">
        <v>116</v>
      </c>
      <c r="E38" s="10">
        <v>389</v>
      </c>
      <c r="F38" s="10">
        <v>6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495</v>
      </c>
      <c r="D39" s="10">
        <v>94</v>
      </c>
      <c r="E39" s="10">
        <v>398</v>
      </c>
      <c r="F39" s="10">
        <v>3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480</v>
      </c>
      <c r="D40" s="10">
        <v>94</v>
      </c>
      <c r="E40" s="10">
        <v>378</v>
      </c>
      <c r="F40" s="10">
        <v>8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503</v>
      </c>
      <c r="D41" s="10">
        <v>75</v>
      </c>
      <c r="E41" s="10">
        <v>419</v>
      </c>
      <c r="F41" s="10">
        <v>9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2686</v>
      </c>
      <c r="D42" s="10">
        <v>398</v>
      </c>
      <c r="E42" s="10">
        <v>2248</v>
      </c>
      <c r="F42" s="10">
        <v>40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562</v>
      </c>
      <c r="D43" s="10">
        <v>97</v>
      </c>
      <c r="E43" s="10">
        <v>460</v>
      </c>
      <c r="F43" s="10">
        <v>5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520</v>
      </c>
      <c r="D44" s="10">
        <v>86</v>
      </c>
      <c r="E44" s="10">
        <v>425</v>
      </c>
      <c r="F44" s="10">
        <v>9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522</v>
      </c>
      <c r="D45" s="10">
        <v>67</v>
      </c>
      <c r="E45" s="10">
        <v>445</v>
      </c>
      <c r="F45" s="10">
        <v>10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540</v>
      </c>
      <c r="D46" s="10">
        <v>79</v>
      </c>
      <c r="E46" s="10">
        <v>449</v>
      </c>
      <c r="F46" s="10">
        <v>12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542</v>
      </c>
      <c r="D47" s="10">
        <v>69</v>
      </c>
      <c r="E47" s="10">
        <v>469</v>
      </c>
      <c r="F47" s="10">
        <v>4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2687</v>
      </c>
      <c r="D48" s="10">
        <v>339</v>
      </c>
      <c r="E48" s="10">
        <v>2297</v>
      </c>
      <c r="F48" s="10">
        <v>51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566</v>
      </c>
      <c r="D49" s="10">
        <v>73</v>
      </c>
      <c r="E49" s="10">
        <v>486</v>
      </c>
      <c r="F49" s="10">
        <v>7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551</v>
      </c>
      <c r="D50" s="10">
        <v>75</v>
      </c>
      <c r="E50" s="10">
        <v>468</v>
      </c>
      <c r="F50" s="10">
        <v>8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521</v>
      </c>
      <c r="D51" s="10">
        <v>64</v>
      </c>
      <c r="E51" s="10">
        <v>446</v>
      </c>
      <c r="F51" s="10">
        <v>11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507</v>
      </c>
      <c r="D52" s="10">
        <v>62</v>
      </c>
      <c r="E52" s="10">
        <v>430</v>
      </c>
      <c r="F52" s="10">
        <v>15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542</v>
      </c>
      <c r="D53" s="10">
        <v>65</v>
      </c>
      <c r="E53" s="10">
        <v>467</v>
      </c>
      <c r="F53" s="10">
        <v>10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2767</v>
      </c>
      <c r="D54" s="10">
        <v>313</v>
      </c>
      <c r="E54" s="10">
        <v>2396</v>
      </c>
      <c r="F54" s="10">
        <v>58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562</v>
      </c>
      <c r="D55" s="10">
        <v>67</v>
      </c>
      <c r="E55" s="10">
        <v>485</v>
      </c>
      <c r="F55" s="10">
        <v>10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544</v>
      </c>
      <c r="D56" s="10">
        <v>56</v>
      </c>
      <c r="E56" s="10">
        <v>473</v>
      </c>
      <c r="F56" s="10">
        <v>15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561</v>
      </c>
      <c r="D57" s="10">
        <v>64</v>
      </c>
      <c r="E57" s="10">
        <v>484</v>
      </c>
      <c r="F57" s="10">
        <v>13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536</v>
      </c>
      <c r="D58" s="10">
        <v>68</v>
      </c>
      <c r="E58" s="10">
        <v>462</v>
      </c>
      <c r="F58" s="10">
        <v>6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564</v>
      </c>
      <c r="D59" s="10">
        <v>58</v>
      </c>
      <c r="E59" s="10">
        <v>492</v>
      </c>
      <c r="F59" s="10">
        <v>14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2572</v>
      </c>
      <c r="D60" s="10">
        <v>233</v>
      </c>
      <c r="E60" s="10">
        <v>2284</v>
      </c>
      <c r="F60" s="10">
        <v>55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523</v>
      </c>
      <c r="D61" s="10">
        <v>52</v>
      </c>
      <c r="E61" s="10">
        <v>458</v>
      </c>
      <c r="F61" s="10">
        <v>13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569</v>
      </c>
      <c r="D62" s="10">
        <v>58</v>
      </c>
      <c r="E62" s="10">
        <v>502</v>
      </c>
      <c r="F62" s="10">
        <v>9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506</v>
      </c>
      <c r="D63" s="10">
        <v>36</v>
      </c>
      <c r="E63" s="10">
        <v>460</v>
      </c>
      <c r="F63" s="10">
        <v>10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476</v>
      </c>
      <c r="D64" s="10">
        <v>50</v>
      </c>
      <c r="E64" s="10">
        <v>411</v>
      </c>
      <c r="F64" s="10">
        <v>15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498</v>
      </c>
      <c r="D65" s="10">
        <v>37</v>
      </c>
      <c r="E65" s="10">
        <v>453</v>
      </c>
      <c r="F65" s="10">
        <v>8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2229</v>
      </c>
      <c r="D66" s="10">
        <v>174</v>
      </c>
      <c r="E66" s="10">
        <v>2006</v>
      </c>
      <c r="F66" s="10">
        <v>49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486</v>
      </c>
      <c r="D67" s="10">
        <v>34</v>
      </c>
      <c r="E67" s="10">
        <v>443</v>
      </c>
      <c r="F67" s="10">
        <v>9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461</v>
      </c>
      <c r="D68" s="10">
        <v>38</v>
      </c>
      <c r="E68" s="10">
        <v>411</v>
      </c>
      <c r="F68" s="10">
        <v>12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459</v>
      </c>
      <c r="D69" s="10">
        <v>40</v>
      </c>
      <c r="E69" s="10">
        <v>406</v>
      </c>
      <c r="F69" s="10">
        <v>13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408</v>
      </c>
      <c r="D70" s="10">
        <v>29</v>
      </c>
      <c r="E70" s="10">
        <v>370</v>
      </c>
      <c r="F70" s="10">
        <v>9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415</v>
      </c>
      <c r="D71" s="10">
        <v>33</v>
      </c>
      <c r="E71" s="10">
        <v>376</v>
      </c>
      <c r="F71" s="10">
        <v>6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1870</v>
      </c>
      <c r="D72" s="10">
        <v>124</v>
      </c>
      <c r="E72" s="10">
        <v>1697</v>
      </c>
      <c r="F72" s="10">
        <v>49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391</v>
      </c>
      <c r="D73" s="10">
        <v>32</v>
      </c>
      <c r="E73" s="10">
        <v>350</v>
      </c>
      <c r="F73" s="10">
        <v>9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393</v>
      </c>
      <c r="D74" s="10">
        <v>29</v>
      </c>
      <c r="E74" s="10">
        <v>350</v>
      </c>
      <c r="F74" s="10">
        <v>14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375</v>
      </c>
      <c r="D75" s="10">
        <v>26</v>
      </c>
      <c r="E75" s="10">
        <v>339</v>
      </c>
      <c r="F75" s="10">
        <v>10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331</v>
      </c>
      <c r="D76" s="10">
        <v>20</v>
      </c>
      <c r="E76" s="10">
        <v>304</v>
      </c>
      <c r="F76" s="10">
        <v>7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380</v>
      </c>
      <c r="D77" s="10">
        <v>17</v>
      </c>
      <c r="E77" s="10">
        <v>354</v>
      </c>
      <c r="F77" s="10">
        <v>9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1819</v>
      </c>
      <c r="D78" s="10">
        <v>104</v>
      </c>
      <c r="E78" s="10">
        <v>1662</v>
      </c>
      <c r="F78" s="10">
        <v>53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377</v>
      </c>
      <c r="D79" s="10">
        <v>23</v>
      </c>
      <c r="E79" s="10">
        <v>342</v>
      </c>
      <c r="F79" s="10">
        <v>12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327</v>
      </c>
      <c r="D80" s="10">
        <v>19</v>
      </c>
      <c r="E80" s="10">
        <v>297</v>
      </c>
      <c r="F80" s="10">
        <v>11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345</v>
      </c>
      <c r="D81" s="10">
        <v>14</v>
      </c>
      <c r="E81" s="10">
        <v>321</v>
      </c>
      <c r="F81" s="10">
        <v>10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360</v>
      </c>
      <c r="D82" s="10">
        <v>19</v>
      </c>
      <c r="E82" s="10">
        <v>332</v>
      </c>
      <c r="F82" s="10">
        <v>9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410</v>
      </c>
      <c r="D83" s="10">
        <v>29</v>
      </c>
      <c r="E83" s="10">
        <v>370</v>
      </c>
      <c r="F83" s="10">
        <v>11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1538</v>
      </c>
      <c r="D84" s="10">
        <v>63</v>
      </c>
      <c r="E84" s="10">
        <v>1419</v>
      </c>
      <c r="F84" s="10">
        <v>56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336</v>
      </c>
      <c r="D85" s="10">
        <v>19</v>
      </c>
      <c r="E85" s="10">
        <v>303</v>
      </c>
      <c r="F85" s="10">
        <v>14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328</v>
      </c>
      <c r="D86" s="10">
        <v>11</v>
      </c>
      <c r="E86" s="10">
        <v>310</v>
      </c>
      <c r="F86" s="10">
        <v>7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320</v>
      </c>
      <c r="D87" s="10">
        <v>14</v>
      </c>
      <c r="E87" s="10">
        <v>293</v>
      </c>
      <c r="F87" s="10">
        <v>13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255</v>
      </c>
      <c r="D88" s="10">
        <v>9</v>
      </c>
      <c r="E88" s="10">
        <v>236</v>
      </c>
      <c r="F88" s="10">
        <v>10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299</v>
      </c>
      <c r="D89" s="10">
        <v>10</v>
      </c>
      <c r="E89" s="10">
        <v>277</v>
      </c>
      <c r="F89" s="10">
        <v>12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1284</v>
      </c>
      <c r="D90" s="10">
        <v>47</v>
      </c>
      <c r="E90" s="10">
        <v>1198</v>
      </c>
      <c r="F90" s="10">
        <v>39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287</v>
      </c>
      <c r="D91" s="10">
        <v>6</v>
      </c>
      <c r="E91" s="10">
        <v>274</v>
      </c>
      <c r="F91" s="10">
        <v>7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279</v>
      </c>
      <c r="D92" s="10">
        <v>9</v>
      </c>
      <c r="E92" s="10">
        <v>261</v>
      </c>
      <c r="F92" s="10">
        <v>9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259</v>
      </c>
      <c r="D93" s="10">
        <v>10</v>
      </c>
      <c r="E93" s="10">
        <v>238</v>
      </c>
      <c r="F93" s="10">
        <v>11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229</v>
      </c>
      <c r="D94" s="10">
        <v>11</v>
      </c>
      <c r="E94" s="10">
        <v>216</v>
      </c>
      <c r="F94" s="10">
        <v>2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230</v>
      </c>
      <c r="D95" s="10">
        <v>11</v>
      </c>
      <c r="E95" s="10">
        <v>209</v>
      </c>
      <c r="F95" s="10">
        <v>10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917</v>
      </c>
      <c r="D96" s="10">
        <v>39</v>
      </c>
      <c r="E96" s="10">
        <v>827</v>
      </c>
      <c r="F96" s="10">
        <v>51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203</v>
      </c>
      <c r="D97" s="10">
        <v>5</v>
      </c>
      <c r="E97" s="10">
        <v>187</v>
      </c>
      <c r="F97" s="10">
        <v>11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207</v>
      </c>
      <c r="D98" s="10">
        <v>11</v>
      </c>
      <c r="E98" s="10">
        <v>186</v>
      </c>
      <c r="F98" s="10">
        <v>10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168</v>
      </c>
      <c r="D99" s="10">
        <v>6</v>
      </c>
      <c r="E99" s="10">
        <v>152</v>
      </c>
      <c r="F99" s="10">
        <v>10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178</v>
      </c>
      <c r="D100" s="10">
        <v>11</v>
      </c>
      <c r="E100" s="10">
        <v>155</v>
      </c>
      <c r="F100" s="10">
        <v>12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161</v>
      </c>
      <c r="D101" s="10">
        <v>6</v>
      </c>
      <c r="E101" s="10">
        <v>147</v>
      </c>
      <c r="F101" s="10">
        <v>8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476</v>
      </c>
      <c r="D102" s="10">
        <v>19</v>
      </c>
      <c r="E102" s="10">
        <v>424</v>
      </c>
      <c r="F102" s="10">
        <v>33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106</v>
      </c>
      <c r="D103" s="10">
        <v>5</v>
      </c>
      <c r="E103" s="10">
        <v>95</v>
      </c>
      <c r="F103" s="10">
        <v>6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123</v>
      </c>
      <c r="D104" s="10">
        <v>2</v>
      </c>
      <c r="E104" s="10">
        <v>112</v>
      </c>
      <c r="F104" s="10">
        <v>9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92</v>
      </c>
      <c r="D105" s="10">
        <v>3</v>
      </c>
      <c r="E105" s="10">
        <v>81</v>
      </c>
      <c r="F105" s="10">
        <v>8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84</v>
      </c>
      <c r="D106" s="10">
        <v>6</v>
      </c>
      <c r="E106" s="10">
        <v>73</v>
      </c>
      <c r="F106" s="10">
        <v>5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71</v>
      </c>
      <c r="D107" s="10">
        <v>3</v>
      </c>
      <c r="E107" s="10">
        <v>63</v>
      </c>
      <c r="F107" s="10">
        <v>5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240</v>
      </c>
      <c r="D108" s="10">
        <v>9</v>
      </c>
      <c r="E108" s="10">
        <v>214</v>
      </c>
      <c r="F108" s="10">
        <v>17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70</v>
      </c>
      <c r="D109" s="10">
        <v>6</v>
      </c>
      <c r="E109" s="10">
        <v>58</v>
      </c>
      <c r="F109" s="10">
        <v>6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60</v>
      </c>
      <c r="D110" s="10">
        <v>1</v>
      </c>
      <c r="E110" s="10">
        <v>53</v>
      </c>
      <c r="F110" s="10">
        <v>6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43</v>
      </c>
      <c r="D111" s="10">
        <v>1</v>
      </c>
      <c r="E111" s="10">
        <v>39</v>
      </c>
      <c r="F111" s="10">
        <v>3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41</v>
      </c>
      <c r="D112" s="10" t="s">
        <v>265</v>
      </c>
      <c r="E112" s="10">
        <v>40</v>
      </c>
      <c r="F112" s="10">
        <v>1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26</v>
      </c>
      <c r="D113" s="10">
        <v>1</v>
      </c>
      <c r="E113" s="10">
        <v>24</v>
      </c>
      <c r="F113" s="10">
        <v>1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127</v>
      </c>
      <c r="D114" s="10">
        <v>7</v>
      </c>
      <c r="E114" s="10">
        <v>111</v>
      </c>
      <c r="F114" s="10">
        <v>9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19242</v>
      </c>
      <c r="D115" s="3">
        <v>6561</v>
      </c>
      <c r="E115" s="3">
        <v>11890</v>
      </c>
      <c r="F115" s="3">
        <v>791</v>
      </c>
    </row>
    <row r="116" spans="1:11" ht="12" customHeight="1">
      <c r="A116" s="33" t="s">
        <v>254</v>
      </c>
      <c r="B116" s="1" t="s">
        <v>8</v>
      </c>
      <c r="C116" s="10">
        <v>1071</v>
      </c>
      <c r="D116" s="10">
        <v>543</v>
      </c>
      <c r="E116" s="10">
        <v>46</v>
      </c>
      <c r="F116" s="10">
        <v>482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158</v>
      </c>
      <c r="D117" s="10">
        <v>11</v>
      </c>
      <c r="E117" s="10">
        <v>9</v>
      </c>
      <c r="F117" s="10">
        <v>138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174</v>
      </c>
      <c r="D118" s="10">
        <v>19</v>
      </c>
      <c r="E118" s="10">
        <v>8</v>
      </c>
      <c r="F118" s="10">
        <v>147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220</v>
      </c>
      <c r="D119" s="10">
        <v>64</v>
      </c>
      <c r="E119" s="10">
        <v>12</v>
      </c>
      <c r="F119" s="10">
        <v>144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238</v>
      </c>
      <c r="D120" s="10">
        <v>181</v>
      </c>
      <c r="E120" s="10">
        <v>9</v>
      </c>
      <c r="F120" s="10">
        <v>48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281</v>
      </c>
      <c r="D121" s="10">
        <v>268</v>
      </c>
      <c r="E121" s="10">
        <v>8</v>
      </c>
      <c r="F121" s="10">
        <v>5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1393</v>
      </c>
      <c r="D122" s="10">
        <v>1377</v>
      </c>
      <c r="E122" s="10">
        <v>12</v>
      </c>
      <c r="F122" s="10">
        <v>4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239</v>
      </c>
      <c r="D123" s="10">
        <v>235</v>
      </c>
      <c r="E123" s="10">
        <v>1</v>
      </c>
      <c r="F123" s="10">
        <v>3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298</v>
      </c>
      <c r="D124" s="10">
        <v>296</v>
      </c>
      <c r="E124" s="10">
        <v>2</v>
      </c>
      <c r="F124" s="10" t="s">
        <v>265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283</v>
      </c>
      <c r="D125" s="10">
        <v>278</v>
      </c>
      <c r="E125" s="10">
        <v>5</v>
      </c>
      <c r="F125" s="10" t="s">
        <v>265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281</v>
      </c>
      <c r="D126" s="10">
        <v>278</v>
      </c>
      <c r="E126" s="10">
        <v>2</v>
      </c>
      <c r="F126" s="10">
        <v>1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292</v>
      </c>
      <c r="D127" s="10">
        <v>290</v>
      </c>
      <c r="E127" s="10">
        <v>2</v>
      </c>
      <c r="F127" s="10" t="s">
        <v>265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1547</v>
      </c>
      <c r="D128" s="10">
        <v>1506</v>
      </c>
      <c r="E128" s="10">
        <v>35</v>
      </c>
      <c r="F128" s="10">
        <v>6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296</v>
      </c>
      <c r="D129" s="10">
        <v>293</v>
      </c>
      <c r="E129" s="10">
        <v>3</v>
      </c>
      <c r="F129" s="10" t="s">
        <v>265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289</v>
      </c>
      <c r="D130" s="10">
        <v>286</v>
      </c>
      <c r="E130" s="10">
        <v>3</v>
      </c>
      <c r="F130" s="10" t="s">
        <v>265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308</v>
      </c>
      <c r="D131" s="10">
        <v>304</v>
      </c>
      <c r="E131" s="10">
        <v>4</v>
      </c>
      <c r="F131" s="10" t="s">
        <v>265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327</v>
      </c>
      <c r="D132" s="10">
        <v>310</v>
      </c>
      <c r="E132" s="10">
        <v>14</v>
      </c>
      <c r="F132" s="10">
        <v>3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327</v>
      </c>
      <c r="D133" s="10">
        <v>313</v>
      </c>
      <c r="E133" s="10">
        <v>11</v>
      </c>
      <c r="F133" s="10">
        <v>3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1441</v>
      </c>
      <c r="D134" s="10">
        <v>1157</v>
      </c>
      <c r="E134" s="10">
        <v>279</v>
      </c>
      <c r="F134" s="10">
        <v>5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325</v>
      </c>
      <c r="D135" s="10">
        <v>310</v>
      </c>
      <c r="E135" s="10">
        <v>15</v>
      </c>
      <c r="F135" s="10" t="s">
        <v>265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320</v>
      </c>
      <c r="D136" s="10">
        <v>300</v>
      </c>
      <c r="E136" s="10">
        <v>18</v>
      </c>
      <c r="F136" s="10">
        <v>2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297</v>
      </c>
      <c r="D137" s="10">
        <v>271</v>
      </c>
      <c r="E137" s="10">
        <v>26</v>
      </c>
      <c r="F137" s="10" t="s">
        <v>265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263</v>
      </c>
      <c r="D138" s="10">
        <v>162</v>
      </c>
      <c r="E138" s="10">
        <v>99</v>
      </c>
      <c r="F138" s="10">
        <v>2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236</v>
      </c>
      <c r="D139" s="10">
        <v>114</v>
      </c>
      <c r="E139" s="10">
        <v>121</v>
      </c>
      <c r="F139" s="10">
        <v>1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1224</v>
      </c>
      <c r="D140" s="10">
        <v>471</v>
      </c>
      <c r="E140" s="10">
        <v>742</v>
      </c>
      <c r="F140" s="10">
        <v>11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236</v>
      </c>
      <c r="D141" s="10">
        <v>109</v>
      </c>
      <c r="E141" s="10">
        <v>125</v>
      </c>
      <c r="F141" s="10">
        <v>2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249</v>
      </c>
      <c r="D142" s="10">
        <v>118</v>
      </c>
      <c r="E142" s="10">
        <v>131</v>
      </c>
      <c r="F142" s="10" t="s">
        <v>265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246</v>
      </c>
      <c r="D143" s="10">
        <v>90</v>
      </c>
      <c r="E143" s="10">
        <v>153</v>
      </c>
      <c r="F143" s="10">
        <v>3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238</v>
      </c>
      <c r="D144" s="10">
        <v>83</v>
      </c>
      <c r="E144" s="10">
        <v>154</v>
      </c>
      <c r="F144" s="10">
        <v>1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255</v>
      </c>
      <c r="D145" s="10">
        <v>71</v>
      </c>
      <c r="E145" s="10">
        <v>179</v>
      </c>
      <c r="F145" s="10">
        <v>5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1326</v>
      </c>
      <c r="D146" s="10">
        <v>329</v>
      </c>
      <c r="E146" s="10">
        <v>985</v>
      </c>
      <c r="F146" s="10">
        <v>12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272</v>
      </c>
      <c r="D147" s="10">
        <v>82</v>
      </c>
      <c r="E147" s="10">
        <v>188</v>
      </c>
      <c r="F147" s="10">
        <v>2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261</v>
      </c>
      <c r="D148" s="10">
        <v>74</v>
      </c>
      <c r="E148" s="10">
        <v>186</v>
      </c>
      <c r="F148" s="10">
        <v>1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274</v>
      </c>
      <c r="D149" s="10">
        <v>60</v>
      </c>
      <c r="E149" s="10">
        <v>213</v>
      </c>
      <c r="F149" s="10">
        <v>1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249</v>
      </c>
      <c r="D150" s="10">
        <v>62</v>
      </c>
      <c r="E150" s="10">
        <v>182</v>
      </c>
      <c r="F150" s="10">
        <v>5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270</v>
      </c>
      <c r="D151" s="10">
        <v>51</v>
      </c>
      <c r="E151" s="10">
        <v>216</v>
      </c>
      <c r="F151" s="10">
        <v>3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1360</v>
      </c>
      <c r="D152" s="10">
        <v>254</v>
      </c>
      <c r="E152" s="10">
        <v>1088</v>
      </c>
      <c r="F152" s="10">
        <v>18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288</v>
      </c>
      <c r="D153" s="10">
        <v>66</v>
      </c>
      <c r="E153" s="10">
        <v>219</v>
      </c>
      <c r="F153" s="10">
        <v>3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257</v>
      </c>
      <c r="D154" s="10">
        <v>47</v>
      </c>
      <c r="E154" s="10">
        <v>206</v>
      </c>
      <c r="F154" s="10">
        <v>4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264</v>
      </c>
      <c r="D155" s="10">
        <v>42</v>
      </c>
      <c r="E155" s="10">
        <v>219</v>
      </c>
      <c r="F155" s="10">
        <v>3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289</v>
      </c>
      <c r="D156" s="10">
        <v>59</v>
      </c>
      <c r="E156" s="10">
        <v>224</v>
      </c>
      <c r="F156" s="10">
        <v>6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262</v>
      </c>
      <c r="D157" s="10">
        <v>40</v>
      </c>
      <c r="E157" s="10">
        <v>220</v>
      </c>
      <c r="F157" s="10">
        <v>2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1378</v>
      </c>
      <c r="D158" s="10">
        <v>212</v>
      </c>
      <c r="E158" s="10">
        <v>1145</v>
      </c>
      <c r="F158" s="10">
        <v>21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298</v>
      </c>
      <c r="D159" s="10">
        <v>40</v>
      </c>
      <c r="E159" s="10">
        <v>255</v>
      </c>
      <c r="F159" s="10">
        <v>3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276</v>
      </c>
      <c r="D160" s="10">
        <v>48</v>
      </c>
      <c r="E160" s="10">
        <v>224</v>
      </c>
      <c r="F160" s="10">
        <v>4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268</v>
      </c>
      <c r="D161" s="10">
        <v>35</v>
      </c>
      <c r="E161" s="10">
        <v>230</v>
      </c>
      <c r="F161" s="10">
        <v>3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263</v>
      </c>
      <c r="D162" s="10">
        <v>42</v>
      </c>
      <c r="E162" s="10">
        <v>214</v>
      </c>
      <c r="F162" s="10">
        <v>7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273</v>
      </c>
      <c r="D163" s="10">
        <v>47</v>
      </c>
      <c r="E163" s="10">
        <v>222</v>
      </c>
      <c r="F163" s="10">
        <v>4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1445</v>
      </c>
      <c r="D164" s="10">
        <v>209</v>
      </c>
      <c r="E164" s="10">
        <v>1205</v>
      </c>
      <c r="F164" s="10">
        <v>31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299</v>
      </c>
      <c r="D165" s="10">
        <v>48</v>
      </c>
      <c r="E165" s="10">
        <v>248</v>
      </c>
      <c r="F165" s="10">
        <v>3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277</v>
      </c>
      <c r="D166" s="10">
        <v>38</v>
      </c>
      <c r="E166" s="10">
        <v>231</v>
      </c>
      <c r="F166" s="10">
        <v>8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281</v>
      </c>
      <c r="D167" s="10">
        <v>37</v>
      </c>
      <c r="E167" s="10">
        <v>237</v>
      </c>
      <c r="F167" s="10">
        <v>7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283</v>
      </c>
      <c r="D168" s="10">
        <v>45</v>
      </c>
      <c r="E168" s="10">
        <v>234</v>
      </c>
      <c r="F168" s="10">
        <v>4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305</v>
      </c>
      <c r="D169" s="10">
        <v>41</v>
      </c>
      <c r="E169" s="10">
        <v>255</v>
      </c>
      <c r="F169" s="10">
        <v>9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1376</v>
      </c>
      <c r="D170" s="10">
        <v>154</v>
      </c>
      <c r="E170" s="10">
        <v>1197</v>
      </c>
      <c r="F170" s="10">
        <v>25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284</v>
      </c>
      <c r="D171" s="10">
        <v>37</v>
      </c>
      <c r="E171" s="10">
        <v>241</v>
      </c>
      <c r="F171" s="10">
        <v>6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323</v>
      </c>
      <c r="D172" s="10">
        <v>43</v>
      </c>
      <c r="E172" s="10">
        <v>276</v>
      </c>
      <c r="F172" s="10">
        <v>4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263</v>
      </c>
      <c r="D173" s="10">
        <v>24</v>
      </c>
      <c r="E173" s="10">
        <v>234</v>
      </c>
      <c r="F173" s="10">
        <v>5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246</v>
      </c>
      <c r="D174" s="10">
        <v>29</v>
      </c>
      <c r="E174" s="10">
        <v>213</v>
      </c>
      <c r="F174" s="10">
        <v>4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260</v>
      </c>
      <c r="D175" s="10">
        <v>21</v>
      </c>
      <c r="E175" s="10">
        <v>233</v>
      </c>
      <c r="F175" s="10">
        <v>6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1142</v>
      </c>
      <c r="D176" s="10">
        <v>108</v>
      </c>
      <c r="E176" s="10">
        <v>1011</v>
      </c>
      <c r="F176" s="10">
        <v>23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257</v>
      </c>
      <c r="D177" s="10">
        <v>23</v>
      </c>
      <c r="E177" s="10">
        <v>229</v>
      </c>
      <c r="F177" s="10">
        <v>5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213</v>
      </c>
      <c r="D178" s="10">
        <v>21</v>
      </c>
      <c r="E178" s="10">
        <v>188</v>
      </c>
      <c r="F178" s="10">
        <v>4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241</v>
      </c>
      <c r="D179" s="10">
        <v>23</v>
      </c>
      <c r="E179" s="10">
        <v>211</v>
      </c>
      <c r="F179" s="10">
        <v>7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209</v>
      </c>
      <c r="D180" s="10">
        <v>19</v>
      </c>
      <c r="E180" s="10">
        <v>187</v>
      </c>
      <c r="F180" s="10">
        <v>3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222</v>
      </c>
      <c r="D181" s="10">
        <v>22</v>
      </c>
      <c r="E181" s="10">
        <v>196</v>
      </c>
      <c r="F181" s="10">
        <v>4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990</v>
      </c>
      <c r="D182" s="10">
        <v>77</v>
      </c>
      <c r="E182" s="10">
        <v>888</v>
      </c>
      <c r="F182" s="10">
        <v>25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201</v>
      </c>
      <c r="D183" s="10">
        <v>20</v>
      </c>
      <c r="E183" s="10">
        <v>176</v>
      </c>
      <c r="F183" s="10">
        <v>5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201</v>
      </c>
      <c r="D184" s="10">
        <v>13</v>
      </c>
      <c r="E184" s="10">
        <v>178</v>
      </c>
      <c r="F184" s="10">
        <v>10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201</v>
      </c>
      <c r="D185" s="10">
        <v>19</v>
      </c>
      <c r="E185" s="10">
        <v>177</v>
      </c>
      <c r="F185" s="10">
        <v>5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177</v>
      </c>
      <c r="D186" s="10">
        <v>11</v>
      </c>
      <c r="E186" s="10">
        <v>164</v>
      </c>
      <c r="F186" s="10">
        <v>2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210</v>
      </c>
      <c r="D187" s="10">
        <v>14</v>
      </c>
      <c r="E187" s="10">
        <v>193</v>
      </c>
      <c r="F187" s="10">
        <v>3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978</v>
      </c>
      <c r="D188" s="10">
        <v>61</v>
      </c>
      <c r="E188" s="10">
        <v>890</v>
      </c>
      <c r="F188" s="10">
        <v>27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189</v>
      </c>
      <c r="D189" s="10">
        <v>13</v>
      </c>
      <c r="E189" s="10">
        <v>170</v>
      </c>
      <c r="F189" s="10">
        <v>6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157</v>
      </c>
      <c r="D190" s="10">
        <v>6</v>
      </c>
      <c r="E190" s="10">
        <v>145</v>
      </c>
      <c r="F190" s="10">
        <v>6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179</v>
      </c>
      <c r="D191" s="10">
        <v>10</v>
      </c>
      <c r="E191" s="10">
        <v>163</v>
      </c>
      <c r="F191" s="10">
        <v>6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197</v>
      </c>
      <c r="D192" s="10">
        <v>13</v>
      </c>
      <c r="E192" s="10">
        <v>180</v>
      </c>
      <c r="F192" s="10">
        <v>4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256</v>
      </c>
      <c r="D193" s="10">
        <v>19</v>
      </c>
      <c r="E193" s="10">
        <v>232</v>
      </c>
      <c r="F193" s="10">
        <v>5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851</v>
      </c>
      <c r="D194" s="10">
        <v>38</v>
      </c>
      <c r="E194" s="10">
        <v>787</v>
      </c>
      <c r="F194" s="10">
        <v>26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204</v>
      </c>
      <c r="D195" s="10">
        <v>12</v>
      </c>
      <c r="E195" s="10">
        <v>185</v>
      </c>
      <c r="F195" s="10">
        <v>7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190</v>
      </c>
      <c r="D196" s="10">
        <v>6</v>
      </c>
      <c r="E196" s="10">
        <v>178</v>
      </c>
      <c r="F196" s="10">
        <v>6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165</v>
      </c>
      <c r="D197" s="10">
        <v>6</v>
      </c>
      <c r="E197" s="10">
        <v>153</v>
      </c>
      <c r="F197" s="10">
        <v>6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142</v>
      </c>
      <c r="D198" s="10">
        <v>7</v>
      </c>
      <c r="E198" s="10">
        <v>131</v>
      </c>
      <c r="F198" s="10">
        <v>4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150</v>
      </c>
      <c r="D199" s="10">
        <v>7</v>
      </c>
      <c r="E199" s="10">
        <v>140</v>
      </c>
      <c r="F199" s="10">
        <v>3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686</v>
      </c>
      <c r="D200" s="10">
        <v>21</v>
      </c>
      <c r="E200" s="10">
        <v>645</v>
      </c>
      <c r="F200" s="10">
        <v>20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145</v>
      </c>
      <c r="D201" s="10">
        <v>1</v>
      </c>
      <c r="E201" s="10">
        <v>140</v>
      </c>
      <c r="F201" s="10">
        <v>4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140</v>
      </c>
      <c r="D202" s="10">
        <v>4</v>
      </c>
      <c r="E202" s="10">
        <v>131</v>
      </c>
      <c r="F202" s="10">
        <v>5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140</v>
      </c>
      <c r="D203" s="10">
        <v>6</v>
      </c>
      <c r="E203" s="10">
        <v>131</v>
      </c>
      <c r="F203" s="10">
        <v>3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123</v>
      </c>
      <c r="D204" s="10">
        <v>5</v>
      </c>
      <c r="E204" s="10">
        <v>117</v>
      </c>
      <c r="F204" s="10">
        <v>1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138</v>
      </c>
      <c r="D205" s="10">
        <v>5</v>
      </c>
      <c r="E205" s="10">
        <v>126</v>
      </c>
      <c r="F205" s="10">
        <v>7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498</v>
      </c>
      <c r="D206" s="10">
        <v>18</v>
      </c>
      <c r="E206" s="10">
        <v>461</v>
      </c>
      <c r="F206" s="10">
        <v>19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111</v>
      </c>
      <c r="D207" s="10">
        <v>5</v>
      </c>
      <c r="E207" s="10">
        <v>103</v>
      </c>
      <c r="F207" s="10">
        <v>3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109</v>
      </c>
      <c r="D208" s="10">
        <v>5</v>
      </c>
      <c r="E208" s="10">
        <v>101</v>
      </c>
      <c r="F208" s="10">
        <v>3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96</v>
      </c>
      <c r="D209" s="10">
        <v>2</v>
      </c>
      <c r="E209" s="10">
        <v>90</v>
      </c>
      <c r="F209" s="10">
        <v>4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97</v>
      </c>
      <c r="D210" s="10">
        <v>4</v>
      </c>
      <c r="E210" s="10">
        <v>90</v>
      </c>
      <c r="F210" s="10">
        <v>3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85</v>
      </c>
      <c r="D211" s="10">
        <v>2</v>
      </c>
      <c r="E211" s="10">
        <v>77</v>
      </c>
      <c r="F211" s="10">
        <v>6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303</v>
      </c>
      <c r="D212" s="10">
        <v>14</v>
      </c>
      <c r="E212" s="10">
        <v>270</v>
      </c>
      <c r="F212" s="10">
        <v>19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63</v>
      </c>
      <c r="D213" s="10">
        <v>4</v>
      </c>
      <c r="E213" s="10">
        <v>55</v>
      </c>
      <c r="F213" s="10">
        <v>4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73</v>
      </c>
      <c r="D214" s="10">
        <v>1</v>
      </c>
      <c r="E214" s="10">
        <v>70</v>
      </c>
      <c r="F214" s="10">
        <v>2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65</v>
      </c>
      <c r="D215" s="10">
        <v>3</v>
      </c>
      <c r="E215" s="10">
        <v>55</v>
      </c>
      <c r="F215" s="10">
        <v>7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59</v>
      </c>
      <c r="D216" s="10">
        <v>5</v>
      </c>
      <c r="E216" s="10">
        <v>51</v>
      </c>
      <c r="F216" s="10">
        <v>3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43</v>
      </c>
      <c r="D217" s="10">
        <v>1</v>
      </c>
      <c r="E217" s="10">
        <v>39</v>
      </c>
      <c r="F217" s="10">
        <v>3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145</v>
      </c>
      <c r="D218" s="10">
        <v>7</v>
      </c>
      <c r="E218" s="10">
        <v>127</v>
      </c>
      <c r="F218" s="10">
        <v>11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40</v>
      </c>
      <c r="D219" s="10">
        <v>5</v>
      </c>
      <c r="E219" s="10">
        <v>32</v>
      </c>
      <c r="F219" s="10">
        <v>3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36</v>
      </c>
      <c r="D220" s="10">
        <v>1</v>
      </c>
      <c r="E220" s="10">
        <v>31</v>
      </c>
      <c r="F220" s="10">
        <v>4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27</v>
      </c>
      <c r="D221" s="10" t="s">
        <v>265</v>
      </c>
      <c r="E221" s="10">
        <v>25</v>
      </c>
      <c r="F221" s="10">
        <v>2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28</v>
      </c>
      <c r="D222" s="10" t="s">
        <v>265</v>
      </c>
      <c r="E222" s="10">
        <v>27</v>
      </c>
      <c r="F222" s="10">
        <v>1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14</v>
      </c>
      <c r="D223" s="10">
        <v>1</v>
      </c>
      <c r="E223" s="10">
        <v>12</v>
      </c>
      <c r="F223" s="10">
        <v>1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88</v>
      </c>
      <c r="D224" s="10">
        <v>5</v>
      </c>
      <c r="E224" s="10">
        <v>77</v>
      </c>
      <c r="F224" s="10">
        <v>6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18083</v>
      </c>
      <c r="D225" s="3">
        <v>5892</v>
      </c>
      <c r="E225" s="3">
        <v>11400</v>
      </c>
      <c r="F225" s="3">
        <v>791</v>
      </c>
    </row>
    <row r="226" spans="1:11" ht="12" customHeight="1">
      <c r="A226" s="33" t="s">
        <v>254</v>
      </c>
      <c r="B226" s="1" t="s">
        <v>8</v>
      </c>
      <c r="C226" s="10">
        <v>1023</v>
      </c>
      <c r="D226" s="10">
        <v>519</v>
      </c>
      <c r="E226" s="10">
        <v>55</v>
      </c>
      <c r="F226" s="10">
        <v>449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172</v>
      </c>
      <c r="D227" s="10">
        <v>15</v>
      </c>
      <c r="E227" s="10">
        <v>6</v>
      </c>
      <c r="F227" s="10">
        <v>151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176</v>
      </c>
      <c r="D228" s="10">
        <v>32</v>
      </c>
      <c r="E228" s="10">
        <v>14</v>
      </c>
      <c r="F228" s="10">
        <v>130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207</v>
      </c>
      <c r="D229" s="10">
        <v>64</v>
      </c>
      <c r="E229" s="10">
        <v>21</v>
      </c>
      <c r="F229" s="10">
        <v>122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240</v>
      </c>
      <c r="D230" s="10">
        <v>190</v>
      </c>
      <c r="E230" s="10">
        <v>11</v>
      </c>
      <c r="F230" s="10">
        <v>39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228</v>
      </c>
      <c r="D231" s="10">
        <v>218</v>
      </c>
      <c r="E231" s="10">
        <v>3</v>
      </c>
      <c r="F231" s="10">
        <v>7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1487</v>
      </c>
      <c r="D232" s="10">
        <v>1451</v>
      </c>
      <c r="E232" s="10">
        <v>27</v>
      </c>
      <c r="F232" s="10">
        <v>9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250</v>
      </c>
      <c r="D233" s="10">
        <v>243</v>
      </c>
      <c r="E233" s="10">
        <v>5</v>
      </c>
      <c r="F233" s="10">
        <v>2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273</v>
      </c>
      <c r="D234" s="10">
        <v>267</v>
      </c>
      <c r="E234" s="10">
        <v>2</v>
      </c>
      <c r="F234" s="10">
        <v>4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298</v>
      </c>
      <c r="D235" s="10">
        <v>292</v>
      </c>
      <c r="E235" s="10">
        <v>6</v>
      </c>
      <c r="F235" s="10" t="s">
        <v>265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330</v>
      </c>
      <c r="D236" s="10">
        <v>321</v>
      </c>
      <c r="E236" s="10">
        <v>8</v>
      </c>
      <c r="F236" s="10">
        <v>1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336</v>
      </c>
      <c r="D237" s="10">
        <v>328</v>
      </c>
      <c r="E237" s="10">
        <v>6</v>
      </c>
      <c r="F237" s="10">
        <v>2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1623</v>
      </c>
      <c r="D238" s="10">
        <v>1561</v>
      </c>
      <c r="E238" s="10">
        <v>54</v>
      </c>
      <c r="F238" s="10">
        <v>8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315</v>
      </c>
      <c r="D239" s="10">
        <v>304</v>
      </c>
      <c r="E239" s="10">
        <v>11</v>
      </c>
      <c r="F239" s="10" t="s">
        <v>265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317</v>
      </c>
      <c r="D240" s="10">
        <v>307</v>
      </c>
      <c r="E240" s="10">
        <v>7</v>
      </c>
      <c r="F240" s="10">
        <v>3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351</v>
      </c>
      <c r="D241" s="10">
        <v>336</v>
      </c>
      <c r="E241" s="10">
        <v>13</v>
      </c>
      <c r="F241" s="10">
        <v>2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319</v>
      </c>
      <c r="D242" s="10">
        <v>305</v>
      </c>
      <c r="E242" s="10">
        <v>13</v>
      </c>
      <c r="F242" s="10">
        <v>1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321</v>
      </c>
      <c r="D243" s="10">
        <v>309</v>
      </c>
      <c r="E243" s="10">
        <v>10</v>
      </c>
      <c r="F243" s="10">
        <v>2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1559</v>
      </c>
      <c r="D244" s="10">
        <v>1186</v>
      </c>
      <c r="E244" s="10">
        <v>363</v>
      </c>
      <c r="F244" s="10">
        <v>10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369</v>
      </c>
      <c r="D245" s="10">
        <v>339</v>
      </c>
      <c r="E245" s="10">
        <v>27</v>
      </c>
      <c r="F245" s="10">
        <v>3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311</v>
      </c>
      <c r="D246" s="10">
        <v>294</v>
      </c>
      <c r="E246" s="10">
        <v>17</v>
      </c>
      <c r="F246" s="10" t="s">
        <v>265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339</v>
      </c>
      <c r="D247" s="10">
        <v>288</v>
      </c>
      <c r="E247" s="10">
        <v>48</v>
      </c>
      <c r="F247" s="10">
        <v>3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283</v>
      </c>
      <c r="D248" s="10">
        <v>160</v>
      </c>
      <c r="E248" s="10">
        <v>121</v>
      </c>
      <c r="F248" s="10">
        <v>2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257</v>
      </c>
      <c r="D249" s="10">
        <v>105</v>
      </c>
      <c r="E249" s="10">
        <v>150</v>
      </c>
      <c r="F249" s="10">
        <v>2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1248</v>
      </c>
      <c r="D250" s="10">
        <v>308</v>
      </c>
      <c r="E250" s="10">
        <v>932</v>
      </c>
      <c r="F250" s="10">
        <v>8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254</v>
      </c>
      <c r="D251" s="10">
        <v>89</v>
      </c>
      <c r="E251" s="10">
        <v>165</v>
      </c>
      <c r="F251" s="10" t="s">
        <v>265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252</v>
      </c>
      <c r="D252" s="10">
        <v>72</v>
      </c>
      <c r="E252" s="10">
        <v>178</v>
      </c>
      <c r="F252" s="10">
        <v>2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278</v>
      </c>
      <c r="D253" s="10">
        <v>67</v>
      </c>
      <c r="E253" s="10">
        <v>207</v>
      </c>
      <c r="F253" s="10">
        <v>4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247</v>
      </c>
      <c r="D254" s="10">
        <v>48</v>
      </c>
      <c r="E254" s="10">
        <v>197</v>
      </c>
      <c r="F254" s="10">
        <v>2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217</v>
      </c>
      <c r="D255" s="10">
        <v>32</v>
      </c>
      <c r="E255" s="10">
        <v>185</v>
      </c>
      <c r="F255" s="10" t="s">
        <v>265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1171</v>
      </c>
      <c r="D256" s="10">
        <v>176</v>
      </c>
      <c r="E256" s="10">
        <v>977</v>
      </c>
      <c r="F256" s="10">
        <v>18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236</v>
      </c>
      <c r="D257" s="10">
        <v>44</v>
      </c>
      <c r="E257" s="10">
        <v>190</v>
      </c>
      <c r="F257" s="10">
        <v>2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250</v>
      </c>
      <c r="D258" s="10">
        <v>42</v>
      </c>
      <c r="E258" s="10">
        <v>203</v>
      </c>
      <c r="F258" s="10">
        <v>5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221</v>
      </c>
      <c r="D259" s="10">
        <v>34</v>
      </c>
      <c r="E259" s="10">
        <v>185</v>
      </c>
      <c r="F259" s="10">
        <v>2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231</v>
      </c>
      <c r="D260" s="10">
        <v>32</v>
      </c>
      <c r="E260" s="10">
        <v>196</v>
      </c>
      <c r="F260" s="10">
        <v>3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233</v>
      </c>
      <c r="D261" s="10">
        <v>24</v>
      </c>
      <c r="E261" s="10">
        <v>203</v>
      </c>
      <c r="F261" s="10">
        <v>6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1326</v>
      </c>
      <c r="D262" s="10">
        <v>144</v>
      </c>
      <c r="E262" s="10">
        <v>1160</v>
      </c>
      <c r="F262" s="10">
        <v>22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274</v>
      </c>
      <c r="D263" s="10">
        <v>31</v>
      </c>
      <c r="E263" s="10">
        <v>241</v>
      </c>
      <c r="F263" s="10">
        <v>2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263</v>
      </c>
      <c r="D264" s="10">
        <v>39</v>
      </c>
      <c r="E264" s="10">
        <v>219</v>
      </c>
      <c r="F264" s="10">
        <v>5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258</v>
      </c>
      <c r="D265" s="10">
        <v>25</v>
      </c>
      <c r="E265" s="10">
        <v>226</v>
      </c>
      <c r="F265" s="10">
        <v>7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251</v>
      </c>
      <c r="D266" s="10">
        <v>20</v>
      </c>
      <c r="E266" s="10">
        <v>225</v>
      </c>
      <c r="F266" s="10">
        <v>6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280</v>
      </c>
      <c r="D267" s="10">
        <v>29</v>
      </c>
      <c r="E267" s="10">
        <v>249</v>
      </c>
      <c r="F267" s="10">
        <v>2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1309</v>
      </c>
      <c r="D268" s="10">
        <v>127</v>
      </c>
      <c r="E268" s="10">
        <v>1152</v>
      </c>
      <c r="F268" s="10">
        <v>30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268</v>
      </c>
      <c r="D269" s="10">
        <v>33</v>
      </c>
      <c r="E269" s="10">
        <v>231</v>
      </c>
      <c r="F269" s="10">
        <v>4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275</v>
      </c>
      <c r="D270" s="10">
        <v>27</v>
      </c>
      <c r="E270" s="10">
        <v>244</v>
      </c>
      <c r="F270" s="10">
        <v>4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253</v>
      </c>
      <c r="D271" s="10">
        <v>29</v>
      </c>
      <c r="E271" s="10">
        <v>216</v>
      </c>
      <c r="F271" s="10">
        <v>8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244</v>
      </c>
      <c r="D272" s="10">
        <v>20</v>
      </c>
      <c r="E272" s="10">
        <v>216</v>
      </c>
      <c r="F272" s="10">
        <v>8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269</v>
      </c>
      <c r="D273" s="10">
        <v>18</v>
      </c>
      <c r="E273" s="10">
        <v>245</v>
      </c>
      <c r="F273" s="10">
        <v>6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1322</v>
      </c>
      <c r="D274" s="10">
        <v>104</v>
      </c>
      <c r="E274" s="10">
        <v>1191</v>
      </c>
      <c r="F274" s="10">
        <v>27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263</v>
      </c>
      <c r="D275" s="10">
        <v>19</v>
      </c>
      <c r="E275" s="10">
        <v>237</v>
      </c>
      <c r="F275" s="10">
        <v>7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267</v>
      </c>
      <c r="D276" s="10">
        <v>18</v>
      </c>
      <c r="E276" s="10">
        <v>242</v>
      </c>
      <c r="F276" s="10">
        <v>7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280</v>
      </c>
      <c r="D277" s="10">
        <v>27</v>
      </c>
      <c r="E277" s="10">
        <v>247</v>
      </c>
      <c r="F277" s="10">
        <v>6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253</v>
      </c>
      <c r="D278" s="10">
        <v>23</v>
      </c>
      <c r="E278" s="10">
        <v>228</v>
      </c>
      <c r="F278" s="10">
        <v>2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259</v>
      </c>
      <c r="D279" s="10">
        <v>17</v>
      </c>
      <c r="E279" s="10">
        <v>237</v>
      </c>
      <c r="F279" s="10">
        <v>5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1196</v>
      </c>
      <c r="D280" s="10">
        <v>79</v>
      </c>
      <c r="E280" s="10">
        <v>1087</v>
      </c>
      <c r="F280" s="10">
        <v>30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239</v>
      </c>
      <c r="D281" s="10">
        <v>15</v>
      </c>
      <c r="E281" s="10">
        <v>217</v>
      </c>
      <c r="F281" s="10">
        <v>7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246</v>
      </c>
      <c r="D282" s="10">
        <v>15</v>
      </c>
      <c r="E282" s="10">
        <v>226</v>
      </c>
      <c r="F282" s="10">
        <v>5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243</v>
      </c>
      <c r="D283" s="10">
        <v>12</v>
      </c>
      <c r="E283" s="10">
        <v>226</v>
      </c>
      <c r="F283" s="10">
        <v>5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230</v>
      </c>
      <c r="D284" s="10">
        <v>21</v>
      </c>
      <c r="E284" s="10">
        <v>198</v>
      </c>
      <c r="F284" s="10">
        <v>11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238</v>
      </c>
      <c r="D285" s="10">
        <v>16</v>
      </c>
      <c r="E285" s="10">
        <v>220</v>
      </c>
      <c r="F285" s="10">
        <v>2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1087</v>
      </c>
      <c r="D286" s="10">
        <v>66</v>
      </c>
      <c r="E286" s="10">
        <v>995</v>
      </c>
      <c r="F286" s="10">
        <v>26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229</v>
      </c>
      <c r="D287" s="10">
        <v>11</v>
      </c>
      <c r="E287" s="10">
        <v>214</v>
      </c>
      <c r="F287" s="10">
        <v>4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248</v>
      </c>
      <c r="D288" s="10">
        <v>17</v>
      </c>
      <c r="E288" s="10">
        <v>223</v>
      </c>
      <c r="F288" s="10">
        <v>8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218</v>
      </c>
      <c r="D289" s="10">
        <v>17</v>
      </c>
      <c r="E289" s="10">
        <v>195</v>
      </c>
      <c r="F289" s="10">
        <v>6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199</v>
      </c>
      <c r="D290" s="10">
        <v>10</v>
      </c>
      <c r="E290" s="10">
        <v>183</v>
      </c>
      <c r="F290" s="10">
        <v>6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193</v>
      </c>
      <c r="D291" s="10">
        <v>11</v>
      </c>
      <c r="E291" s="10">
        <v>180</v>
      </c>
      <c r="F291" s="10">
        <v>2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880</v>
      </c>
      <c r="D292" s="10">
        <v>47</v>
      </c>
      <c r="E292" s="10">
        <v>809</v>
      </c>
      <c r="F292" s="10">
        <v>24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190</v>
      </c>
      <c r="D293" s="10">
        <v>12</v>
      </c>
      <c r="E293" s="10">
        <v>174</v>
      </c>
      <c r="F293" s="10">
        <v>4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192</v>
      </c>
      <c r="D294" s="10">
        <v>16</v>
      </c>
      <c r="E294" s="10">
        <v>172</v>
      </c>
      <c r="F294" s="10">
        <v>4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174</v>
      </c>
      <c r="D295" s="10">
        <v>7</v>
      </c>
      <c r="E295" s="10">
        <v>162</v>
      </c>
      <c r="F295" s="10">
        <v>5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154</v>
      </c>
      <c r="D296" s="10">
        <v>9</v>
      </c>
      <c r="E296" s="10">
        <v>140</v>
      </c>
      <c r="F296" s="10">
        <v>5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170</v>
      </c>
      <c r="D297" s="10">
        <v>3</v>
      </c>
      <c r="E297" s="10">
        <v>161</v>
      </c>
      <c r="F297" s="10">
        <v>6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841</v>
      </c>
      <c r="D298" s="10">
        <v>43</v>
      </c>
      <c r="E298" s="10">
        <v>772</v>
      </c>
      <c r="F298" s="10">
        <v>26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188</v>
      </c>
      <c r="D299" s="10">
        <v>10</v>
      </c>
      <c r="E299" s="10">
        <v>172</v>
      </c>
      <c r="F299" s="10">
        <v>6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170</v>
      </c>
      <c r="D300" s="10">
        <v>13</v>
      </c>
      <c r="E300" s="10">
        <v>152</v>
      </c>
      <c r="F300" s="10">
        <v>5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166</v>
      </c>
      <c r="D301" s="10">
        <v>4</v>
      </c>
      <c r="E301" s="10">
        <v>158</v>
      </c>
      <c r="F301" s="10">
        <v>4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163</v>
      </c>
      <c r="D302" s="10">
        <v>6</v>
      </c>
      <c r="E302" s="10">
        <v>152</v>
      </c>
      <c r="F302" s="10">
        <v>5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154</v>
      </c>
      <c r="D303" s="10">
        <v>10</v>
      </c>
      <c r="E303" s="10">
        <v>138</v>
      </c>
      <c r="F303" s="10">
        <v>6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687</v>
      </c>
      <c r="D304" s="10">
        <v>25</v>
      </c>
      <c r="E304" s="10">
        <v>632</v>
      </c>
      <c r="F304" s="10">
        <v>30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132</v>
      </c>
      <c r="D305" s="10">
        <v>7</v>
      </c>
      <c r="E305" s="10">
        <v>118</v>
      </c>
      <c r="F305" s="10">
        <v>7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138</v>
      </c>
      <c r="D306" s="10">
        <v>5</v>
      </c>
      <c r="E306" s="10">
        <v>132</v>
      </c>
      <c r="F306" s="10">
        <v>1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155</v>
      </c>
      <c r="D307" s="10">
        <v>8</v>
      </c>
      <c r="E307" s="10">
        <v>140</v>
      </c>
      <c r="F307" s="10">
        <v>7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113</v>
      </c>
      <c r="D308" s="10">
        <v>2</v>
      </c>
      <c r="E308" s="10">
        <v>105</v>
      </c>
      <c r="F308" s="10">
        <v>6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149</v>
      </c>
      <c r="D309" s="10">
        <v>3</v>
      </c>
      <c r="E309" s="10">
        <v>137</v>
      </c>
      <c r="F309" s="10">
        <v>9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598</v>
      </c>
      <c r="D310" s="10">
        <v>26</v>
      </c>
      <c r="E310" s="10">
        <v>553</v>
      </c>
      <c r="F310" s="10">
        <v>19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142</v>
      </c>
      <c r="D311" s="10">
        <v>5</v>
      </c>
      <c r="E311" s="10">
        <v>134</v>
      </c>
      <c r="F311" s="10">
        <v>3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139</v>
      </c>
      <c r="D312" s="10">
        <v>5</v>
      </c>
      <c r="E312" s="10">
        <v>130</v>
      </c>
      <c r="F312" s="10">
        <v>4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119</v>
      </c>
      <c r="D313" s="10">
        <v>4</v>
      </c>
      <c r="E313" s="10">
        <v>107</v>
      </c>
      <c r="F313" s="10">
        <v>8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106</v>
      </c>
      <c r="D314" s="10">
        <v>6</v>
      </c>
      <c r="E314" s="10">
        <v>99</v>
      </c>
      <c r="F314" s="10">
        <v>1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92</v>
      </c>
      <c r="D315" s="10">
        <v>6</v>
      </c>
      <c r="E315" s="10">
        <v>83</v>
      </c>
      <c r="F315" s="10">
        <v>3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419</v>
      </c>
      <c r="D316" s="10">
        <v>21</v>
      </c>
      <c r="E316" s="10">
        <v>366</v>
      </c>
      <c r="F316" s="10">
        <v>32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92</v>
      </c>
      <c r="D317" s="10" t="s">
        <v>265</v>
      </c>
      <c r="E317" s="10">
        <v>84</v>
      </c>
      <c r="F317" s="10">
        <v>8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98</v>
      </c>
      <c r="D318" s="10">
        <v>6</v>
      </c>
      <c r="E318" s="10">
        <v>85</v>
      </c>
      <c r="F318" s="10">
        <v>7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72</v>
      </c>
      <c r="D319" s="10">
        <v>4</v>
      </c>
      <c r="E319" s="10">
        <v>62</v>
      </c>
      <c r="F319" s="10">
        <v>6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81</v>
      </c>
      <c r="D320" s="10">
        <v>7</v>
      </c>
      <c r="E320" s="10">
        <v>65</v>
      </c>
      <c r="F320" s="10">
        <v>9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76</v>
      </c>
      <c r="D321" s="10">
        <v>4</v>
      </c>
      <c r="E321" s="10">
        <v>70</v>
      </c>
      <c r="F321" s="10">
        <v>2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173</v>
      </c>
      <c r="D322" s="10">
        <v>5</v>
      </c>
      <c r="E322" s="10">
        <v>154</v>
      </c>
      <c r="F322" s="10">
        <v>14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43</v>
      </c>
      <c r="D323" s="10">
        <v>1</v>
      </c>
      <c r="E323" s="10">
        <v>40</v>
      </c>
      <c r="F323" s="10">
        <v>2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50</v>
      </c>
      <c r="D324" s="10">
        <v>1</v>
      </c>
      <c r="E324" s="10">
        <v>42</v>
      </c>
      <c r="F324" s="10">
        <v>7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27</v>
      </c>
      <c r="D325" s="10" t="s">
        <v>265</v>
      </c>
      <c r="E325" s="10">
        <v>26</v>
      </c>
      <c r="F325" s="10">
        <v>1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25</v>
      </c>
      <c r="D326" s="10">
        <v>1</v>
      </c>
      <c r="E326" s="10">
        <v>22</v>
      </c>
      <c r="F326" s="10">
        <v>2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28</v>
      </c>
      <c r="D327" s="10">
        <v>2</v>
      </c>
      <c r="E327" s="10">
        <v>24</v>
      </c>
      <c r="F327" s="10">
        <v>2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95</v>
      </c>
      <c r="D328" s="10">
        <v>2</v>
      </c>
      <c r="E328" s="10">
        <v>87</v>
      </c>
      <c r="F328" s="10">
        <v>6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30</v>
      </c>
      <c r="D329" s="10">
        <v>1</v>
      </c>
      <c r="E329" s="10">
        <v>26</v>
      </c>
      <c r="F329" s="10">
        <v>3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24</v>
      </c>
      <c r="D330" s="10" t="s">
        <v>265</v>
      </c>
      <c r="E330" s="10">
        <v>22</v>
      </c>
      <c r="F330" s="10">
        <v>2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16</v>
      </c>
      <c r="D331" s="10">
        <v>1</v>
      </c>
      <c r="E331" s="10">
        <v>14</v>
      </c>
      <c r="F331" s="10">
        <v>1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13</v>
      </c>
      <c r="D332" s="10" t="s">
        <v>265</v>
      </c>
      <c r="E332" s="10">
        <v>13</v>
      </c>
      <c r="F332" s="10" t="s">
        <v>265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12</v>
      </c>
      <c r="D333" s="10" t="s">
        <v>265</v>
      </c>
      <c r="E333" s="10">
        <v>12</v>
      </c>
      <c r="F333" s="10" t="s">
        <v>265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39</v>
      </c>
      <c r="D334" s="5">
        <v>2</v>
      </c>
      <c r="E334" s="5">
        <v>34</v>
      </c>
      <c r="F334" s="5">
        <v>3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7"/>
  <dimension ref="A1:AF338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8.66406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252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32552</v>
      </c>
      <c r="D5" s="3">
        <v>10450</v>
      </c>
      <c r="E5" s="3">
        <v>20274</v>
      </c>
      <c r="F5" s="3">
        <v>1828</v>
      </c>
    </row>
    <row r="6" spans="1:32" ht="12" customHeight="1">
      <c r="A6" s="33" t="s">
        <v>254</v>
      </c>
      <c r="B6" s="1" t="s">
        <v>8</v>
      </c>
      <c r="C6" s="10">
        <v>2087</v>
      </c>
      <c r="D6" s="10">
        <v>1033</v>
      </c>
      <c r="E6" s="10">
        <v>86</v>
      </c>
      <c r="F6" s="10">
        <v>968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371</v>
      </c>
      <c r="D7" s="10">
        <v>26</v>
      </c>
      <c r="E7" s="10">
        <v>19</v>
      </c>
      <c r="F7" s="10">
        <v>326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386</v>
      </c>
      <c r="D8" s="10">
        <v>46</v>
      </c>
      <c r="E8" s="10">
        <v>21</v>
      </c>
      <c r="F8" s="10">
        <v>319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414</v>
      </c>
      <c r="D9" s="10">
        <v>175</v>
      </c>
      <c r="E9" s="10">
        <v>28</v>
      </c>
      <c r="F9" s="10">
        <v>211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470</v>
      </c>
      <c r="D10" s="10">
        <v>350</v>
      </c>
      <c r="E10" s="10">
        <v>15</v>
      </c>
      <c r="F10" s="10">
        <v>105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446</v>
      </c>
      <c r="D11" s="10">
        <v>436</v>
      </c>
      <c r="E11" s="10">
        <v>3</v>
      </c>
      <c r="F11" s="10">
        <v>7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2631</v>
      </c>
      <c r="D12" s="10">
        <v>2601</v>
      </c>
      <c r="E12" s="10">
        <v>23</v>
      </c>
      <c r="F12" s="10">
        <v>7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499</v>
      </c>
      <c r="D13" s="10">
        <v>496</v>
      </c>
      <c r="E13" s="10">
        <v>2</v>
      </c>
      <c r="F13" s="10">
        <v>1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483</v>
      </c>
      <c r="D14" s="10">
        <v>473</v>
      </c>
      <c r="E14" s="10">
        <v>8</v>
      </c>
      <c r="F14" s="10">
        <v>2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565</v>
      </c>
      <c r="D15" s="10">
        <v>563</v>
      </c>
      <c r="E15" s="10" t="s">
        <v>265</v>
      </c>
      <c r="F15" s="10">
        <v>2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555</v>
      </c>
      <c r="D16" s="10">
        <v>548</v>
      </c>
      <c r="E16" s="10">
        <v>5</v>
      </c>
      <c r="F16" s="10">
        <v>2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529</v>
      </c>
      <c r="D17" s="10">
        <v>521</v>
      </c>
      <c r="E17" s="10">
        <v>8</v>
      </c>
      <c r="F17" s="10" t="s">
        <v>265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2652</v>
      </c>
      <c r="D18" s="10">
        <v>2576</v>
      </c>
      <c r="E18" s="10">
        <v>66</v>
      </c>
      <c r="F18" s="10">
        <v>10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494</v>
      </c>
      <c r="D19" s="10">
        <v>490</v>
      </c>
      <c r="E19" s="10">
        <v>4</v>
      </c>
      <c r="F19" s="10" t="s">
        <v>265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541</v>
      </c>
      <c r="D20" s="10">
        <v>531</v>
      </c>
      <c r="E20" s="10">
        <v>8</v>
      </c>
      <c r="F20" s="10">
        <v>2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510</v>
      </c>
      <c r="D21" s="10">
        <v>496</v>
      </c>
      <c r="E21" s="10">
        <v>12</v>
      </c>
      <c r="F21" s="10">
        <v>2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542</v>
      </c>
      <c r="D22" s="10">
        <v>524</v>
      </c>
      <c r="E22" s="10">
        <v>17</v>
      </c>
      <c r="F22" s="10">
        <v>1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565</v>
      </c>
      <c r="D23" s="10">
        <v>535</v>
      </c>
      <c r="E23" s="10">
        <v>25</v>
      </c>
      <c r="F23" s="10">
        <v>5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2657</v>
      </c>
      <c r="D24" s="10">
        <v>1978</v>
      </c>
      <c r="E24" s="10">
        <v>669</v>
      </c>
      <c r="F24" s="10">
        <v>10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509</v>
      </c>
      <c r="D25" s="10">
        <v>477</v>
      </c>
      <c r="E25" s="10">
        <v>32</v>
      </c>
      <c r="F25" s="10" t="s">
        <v>265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551</v>
      </c>
      <c r="D26" s="10">
        <v>499</v>
      </c>
      <c r="E26" s="10">
        <v>52</v>
      </c>
      <c r="F26" s="10" t="s">
        <v>265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600</v>
      </c>
      <c r="D27" s="10">
        <v>491</v>
      </c>
      <c r="E27" s="10">
        <v>108</v>
      </c>
      <c r="F27" s="10">
        <v>1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521</v>
      </c>
      <c r="D28" s="10">
        <v>305</v>
      </c>
      <c r="E28" s="10">
        <v>210</v>
      </c>
      <c r="F28" s="10">
        <v>6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476</v>
      </c>
      <c r="D29" s="10">
        <v>206</v>
      </c>
      <c r="E29" s="10">
        <v>267</v>
      </c>
      <c r="F29" s="10">
        <v>3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2479</v>
      </c>
      <c r="D30" s="10">
        <v>747</v>
      </c>
      <c r="E30" s="10">
        <v>1706</v>
      </c>
      <c r="F30" s="10">
        <v>26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499</v>
      </c>
      <c r="D31" s="10">
        <v>171</v>
      </c>
      <c r="E31" s="10">
        <v>324</v>
      </c>
      <c r="F31" s="10">
        <v>4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480</v>
      </c>
      <c r="D32" s="10">
        <v>179</v>
      </c>
      <c r="E32" s="10">
        <v>295</v>
      </c>
      <c r="F32" s="10">
        <v>6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495</v>
      </c>
      <c r="D33" s="10">
        <v>143</v>
      </c>
      <c r="E33" s="10">
        <v>346</v>
      </c>
      <c r="F33" s="10">
        <v>6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499</v>
      </c>
      <c r="D34" s="10">
        <v>131</v>
      </c>
      <c r="E34" s="10">
        <v>364</v>
      </c>
      <c r="F34" s="10">
        <v>4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506</v>
      </c>
      <c r="D35" s="10">
        <v>123</v>
      </c>
      <c r="E35" s="10">
        <v>377</v>
      </c>
      <c r="F35" s="10">
        <v>6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2637</v>
      </c>
      <c r="D36" s="10">
        <v>476</v>
      </c>
      <c r="E36" s="10">
        <v>2120</v>
      </c>
      <c r="F36" s="10">
        <v>41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501</v>
      </c>
      <c r="D37" s="10">
        <v>98</v>
      </c>
      <c r="E37" s="10">
        <v>400</v>
      </c>
      <c r="F37" s="10">
        <v>3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557</v>
      </c>
      <c r="D38" s="10">
        <v>105</v>
      </c>
      <c r="E38" s="10">
        <v>434</v>
      </c>
      <c r="F38" s="10">
        <v>18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520</v>
      </c>
      <c r="D39" s="10">
        <v>102</v>
      </c>
      <c r="E39" s="10">
        <v>410</v>
      </c>
      <c r="F39" s="10">
        <v>8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525</v>
      </c>
      <c r="D40" s="10">
        <v>80</v>
      </c>
      <c r="E40" s="10">
        <v>438</v>
      </c>
      <c r="F40" s="10">
        <v>7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534</v>
      </c>
      <c r="D41" s="10">
        <v>91</v>
      </c>
      <c r="E41" s="10">
        <v>438</v>
      </c>
      <c r="F41" s="10">
        <v>5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2433</v>
      </c>
      <c r="D42" s="10">
        <v>294</v>
      </c>
      <c r="E42" s="10">
        <v>2086</v>
      </c>
      <c r="F42" s="10">
        <v>53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527</v>
      </c>
      <c r="D43" s="10">
        <v>85</v>
      </c>
      <c r="E43" s="10">
        <v>430</v>
      </c>
      <c r="F43" s="10">
        <v>12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513</v>
      </c>
      <c r="D44" s="10">
        <v>61</v>
      </c>
      <c r="E44" s="10">
        <v>443</v>
      </c>
      <c r="F44" s="10">
        <v>9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478</v>
      </c>
      <c r="D45" s="10">
        <v>57</v>
      </c>
      <c r="E45" s="10">
        <v>412</v>
      </c>
      <c r="F45" s="10">
        <v>9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451</v>
      </c>
      <c r="D46" s="10">
        <v>53</v>
      </c>
      <c r="E46" s="10">
        <v>385</v>
      </c>
      <c r="F46" s="10">
        <v>13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464</v>
      </c>
      <c r="D47" s="10">
        <v>38</v>
      </c>
      <c r="E47" s="10">
        <v>416</v>
      </c>
      <c r="F47" s="10">
        <v>10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2355</v>
      </c>
      <c r="D48" s="10">
        <v>221</v>
      </c>
      <c r="E48" s="10">
        <v>2075</v>
      </c>
      <c r="F48" s="10">
        <v>59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502</v>
      </c>
      <c r="D49" s="10">
        <v>55</v>
      </c>
      <c r="E49" s="10">
        <v>439</v>
      </c>
      <c r="F49" s="10">
        <v>8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463</v>
      </c>
      <c r="D50" s="10">
        <v>47</v>
      </c>
      <c r="E50" s="10">
        <v>405</v>
      </c>
      <c r="F50" s="10">
        <v>11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477</v>
      </c>
      <c r="D51" s="10">
        <v>40</v>
      </c>
      <c r="E51" s="10">
        <v>423</v>
      </c>
      <c r="F51" s="10">
        <v>14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451</v>
      </c>
      <c r="D52" s="10">
        <v>46</v>
      </c>
      <c r="E52" s="10">
        <v>397</v>
      </c>
      <c r="F52" s="10">
        <v>8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462</v>
      </c>
      <c r="D53" s="10">
        <v>33</v>
      </c>
      <c r="E53" s="10">
        <v>411</v>
      </c>
      <c r="F53" s="10">
        <v>18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2272</v>
      </c>
      <c r="D54" s="10">
        <v>148</v>
      </c>
      <c r="E54" s="10">
        <v>2051</v>
      </c>
      <c r="F54" s="10">
        <v>73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462</v>
      </c>
      <c r="D55" s="10">
        <v>29</v>
      </c>
      <c r="E55" s="10">
        <v>413</v>
      </c>
      <c r="F55" s="10">
        <v>20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477</v>
      </c>
      <c r="D56" s="10">
        <v>30</v>
      </c>
      <c r="E56" s="10">
        <v>432</v>
      </c>
      <c r="F56" s="10">
        <v>15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446</v>
      </c>
      <c r="D57" s="10">
        <v>31</v>
      </c>
      <c r="E57" s="10">
        <v>402</v>
      </c>
      <c r="F57" s="10">
        <v>13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435</v>
      </c>
      <c r="D58" s="10">
        <v>29</v>
      </c>
      <c r="E58" s="10">
        <v>386</v>
      </c>
      <c r="F58" s="10">
        <v>20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452</v>
      </c>
      <c r="D59" s="10">
        <v>29</v>
      </c>
      <c r="E59" s="10">
        <v>418</v>
      </c>
      <c r="F59" s="10">
        <v>5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1980</v>
      </c>
      <c r="D60" s="10">
        <v>109</v>
      </c>
      <c r="E60" s="10">
        <v>1807</v>
      </c>
      <c r="F60" s="10">
        <v>64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414</v>
      </c>
      <c r="D61" s="10">
        <v>18</v>
      </c>
      <c r="E61" s="10">
        <v>380</v>
      </c>
      <c r="F61" s="10">
        <v>16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386</v>
      </c>
      <c r="D62" s="10">
        <v>25</v>
      </c>
      <c r="E62" s="10">
        <v>349</v>
      </c>
      <c r="F62" s="10">
        <v>12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410</v>
      </c>
      <c r="D63" s="10">
        <v>19</v>
      </c>
      <c r="E63" s="10">
        <v>378</v>
      </c>
      <c r="F63" s="10">
        <v>13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395</v>
      </c>
      <c r="D64" s="10">
        <v>24</v>
      </c>
      <c r="E64" s="10">
        <v>361</v>
      </c>
      <c r="F64" s="10">
        <v>10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375</v>
      </c>
      <c r="D65" s="10">
        <v>23</v>
      </c>
      <c r="E65" s="10">
        <v>339</v>
      </c>
      <c r="F65" s="10">
        <v>13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1757</v>
      </c>
      <c r="D66" s="10">
        <v>72</v>
      </c>
      <c r="E66" s="10">
        <v>1609</v>
      </c>
      <c r="F66" s="10">
        <v>76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414</v>
      </c>
      <c r="D67" s="10">
        <v>18</v>
      </c>
      <c r="E67" s="10">
        <v>374</v>
      </c>
      <c r="F67" s="10">
        <v>22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356</v>
      </c>
      <c r="D68" s="10">
        <v>16</v>
      </c>
      <c r="E68" s="10">
        <v>324</v>
      </c>
      <c r="F68" s="10">
        <v>16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370</v>
      </c>
      <c r="D69" s="10">
        <v>13</v>
      </c>
      <c r="E69" s="10">
        <v>346</v>
      </c>
      <c r="F69" s="10">
        <v>11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321</v>
      </c>
      <c r="D70" s="10">
        <v>16</v>
      </c>
      <c r="E70" s="10">
        <v>294</v>
      </c>
      <c r="F70" s="10">
        <v>11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296</v>
      </c>
      <c r="D71" s="10">
        <v>9</v>
      </c>
      <c r="E71" s="10">
        <v>271</v>
      </c>
      <c r="F71" s="10">
        <v>16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1515</v>
      </c>
      <c r="D72" s="10">
        <v>41</v>
      </c>
      <c r="E72" s="10">
        <v>1395</v>
      </c>
      <c r="F72" s="10">
        <v>79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299</v>
      </c>
      <c r="D73" s="10">
        <v>11</v>
      </c>
      <c r="E73" s="10">
        <v>279</v>
      </c>
      <c r="F73" s="10">
        <v>9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310</v>
      </c>
      <c r="D74" s="10">
        <v>8</v>
      </c>
      <c r="E74" s="10">
        <v>285</v>
      </c>
      <c r="F74" s="10">
        <v>17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304</v>
      </c>
      <c r="D75" s="10">
        <v>5</v>
      </c>
      <c r="E75" s="10">
        <v>286</v>
      </c>
      <c r="F75" s="10">
        <v>13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285</v>
      </c>
      <c r="D76" s="10">
        <v>6</v>
      </c>
      <c r="E76" s="10">
        <v>257</v>
      </c>
      <c r="F76" s="10">
        <v>22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317</v>
      </c>
      <c r="D77" s="10">
        <v>11</v>
      </c>
      <c r="E77" s="10">
        <v>288</v>
      </c>
      <c r="F77" s="10">
        <v>18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1382</v>
      </c>
      <c r="D78" s="10">
        <v>43</v>
      </c>
      <c r="E78" s="10">
        <v>1268</v>
      </c>
      <c r="F78" s="10">
        <v>71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334</v>
      </c>
      <c r="D79" s="10">
        <v>11</v>
      </c>
      <c r="E79" s="10">
        <v>305</v>
      </c>
      <c r="F79" s="10">
        <v>18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278</v>
      </c>
      <c r="D80" s="10">
        <v>6</v>
      </c>
      <c r="E80" s="10">
        <v>262</v>
      </c>
      <c r="F80" s="10">
        <v>10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263</v>
      </c>
      <c r="D81" s="10">
        <v>7</v>
      </c>
      <c r="E81" s="10">
        <v>242</v>
      </c>
      <c r="F81" s="10">
        <v>14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265</v>
      </c>
      <c r="D82" s="10">
        <v>7</v>
      </c>
      <c r="E82" s="10">
        <v>243</v>
      </c>
      <c r="F82" s="10">
        <v>15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242</v>
      </c>
      <c r="D83" s="10">
        <v>12</v>
      </c>
      <c r="E83" s="10">
        <v>216</v>
      </c>
      <c r="F83" s="10">
        <v>14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1138</v>
      </c>
      <c r="D84" s="10">
        <v>42</v>
      </c>
      <c r="E84" s="10">
        <v>1032</v>
      </c>
      <c r="F84" s="10">
        <v>64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235</v>
      </c>
      <c r="D85" s="10">
        <v>6</v>
      </c>
      <c r="E85" s="10">
        <v>214</v>
      </c>
      <c r="F85" s="10">
        <v>15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242</v>
      </c>
      <c r="D86" s="10">
        <v>7</v>
      </c>
      <c r="E86" s="10">
        <v>220</v>
      </c>
      <c r="F86" s="10">
        <v>15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206</v>
      </c>
      <c r="D87" s="10">
        <v>11</v>
      </c>
      <c r="E87" s="10">
        <v>178</v>
      </c>
      <c r="F87" s="10">
        <v>17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228</v>
      </c>
      <c r="D88" s="10">
        <v>12</v>
      </c>
      <c r="E88" s="10">
        <v>211</v>
      </c>
      <c r="F88" s="10">
        <v>5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227</v>
      </c>
      <c r="D89" s="10">
        <v>6</v>
      </c>
      <c r="E89" s="10">
        <v>209</v>
      </c>
      <c r="F89" s="10">
        <v>12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1011</v>
      </c>
      <c r="D90" s="10">
        <v>26</v>
      </c>
      <c r="E90" s="10">
        <v>909</v>
      </c>
      <c r="F90" s="10">
        <v>76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217</v>
      </c>
      <c r="D91" s="10">
        <v>4</v>
      </c>
      <c r="E91" s="10">
        <v>196</v>
      </c>
      <c r="F91" s="10">
        <v>17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216</v>
      </c>
      <c r="D92" s="10">
        <v>6</v>
      </c>
      <c r="E92" s="10">
        <v>197</v>
      </c>
      <c r="F92" s="10">
        <v>13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202</v>
      </c>
      <c r="D93" s="10">
        <v>7</v>
      </c>
      <c r="E93" s="10">
        <v>179</v>
      </c>
      <c r="F93" s="10">
        <v>16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196</v>
      </c>
      <c r="D94" s="10">
        <v>3</v>
      </c>
      <c r="E94" s="10">
        <v>175</v>
      </c>
      <c r="F94" s="10">
        <v>18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180</v>
      </c>
      <c r="D95" s="10">
        <v>6</v>
      </c>
      <c r="E95" s="10">
        <v>162</v>
      </c>
      <c r="F95" s="10">
        <v>12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721</v>
      </c>
      <c r="D96" s="10">
        <v>19</v>
      </c>
      <c r="E96" s="10">
        <v>647</v>
      </c>
      <c r="F96" s="10">
        <v>55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163</v>
      </c>
      <c r="D97" s="10">
        <v>5</v>
      </c>
      <c r="E97" s="10">
        <v>150</v>
      </c>
      <c r="F97" s="10">
        <v>8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142</v>
      </c>
      <c r="D98" s="10">
        <v>5</v>
      </c>
      <c r="E98" s="10">
        <v>129</v>
      </c>
      <c r="F98" s="10">
        <v>8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147</v>
      </c>
      <c r="D99" s="10">
        <v>3</v>
      </c>
      <c r="E99" s="10">
        <v>132</v>
      </c>
      <c r="F99" s="10">
        <v>12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140</v>
      </c>
      <c r="D100" s="10">
        <v>3</v>
      </c>
      <c r="E100" s="10">
        <v>120</v>
      </c>
      <c r="F100" s="10">
        <v>17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129</v>
      </c>
      <c r="D101" s="10">
        <v>3</v>
      </c>
      <c r="E101" s="10">
        <v>116</v>
      </c>
      <c r="F101" s="10">
        <v>10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469</v>
      </c>
      <c r="D102" s="10">
        <v>13</v>
      </c>
      <c r="E102" s="10">
        <v>418</v>
      </c>
      <c r="F102" s="10">
        <v>38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125</v>
      </c>
      <c r="D103" s="10" t="s">
        <v>265</v>
      </c>
      <c r="E103" s="10">
        <v>116</v>
      </c>
      <c r="F103" s="10">
        <v>9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88</v>
      </c>
      <c r="D104" s="10">
        <v>3</v>
      </c>
      <c r="E104" s="10">
        <v>79</v>
      </c>
      <c r="F104" s="10">
        <v>6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86</v>
      </c>
      <c r="D105" s="10">
        <v>4</v>
      </c>
      <c r="E105" s="10">
        <v>72</v>
      </c>
      <c r="F105" s="10">
        <v>10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88</v>
      </c>
      <c r="D106" s="10">
        <v>3</v>
      </c>
      <c r="E106" s="10">
        <v>83</v>
      </c>
      <c r="F106" s="10">
        <v>2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82</v>
      </c>
      <c r="D107" s="10">
        <v>3</v>
      </c>
      <c r="E107" s="10">
        <v>68</v>
      </c>
      <c r="F107" s="10">
        <v>11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261</v>
      </c>
      <c r="D108" s="10">
        <v>6</v>
      </c>
      <c r="E108" s="10">
        <v>222</v>
      </c>
      <c r="F108" s="10">
        <v>33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83</v>
      </c>
      <c r="D109" s="10">
        <v>2</v>
      </c>
      <c r="E109" s="10">
        <v>69</v>
      </c>
      <c r="F109" s="10">
        <v>12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51</v>
      </c>
      <c r="D110" s="10">
        <v>1</v>
      </c>
      <c r="E110" s="10">
        <v>43</v>
      </c>
      <c r="F110" s="10">
        <v>7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44</v>
      </c>
      <c r="D111" s="10" t="s">
        <v>265</v>
      </c>
      <c r="E111" s="10">
        <v>39</v>
      </c>
      <c r="F111" s="10">
        <v>5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48</v>
      </c>
      <c r="D112" s="10">
        <v>2</v>
      </c>
      <c r="E112" s="10">
        <v>42</v>
      </c>
      <c r="F112" s="10">
        <v>4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35</v>
      </c>
      <c r="D113" s="10">
        <v>1</v>
      </c>
      <c r="E113" s="10">
        <v>29</v>
      </c>
      <c r="F113" s="10">
        <v>5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115</v>
      </c>
      <c r="D114" s="10">
        <v>5</v>
      </c>
      <c r="E114" s="10">
        <v>85</v>
      </c>
      <c r="F114" s="10">
        <v>25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16181</v>
      </c>
      <c r="D115" s="3">
        <v>5637</v>
      </c>
      <c r="E115" s="3">
        <v>9651</v>
      </c>
      <c r="F115" s="3">
        <v>893</v>
      </c>
    </row>
    <row r="116" spans="1:11" ht="12" customHeight="1">
      <c r="A116" s="33" t="s">
        <v>254</v>
      </c>
      <c r="B116" s="1" t="s">
        <v>8</v>
      </c>
      <c r="C116" s="10">
        <v>1024</v>
      </c>
      <c r="D116" s="10">
        <v>517</v>
      </c>
      <c r="E116" s="10">
        <v>31</v>
      </c>
      <c r="F116" s="10">
        <v>476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182</v>
      </c>
      <c r="D117" s="10">
        <v>12</v>
      </c>
      <c r="E117" s="10">
        <v>9</v>
      </c>
      <c r="F117" s="10">
        <v>161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191</v>
      </c>
      <c r="D118" s="10">
        <v>26</v>
      </c>
      <c r="E118" s="10">
        <v>6</v>
      </c>
      <c r="F118" s="10">
        <v>159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199</v>
      </c>
      <c r="D119" s="10">
        <v>86</v>
      </c>
      <c r="E119" s="10">
        <v>8</v>
      </c>
      <c r="F119" s="10">
        <v>105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243</v>
      </c>
      <c r="D120" s="10">
        <v>187</v>
      </c>
      <c r="E120" s="10">
        <v>7</v>
      </c>
      <c r="F120" s="10">
        <v>49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209</v>
      </c>
      <c r="D121" s="10">
        <v>206</v>
      </c>
      <c r="E121" s="10">
        <v>1</v>
      </c>
      <c r="F121" s="10">
        <v>2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1290</v>
      </c>
      <c r="D122" s="10">
        <v>1276</v>
      </c>
      <c r="E122" s="10">
        <v>12</v>
      </c>
      <c r="F122" s="10">
        <v>2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258</v>
      </c>
      <c r="D123" s="10">
        <v>256</v>
      </c>
      <c r="E123" s="10">
        <v>1</v>
      </c>
      <c r="F123" s="10">
        <v>1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234</v>
      </c>
      <c r="D124" s="10">
        <v>229</v>
      </c>
      <c r="E124" s="10">
        <v>5</v>
      </c>
      <c r="F124" s="10" t="s">
        <v>265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269</v>
      </c>
      <c r="D125" s="10">
        <v>268</v>
      </c>
      <c r="E125" s="10" t="s">
        <v>265</v>
      </c>
      <c r="F125" s="10">
        <v>1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262</v>
      </c>
      <c r="D126" s="10">
        <v>260</v>
      </c>
      <c r="E126" s="10">
        <v>2</v>
      </c>
      <c r="F126" s="10" t="s">
        <v>265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267</v>
      </c>
      <c r="D127" s="10">
        <v>263</v>
      </c>
      <c r="E127" s="10">
        <v>4</v>
      </c>
      <c r="F127" s="10" t="s">
        <v>265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1280</v>
      </c>
      <c r="D128" s="10">
        <v>1253</v>
      </c>
      <c r="E128" s="10">
        <v>25</v>
      </c>
      <c r="F128" s="10">
        <v>2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243</v>
      </c>
      <c r="D129" s="10">
        <v>242</v>
      </c>
      <c r="E129" s="10">
        <v>1</v>
      </c>
      <c r="F129" s="10" t="s">
        <v>265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250</v>
      </c>
      <c r="D130" s="10">
        <v>248</v>
      </c>
      <c r="E130" s="10">
        <v>1</v>
      </c>
      <c r="F130" s="10">
        <v>1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229</v>
      </c>
      <c r="D131" s="10">
        <v>225</v>
      </c>
      <c r="E131" s="10">
        <v>4</v>
      </c>
      <c r="F131" s="10" t="s">
        <v>265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267</v>
      </c>
      <c r="D132" s="10">
        <v>259</v>
      </c>
      <c r="E132" s="10">
        <v>8</v>
      </c>
      <c r="F132" s="10" t="s">
        <v>265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291</v>
      </c>
      <c r="D133" s="10">
        <v>279</v>
      </c>
      <c r="E133" s="10">
        <v>11</v>
      </c>
      <c r="F133" s="10">
        <v>1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1303</v>
      </c>
      <c r="D134" s="10">
        <v>1080</v>
      </c>
      <c r="E134" s="10">
        <v>216</v>
      </c>
      <c r="F134" s="10">
        <v>7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254</v>
      </c>
      <c r="D135" s="10">
        <v>245</v>
      </c>
      <c r="E135" s="10">
        <v>9</v>
      </c>
      <c r="F135" s="10" t="s">
        <v>265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277</v>
      </c>
      <c r="D136" s="10">
        <v>265</v>
      </c>
      <c r="E136" s="10">
        <v>12</v>
      </c>
      <c r="F136" s="10" t="s">
        <v>265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311</v>
      </c>
      <c r="D137" s="10">
        <v>274</v>
      </c>
      <c r="E137" s="10">
        <v>37</v>
      </c>
      <c r="F137" s="10" t="s">
        <v>265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257</v>
      </c>
      <c r="D138" s="10">
        <v>173</v>
      </c>
      <c r="E138" s="10">
        <v>79</v>
      </c>
      <c r="F138" s="10">
        <v>5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204</v>
      </c>
      <c r="D139" s="10">
        <v>123</v>
      </c>
      <c r="E139" s="10">
        <v>79</v>
      </c>
      <c r="F139" s="10">
        <v>2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1218</v>
      </c>
      <c r="D140" s="10">
        <v>503</v>
      </c>
      <c r="E140" s="10">
        <v>705</v>
      </c>
      <c r="F140" s="10">
        <v>10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241</v>
      </c>
      <c r="D141" s="10">
        <v>100</v>
      </c>
      <c r="E141" s="10">
        <v>139</v>
      </c>
      <c r="F141" s="10">
        <v>2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234</v>
      </c>
      <c r="D142" s="10">
        <v>124</v>
      </c>
      <c r="E142" s="10">
        <v>108</v>
      </c>
      <c r="F142" s="10">
        <v>2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244</v>
      </c>
      <c r="D143" s="10">
        <v>96</v>
      </c>
      <c r="E143" s="10">
        <v>147</v>
      </c>
      <c r="F143" s="10">
        <v>1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244</v>
      </c>
      <c r="D144" s="10">
        <v>96</v>
      </c>
      <c r="E144" s="10">
        <v>145</v>
      </c>
      <c r="F144" s="10">
        <v>3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255</v>
      </c>
      <c r="D145" s="10">
        <v>87</v>
      </c>
      <c r="E145" s="10">
        <v>166</v>
      </c>
      <c r="F145" s="10">
        <v>2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1309</v>
      </c>
      <c r="D146" s="10">
        <v>349</v>
      </c>
      <c r="E146" s="10">
        <v>947</v>
      </c>
      <c r="F146" s="10">
        <v>13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230</v>
      </c>
      <c r="D147" s="10">
        <v>66</v>
      </c>
      <c r="E147" s="10">
        <v>164</v>
      </c>
      <c r="F147" s="10" t="s">
        <v>265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269</v>
      </c>
      <c r="D148" s="10">
        <v>83</v>
      </c>
      <c r="E148" s="10">
        <v>184</v>
      </c>
      <c r="F148" s="10">
        <v>2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268</v>
      </c>
      <c r="D149" s="10">
        <v>76</v>
      </c>
      <c r="E149" s="10">
        <v>187</v>
      </c>
      <c r="F149" s="10">
        <v>5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269</v>
      </c>
      <c r="D150" s="10">
        <v>63</v>
      </c>
      <c r="E150" s="10">
        <v>204</v>
      </c>
      <c r="F150" s="10">
        <v>2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273</v>
      </c>
      <c r="D151" s="10">
        <v>61</v>
      </c>
      <c r="E151" s="10">
        <v>208</v>
      </c>
      <c r="F151" s="10">
        <v>4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1235</v>
      </c>
      <c r="D152" s="10">
        <v>186</v>
      </c>
      <c r="E152" s="10">
        <v>1025</v>
      </c>
      <c r="F152" s="10">
        <v>24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247</v>
      </c>
      <c r="D153" s="10">
        <v>49</v>
      </c>
      <c r="E153" s="10">
        <v>192</v>
      </c>
      <c r="F153" s="10">
        <v>6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268</v>
      </c>
      <c r="D154" s="10">
        <v>37</v>
      </c>
      <c r="E154" s="10">
        <v>227</v>
      </c>
      <c r="F154" s="10">
        <v>4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254</v>
      </c>
      <c r="D155" s="10">
        <v>39</v>
      </c>
      <c r="E155" s="10">
        <v>209</v>
      </c>
      <c r="F155" s="10">
        <v>6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222</v>
      </c>
      <c r="D156" s="10">
        <v>34</v>
      </c>
      <c r="E156" s="10">
        <v>183</v>
      </c>
      <c r="F156" s="10">
        <v>5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244</v>
      </c>
      <c r="D157" s="10">
        <v>27</v>
      </c>
      <c r="E157" s="10">
        <v>214</v>
      </c>
      <c r="F157" s="10">
        <v>3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1160</v>
      </c>
      <c r="D158" s="10">
        <v>149</v>
      </c>
      <c r="E158" s="10">
        <v>984</v>
      </c>
      <c r="F158" s="10">
        <v>27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260</v>
      </c>
      <c r="D159" s="10">
        <v>39</v>
      </c>
      <c r="E159" s="10">
        <v>219</v>
      </c>
      <c r="F159" s="10">
        <v>2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228</v>
      </c>
      <c r="D160" s="10">
        <v>26</v>
      </c>
      <c r="E160" s="10">
        <v>194</v>
      </c>
      <c r="F160" s="10">
        <v>8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238</v>
      </c>
      <c r="D161" s="10">
        <v>30</v>
      </c>
      <c r="E161" s="10">
        <v>203</v>
      </c>
      <c r="F161" s="10">
        <v>5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218</v>
      </c>
      <c r="D162" s="10">
        <v>30</v>
      </c>
      <c r="E162" s="10">
        <v>184</v>
      </c>
      <c r="F162" s="10">
        <v>4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216</v>
      </c>
      <c r="D163" s="10">
        <v>24</v>
      </c>
      <c r="E163" s="10">
        <v>184</v>
      </c>
      <c r="F163" s="10">
        <v>8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1138</v>
      </c>
      <c r="D164" s="10">
        <v>90</v>
      </c>
      <c r="E164" s="10">
        <v>1023</v>
      </c>
      <c r="F164" s="10">
        <v>25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235</v>
      </c>
      <c r="D165" s="10">
        <v>21</v>
      </c>
      <c r="E165" s="10">
        <v>208</v>
      </c>
      <c r="F165" s="10">
        <v>6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229</v>
      </c>
      <c r="D166" s="10">
        <v>18</v>
      </c>
      <c r="E166" s="10">
        <v>203</v>
      </c>
      <c r="F166" s="10">
        <v>8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211</v>
      </c>
      <c r="D167" s="10">
        <v>16</v>
      </c>
      <c r="E167" s="10">
        <v>192</v>
      </c>
      <c r="F167" s="10">
        <v>3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238</v>
      </c>
      <c r="D168" s="10">
        <v>22</v>
      </c>
      <c r="E168" s="10">
        <v>209</v>
      </c>
      <c r="F168" s="10">
        <v>7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225</v>
      </c>
      <c r="D169" s="10">
        <v>13</v>
      </c>
      <c r="E169" s="10">
        <v>211</v>
      </c>
      <c r="F169" s="10">
        <v>1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1010</v>
      </c>
      <c r="D170" s="10">
        <v>83</v>
      </c>
      <c r="E170" s="10">
        <v>893</v>
      </c>
      <c r="F170" s="10">
        <v>34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197</v>
      </c>
      <c r="D171" s="10">
        <v>14</v>
      </c>
      <c r="E171" s="10">
        <v>179</v>
      </c>
      <c r="F171" s="10">
        <v>4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205</v>
      </c>
      <c r="D172" s="10">
        <v>22</v>
      </c>
      <c r="E172" s="10">
        <v>176</v>
      </c>
      <c r="F172" s="10">
        <v>7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209</v>
      </c>
      <c r="D173" s="10">
        <v>13</v>
      </c>
      <c r="E173" s="10">
        <v>189</v>
      </c>
      <c r="F173" s="10">
        <v>7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208</v>
      </c>
      <c r="D174" s="10">
        <v>16</v>
      </c>
      <c r="E174" s="10">
        <v>184</v>
      </c>
      <c r="F174" s="10">
        <v>8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191</v>
      </c>
      <c r="D175" s="10">
        <v>18</v>
      </c>
      <c r="E175" s="10">
        <v>165</v>
      </c>
      <c r="F175" s="10">
        <v>8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855</v>
      </c>
      <c r="D176" s="10">
        <v>48</v>
      </c>
      <c r="E176" s="10">
        <v>768</v>
      </c>
      <c r="F176" s="10">
        <v>39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199</v>
      </c>
      <c r="D177" s="10">
        <v>13</v>
      </c>
      <c r="E177" s="10">
        <v>176</v>
      </c>
      <c r="F177" s="10">
        <v>10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166</v>
      </c>
      <c r="D178" s="10">
        <v>11</v>
      </c>
      <c r="E178" s="10">
        <v>148</v>
      </c>
      <c r="F178" s="10">
        <v>7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194</v>
      </c>
      <c r="D179" s="10">
        <v>8</v>
      </c>
      <c r="E179" s="10">
        <v>181</v>
      </c>
      <c r="F179" s="10">
        <v>5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151</v>
      </c>
      <c r="D180" s="10">
        <v>10</v>
      </c>
      <c r="E180" s="10">
        <v>133</v>
      </c>
      <c r="F180" s="10">
        <v>8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145</v>
      </c>
      <c r="D181" s="10">
        <v>6</v>
      </c>
      <c r="E181" s="10">
        <v>130</v>
      </c>
      <c r="F181" s="10">
        <v>9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727</v>
      </c>
      <c r="D182" s="10">
        <v>17</v>
      </c>
      <c r="E182" s="10">
        <v>678</v>
      </c>
      <c r="F182" s="10">
        <v>32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139</v>
      </c>
      <c r="D183" s="10">
        <v>5</v>
      </c>
      <c r="E183" s="10">
        <v>131</v>
      </c>
      <c r="F183" s="10">
        <v>3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144</v>
      </c>
      <c r="D184" s="10">
        <v>2</v>
      </c>
      <c r="E184" s="10">
        <v>136</v>
      </c>
      <c r="F184" s="10">
        <v>6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140</v>
      </c>
      <c r="D185" s="10">
        <v>2</v>
      </c>
      <c r="E185" s="10">
        <v>134</v>
      </c>
      <c r="F185" s="10">
        <v>4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143</v>
      </c>
      <c r="D186" s="10">
        <v>4</v>
      </c>
      <c r="E186" s="10">
        <v>128</v>
      </c>
      <c r="F186" s="10">
        <v>11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161</v>
      </c>
      <c r="D187" s="10">
        <v>4</v>
      </c>
      <c r="E187" s="10">
        <v>149</v>
      </c>
      <c r="F187" s="10">
        <v>8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683</v>
      </c>
      <c r="D188" s="10">
        <v>25</v>
      </c>
      <c r="E188" s="10">
        <v>619</v>
      </c>
      <c r="F188" s="10">
        <v>39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169</v>
      </c>
      <c r="D189" s="10">
        <v>8</v>
      </c>
      <c r="E189" s="10">
        <v>151</v>
      </c>
      <c r="F189" s="10">
        <v>10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135</v>
      </c>
      <c r="D190" s="10">
        <v>4</v>
      </c>
      <c r="E190" s="10">
        <v>127</v>
      </c>
      <c r="F190" s="10">
        <v>4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126</v>
      </c>
      <c r="D191" s="10">
        <v>4</v>
      </c>
      <c r="E191" s="10">
        <v>113</v>
      </c>
      <c r="F191" s="10">
        <v>9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139</v>
      </c>
      <c r="D192" s="10">
        <v>2</v>
      </c>
      <c r="E192" s="10">
        <v>128</v>
      </c>
      <c r="F192" s="10">
        <v>9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114</v>
      </c>
      <c r="D193" s="10">
        <v>7</v>
      </c>
      <c r="E193" s="10">
        <v>100</v>
      </c>
      <c r="F193" s="10">
        <v>7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565</v>
      </c>
      <c r="D194" s="10">
        <v>29</v>
      </c>
      <c r="E194" s="10">
        <v>499</v>
      </c>
      <c r="F194" s="10">
        <v>37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123</v>
      </c>
      <c r="D195" s="10">
        <v>2</v>
      </c>
      <c r="E195" s="10">
        <v>111</v>
      </c>
      <c r="F195" s="10">
        <v>10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122</v>
      </c>
      <c r="D196" s="10">
        <v>6</v>
      </c>
      <c r="E196" s="10">
        <v>107</v>
      </c>
      <c r="F196" s="10">
        <v>9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101</v>
      </c>
      <c r="D197" s="10">
        <v>8</v>
      </c>
      <c r="E197" s="10">
        <v>83</v>
      </c>
      <c r="F197" s="10">
        <v>10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117</v>
      </c>
      <c r="D198" s="10">
        <v>9</v>
      </c>
      <c r="E198" s="10">
        <v>105</v>
      </c>
      <c r="F198" s="10">
        <v>3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102</v>
      </c>
      <c r="D199" s="10">
        <v>4</v>
      </c>
      <c r="E199" s="10">
        <v>93</v>
      </c>
      <c r="F199" s="10">
        <v>5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523</v>
      </c>
      <c r="D200" s="10">
        <v>13</v>
      </c>
      <c r="E200" s="10">
        <v>470</v>
      </c>
      <c r="F200" s="10">
        <v>40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120</v>
      </c>
      <c r="D201" s="10">
        <v>1</v>
      </c>
      <c r="E201" s="10">
        <v>109</v>
      </c>
      <c r="F201" s="10">
        <v>10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103</v>
      </c>
      <c r="D202" s="10">
        <v>4</v>
      </c>
      <c r="E202" s="10">
        <v>93</v>
      </c>
      <c r="F202" s="10">
        <v>6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112</v>
      </c>
      <c r="D203" s="10">
        <v>3</v>
      </c>
      <c r="E203" s="10">
        <v>98</v>
      </c>
      <c r="F203" s="10">
        <v>11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103</v>
      </c>
      <c r="D204" s="10">
        <v>1</v>
      </c>
      <c r="E204" s="10">
        <v>94</v>
      </c>
      <c r="F204" s="10">
        <v>8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85</v>
      </c>
      <c r="D205" s="10">
        <v>4</v>
      </c>
      <c r="E205" s="10">
        <v>76</v>
      </c>
      <c r="F205" s="10">
        <v>5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361</v>
      </c>
      <c r="D206" s="10">
        <v>9</v>
      </c>
      <c r="E206" s="10">
        <v>324</v>
      </c>
      <c r="F206" s="10">
        <v>28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69</v>
      </c>
      <c r="D207" s="10">
        <v>1</v>
      </c>
      <c r="E207" s="10">
        <v>62</v>
      </c>
      <c r="F207" s="10">
        <v>6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65</v>
      </c>
      <c r="D208" s="10">
        <v>3</v>
      </c>
      <c r="E208" s="10">
        <v>60</v>
      </c>
      <c r="F208" s="10">
        <v>2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80</v>
      </c>
      <c r="D209" s="10">
        <v>1</v>
      </c>
      <c r="E209" s="10">
        <v>72</v>
      </c>
      <c r="F209" s="10">
        <v>7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74</v>
      </c>
      <c r="D210" s="10">
        <v>2</v>
      </c>
      <c r="E210" s="10">
        <v>62</v>
      </c>
      <c r="F210" s="10">
        <v>10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73</v>
      </c>
      <c r="D211" s="10">
        <v>2</v>
      </c>
      <c r="E211" s="10">
        <v>68</v>
      </c>
      <c r="F211" s="10">
        <v>3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265</v>
      </c>
      <c r="D212" s="10">
        <v>5</v>
      </c>
      <c r="E212" s="10">
        <v>241</v>
      </c>
      <c r="F212" s="10">
        <v>19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77</v>
      </c>
      <c r="D213" s="10" t="s">
        <v>265</v>
      </c>
      <c r="E213" s="10">
        <v>71</v>
      </c>
      <c r="F213" s="10">
        <v>6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55</v>
      </c>
      <c r="D214" s="10">
        <v>1</v>
      </c>
      <c r="E214" s="10">
        <v>50</v>
      </c>
      <c r="F214" s="10">
        <v>4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46</v>
      </c>
      <c r="D215" s="10">
        <v>1</v>
      </c>
      <c r="E215" s="10">
        <v>39</v>
      </c>
      <c r="F215" s="10">
        <v>6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44</v>
      </c>
      <c r="D216" s="10">
        <v>1</v>
      </c>
      <c r="E216" s="10">
        <v>43</v>
      </c>
      <c r="F216" s="10" t="s">
        <v>265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43</v>
      </c>
      <c r="D217" s="10">
        <v>2</v>
      </c>
      <c r="E217" s="10">
        <v>38</v>
      </c>
      <c r="F217" s="10">
        <v>3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163</v>
      </c>
      <c r="D218" s="10">
        <v>3</v>
      </c>
      <c r="E218" s="10">
        <v>141</v>
      </c>
      <c r="F218" s="10">
        <v>19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50</v>
      </c>
      <c r="D219" s="10">
        <v>1</v>
      </c>
      <c r="E219" s="10">
        <v>43</v>
      </c>
      <c r="F219" s="10">
        <v>6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33</v>
      </c>
      <c r="D220" s="10">
        <v>1</v>
      </c>
      <c r="E220" s="10">
        <v>27</v>
      </c>
      <c r="F220" s="10">
        <v>5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26</v>
      </c>
      <c r="D221" s="10" t="s">
        <v>265</v>
      </c>
      <c r="E221" s="10">
        <v>24</v>
      </c>
      <c r="F221" s="10">
        <v>2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33</v>
      </c>
      <c r="D222" s="10">
        <v>1</v>
      </c>
      <c r="E222" s="10">
        <v>29</v>
      </c>
      <c r="F222" s="10">
        <v>3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21</v>
      </c>
      <c r="D223" s="10" t="s">
        <v>265</v>
      </c>
      <c r="E223" s="10">
        <v>18</v>
      </c>
      <c r="F223" s="10">
        <v>3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72</v>
      </c>
      <c r="D224" s="10">
        <v>2</v>
      </c>
      <c r="E224" s="10">
        <v>50</v>
      </c>
      <c r="F224" s="10">
        <v>20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16371</v>
      </c>
      <c r="D225" s="3">
        <v>4813</v>
      </c>
      <c r="E225" s="3">
        <v>10623</v>
      </c>
      <c r="F225" s="3">
        <v>935</v>
      </c>
    </row>
    <row r="226" spans="1:11" ht="12" customHeight="1">
      <c r="A226" s="33" t="s">
        <v>254</v>
      </c>
      <c r="B226" s="1" t="s">
        <v>8</v>
      </c>
      <c r="C226" s="10">
        <v>1063</v>
      </c>
      <c r="D226" s="10">
        <v>516</v>
      </c>
      <c r="E226" s="10">
        <v>55</v>
      </c>
      <c r="F226" s="10">
        <v>492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189</v>
      </c>
      <c r="D227" s="10">
        <v>14</v>
      </c>
      <c r="E227" s="10">
        <v>10</v>
      </c>
      <c r="F227" s="10">
        <v>165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195</v>
      </c>
      <c r="D228" s="10">
        <v>20</v>
      </c>
      <c r="E228" s="10">
        <v>15</v>
      </c>
      <c r="F228" s="10">
        <v>160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215</v>
      </c>
      <c r="D229" s="10">
        <v>89</v>
      </c>
      <c r="E229" s="10">
        <v>20</v>
      </c>
      <c r="F229" s="10">
        <v>106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227</v>
      </c>
      <c r="D230" s="10">
        <v>163</v>
      </c>
      <c r="E230" s="10">
        <v>8</v>
      </c>
      <c r="F230" s="10">
        <v>56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237</v>
      </c>
      <c r="D231" s="10">
        <v>230</v>
      </c>
      <c r="E231" s="10">
        <v>2</v>
      </c>
      <c r="F231" s="10">
        <v>5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1341</v>
      </c>
      <c r="D232" s="10">
        <v>1325</v>
      </c>
      <c r="E232" s="10">
        <v>11</v>
      </c>
      <c r="F232" s="10">
        <v>5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241</v>
      </c>
      <c r="D233" s="10">
        <v>240</v>
      </c>
      <c r="E233" s="10">
        <v>1</v>
      </c>
      <c r="F233" s="10" t="s">
        <v>265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249</v>
      </c>
      <c r="D234" s="10">
        <v>244</v>
      </c>
      <c r="E234" s="10">
        <v>3</v>
      </c>
      <c r="F234" s="10">
        <v>2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296</v>
      </c>
      <c r="D235" s="10">
        <v>295</v>
      </c>
      <c r="E235" s="10" t="s">
        <v>265</v>
      </c>
      <c r="F235" s="10">
        <v>1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293</v>
      </c>
      <c r="D236" s="10">
        <v>288</v>
      </c>
      <c r="E236" s="10">
        <v>3</v>
      </c>
      <c r="F236" s="10">
        <v>2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262</v>
      </c>
      <c r="D237" s="10">
        <v>258</v>
      </c>
      <c r="E237" s="10">
        <v>4</v>
      </c>
      <c r="F237" s="10" t="s">
        <v>265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1372</v>
      </c>
      <c r="D238" s="10">
        <v>1323</v>
      </c>
      <c r="E238" s="10">
        <v>41</v>
      </c>
      <c r="F238" s="10">
        <v>8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251</v>
      </c>
      <c r="D239" s="10">
        <v>248</v>
      </c>
      <c r="E239" s="10">
        <v>3</v>
      </c>
      <c r="F239" s="10" t="s">
        <v>265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291</v>
      </c>
      <c r="D240" s="10">
        <v>283</v>
      </c>
      <c r="E240" s="10">
        <v>7</v>
      </c>
      <c r="F240" s="10">
        <v>1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281</v>
      </c>
      <c r="D241" s="10">
        <v>271</v>
      </c>
      <c r="E241" s="10">
        <v>8</v>
      </c>
      <c r="F241" s="10">
        <v>2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275</v>
      </c>
      <c r="D242" s="10">
        <v>265</v>
      </c>
      <c r="E242" s="10">
        <v>9</v>
      </c>
      <c r="F242" s="10">
        <v>1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274</v>
      </c>
      <c r="D243" s="10">
        <v>256</v>
      </c>
      <c r="E243" s="10">
        <v>14</v>
      </c>
      <c r="F243" s="10">
        <v>4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1354</v>
      </c>
      <c r="D244" s="10">
        <v>898</v>
      </c>
      <c r="E244" s="10">
        <v>453</v>
      </c>
      <c r="F244" s="10">
        <v>3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255</v>
      </c>
      <c r="D245" s="10">
        <v>232</v>
      </c>
      <c r="E245" s="10">
        <v>23</v>
      </c>
      <c r="F245" s="10" t="s">
        <v>265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274</v>
      </c>
      <c r="D246" s="10">
        <v>234</v>
      </c>
      <c r="E246" s="10">
        <v>40</v>
      </c>
      <c r="F246" s="10" t="s">
        <v>265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289</v>
      </c>
      <c r="D247" s="10">
        <v>217</v>
      </c>
      <c r="E247" s="10">
        <v>71</v>
      </c>
      <c r="F247" s="10">
        <v>1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264</v>
      </c>
      <c r="D248" s="10">
        <v>132</v>
      </c>
      <c r="E248" s="10">
        <v>131</v>
      </c>
      <c r="F248" s="10">
        <v>1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272</v>
      </c>
      <c r="D249" s="10">
        <v>83</v>
      </c>
      <c r="E249" s="10">
        <v>188</v>
      </c>
      <c r="F249" s="10">
        <v>1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1261</v>
      </c>
      <c r="D250" s="10">
        <v>244</v>
      </c>
      <c r="E250" s="10">
        <v>1001</v>
      </c>
      <c r="F250" s="10">
        <v>16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258</v>
      </c>
      <c r="D251" s="10">
        <v>71</v>
      </c>
      <c r="E251" s="10">
        <v>185</v>
      </c>
      <c r="F251" s="10">
        <v>2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246</v>
      </c>
      <c r="D252" s="10">
        <v>55</v>
      </c>
      <c r="E252" s="10">
        <v>187</v>
      </c>
      <c r="F252" s="10">
        <v>4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251</v>
      </c>
      <c r="D253" s="10">
        <v>47</v>
      </c>
      <c r="E253" s="10">
        <v>199</v>
      </c>
      <c r="F253" s="10">
        <v>5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255</v>
      </c>
      <c r="D254" s="10">
        <v>35</v>
      </c>
      <c r="E254" s="10">
        <v>219</v>
      </c>
      <c r="F254" s="10">
        <v>1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251</v>
      </c>
      <c r="D255" s="10">
        <v>36</v>
      </c>
      <c r="E255" s="10">
        <v>211</v>
      </c>
      <c r="F255" s="10">
        <v>4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1328</v>
      </c>
      <c r="D256" s="10">
        <v>127</v>
      </c>
      <c r="E256" s="10">
        <v>1173</v>
      </c>
      <c r="F256" s="10">
        <v>28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271</v>
      </c>
      <c r="D257" s="10">
        <v>32</v>
      </c>
      <c r="E257" s="10">
        <v>236</v>
      </c>
      <c r="F257" s="10">
        <v>3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288</v>
      </c>
      <c r="D258" s="10">
        <v>22</v>
      </c>
      <c r="E258" s="10">
        <v>250</v>
      </c>
      <c r="F258" s="10">
        <v>16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252</v>
      </c>
      <c r="D259" s="10">
        <v>26</v>
      </c>
      <c r="E259" s="10">
        <v>223</v>
      </c>
      <c r="F259" s="10">
        <v>3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256</v>
      </c>
      <c r="D260" s="10">
        <v>17</v>
      </c>
      <c r="E260" s="10">
        <v>234</v>
      </c>
      <c r="F260" s="10">
        <v>5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261</v>
      </c>
      <c r="D261" s="10">
        <v>30</v>
      </c>
      <c r="E261" s="10">
        <v>230</v>
      </c>
      <c r="F261" s="10">
        <v>1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1198</v>
      </c>
      <c r="D262" s="10">
        <v>108</v>
      </c>
      <c r="E262" s="10">
        <v>1061</v>
      </c>
      <c r="F262" s="10">
        <v>29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280</v>
      </c>
      <c r="D263" s="10">
        <v>36</v>
      </c>
      <c r="E263" s="10">
        <v>238</v>
      </c>
      <c r="F263" s="10">
        <v>6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245</v>
      </c>
      <c r="D264" s="10">
        <v>24</v>
      </c>
      <c r="E264" s="10">
        <v>216</v>
      </c>
      <c r="F264" s="10">
        <v>5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224</v>
      </c>
      <c r="D265" s="10">
        <v>18</v>
      </c>
      <c r="E265" s="10">
        <v>203</v>
      </c>
      <c r="F265" s="10">
        <v>3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229</v>
      </c>
      <c r="D266" s="10">
        <v>19</v>
      </c>
      <c r="E266" s="10">
        <v>202</v>
      </c>
      <c r="F266" s="10">
        <v>8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220</v>
      </c>
      <c r="D267" s="10">
        <v>11</v>
      </c>
      <c r="E267" s="10">
        <v>202</v>
      </c>
      <c r="F267" s="10">
        <v>7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1195</v>
      </c>
      <c r="D268" s="10">
        <v>72</v>
      </c>
      <c r="E268" s="10">
        <v>1091</v>
      </c>
      <c r="F268" s="10">
        <v>32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242</v>
      </c>
      <c r="D269" s="10">
        <v>16</v>
      </c>
      <c r="E269" s="10">
        <v>220</v>
      </c>
      <c r="F269" s="10">
        <v>6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235</v>
      </c>
      <c r="D270" s="10">
        <v>21</v>
      </c>
      <c r="E270" s="10">
        <v>211</v>
      </c>
      <c r="F270" s="10">
        <v>3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239</v>
      </c>
      <c r="D271" s="10">
        <v>10</v>
      </c>
      <c r="E271" s="10">
        <v>220</v>
      </c>
      <c r="F271" s="10">
        <v>9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233</v>
      </c>
      <c r="D272" s="10">
        <v>16</v>
      </c>
      <c r="E272" s="10">
        <v>213</v>
      </c>
      <c r="F272" s="10">
        <v>4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246</v>
      </c>
      <c r="D273" s="10">
        <v>9</v>
      </c>
      <c r="E273" s="10">
        <v>227</v>
      </c>
      <c r="F273" s="10">
        <v>10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1134</v>
      </c>
      <c r="D274" s="10">
        <v>58</v>
      </c>
      <c r="E274" s="10">
        <v>1028</v>
      </c>
      <c r="F274" s="10">
        <v>48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227</v>
      </c>
      <c r="D275" s="10">
        <v>8</v>
      </c>
      <c r="E275" s="10">
        <v>205</v>
      </c>
      <c r="F275" s="10">
        <v>14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248</v>
      </c>
      <c r="D276" s="10">
        <v>12</v>
      </c>
      <c r="E276" s="10">
        <v>229</v>
      </c>
      <c r="F276" s="10">
        <v>7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235</v>
      </c>
      <c r="D277" s="10">
        <v>15</v>
      </c>
      <c r="E277" s="10">
        <v>210</v>
      </c>
      <c r="F277" s="10">
        <v>10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197</v>
      </c>
      <c r="D278" s="10">
        <v>7</v>
      </c>
      <c r="E278" s="10">
        <v>177</v>
      </c>
      <c r="F278" s="10">
        <v>13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227</v>
      </c>
      <c r="D279" s="10">
        <v>16</v>
      </c>
      <c r="E279" s="10">
        <v>207</v>
      </c>
      <c r="F279" s="10">
        <v>4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970</v>
      </c>
      <c r="D280" s="10">
        <v>26</v>
      </c>
      <c r="E280" s="10">
        <v>914</v>
      </c>
      <c r="F280" s="10">
        <v>30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217</v>
      </c>
      <c r="D281" s="10">
        <v>4</v>
      </c>
      <c r="E281" s="10">
        <v>201</v>
      </c>
      <c r="F281" s="10">
        <v>12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181</v>
      </c>
      <c r="D282" s="10">
        <v>3</v>
      </c>
      <c r="E282" s="10">
        <v>173</v>
      </c>
      <c r="F282" s="10">
        <v>5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201</v>
      </c>
      <c r="D283" s="10">
        <v>6</v>
      </c>
      <c r="E283" s="10">
        <v>189</v>
      </c>
      <c r="F283" s="10">
        <v>6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187</v>
      </c>
      <c r="D284" s="10">
        <v>8</v>
      </c>
      <c r="E284" s="10">
        <v>177</v>
      </c>
      <c r="F284" s="10">
        <v>2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184</v>
      </c>
      <c r="D285" s="10">
        <v>5</v>
      </c>
      <c r="E285" s="10">
        <v>174</v>
      </c>
      <c r="F285" s="10">
        <v>5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902</v>
      </c>
      <c r="D286" s="10">
        <v>24</v>
      </c>
      <c r="E286" s="10">
        <v>841</v>
      </c>
      <c r="F286" s="10">
        <v>37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215</v>
      </c>
      <c r="D287" s="10">
        <v>5</v>
      </c>
      <c r="E287" s="10">
        <v>198</v>
      </c>
      <c r="F287" s="10">
        <v>12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190</v>
      </c>
      <c r="D288" s="10">
        <v>5</v>
      </c>
      <c r="E288" s="10">
        <v>176</v>
      </c>
      <c r="F288" s="10">
        <v>9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176</v>
      </c>
      <c r="D289" s="10">
        <v>5</v>
      </c>
      <c r="E289" s="10">
        <v>165</v>
      </c>
      <c r="F289" s="10">
        <v>6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170</v>
      </c>
      <c r="D290" s="10">
        <v>6</v>
      </c>
      <c r="E290" s="10">
        <v>161</v>
      </c>
      <c r="F290" s="10">
        <v>3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151</v>
      </c>
      <c r="D291" s="10">
        <v>3</v>
      </c>
      <c r="E291" s="10">
        <v>141</v>
      </c>
      <c r="F291" s="10">
        <v>7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788</v>
      </c>
      <c r="D292" s="10">
        <v>24</v>
      </c>
      <c r="E292" s="10">
        <v>717</v>
      </c>
      <c r="F292" s="10">
        <v>47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160</v>
      </c>
      <c r="D293" s="10">
        <v>6</v>
      </c>
      <c r="E293" s="10">
        <v>148</v>
      </c>
      <c r="F293" s="10">
        <v>6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166</v>
      </c>
      <c r="D294" s="10">
        <v>6</v>
      </c>
      <c r="E294" s="10">
        <v>149</v>
      </c>
      <c r="F294" s="10">
        <v>11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164</v>
      </c>
      <c r="D295" s="10">
        <v>3</v>
      </c>
      <c r="E295" s="10">
        <v>152</v>
      </c>
      <c r="F295" s="10">
        <v>9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142</v>
      </c>
      <c r="D296" s="10">
        <v>2</v>
      </c>
      <c r="E296" s="10">
        <v>129</v>
      </c>
      <c r="F296" s="10">
        <v>11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156</v>
      </c>
      <c r="D297" s="10">
        <v>7</v>
      </c>
      <c r="E297" s="10">
        <v>139</v>
      </c>
      <c r="F297" s="10">
        <v>10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699</v>
      </c>
      <c r="D298" s="10">
        <v>18</v>
      </c>
      <c r="E298" s="10">
        <v>649</v>
      </c>
      <c r="F298" s="10">
        <v>32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165</v>
      </c>
      <c r="D299" s="10">
        <v>3</v>
      </c>
      <c r="E299" s="10">
        <v>154</v>
      </c>
      <c r="F299" s="10">
        <v>8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143</v>
      </c>
      <c r="D300" s="10">
        <v>2</v>
      </c>
      <c r="E300" s="10">
        <v>135</v>
      </c>
      <c r="F300" s="10">
        <v>6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137</v>
      </c>
      <c r="D301" s="10">
        <v>3</v>
      </c>
      <c r="E301" s="10">
        <v>129</v>
      </c>
      <c r="F301" s="10">
        <v>5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126</v>
      </c>
      <c r="D302" s="10">
        <v>5</v>
      </c>
      <c r="E302" s="10">
        <v>115</v>
      </c>
      <c r="F302" s="10">
        <v>6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128</v>
      </c>
      <c r="D303" s="10">
        <v>5</v>
      </c>
      <c r="E303" s="10">
        <v>116</v>
      </c>
      <c r="F303" s="10">
        <v>7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573</v>
      </c>
      <c r="D304" s="10">
        <v>13</v>
      </c>
      <c r="E304" s="10">
        <v>533</v>
      </c>
      <c r="F304" s="10">
        <v>27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112</v>
      </c>
      <c r="D305" s="10">
        <v>4</v>
      </c>
      <c r="E305" s="10">
        <v>103</v>
      </c>
      <c r="F305" s="10">
        <v>5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120</v>
      </c>
      <c r="D306" s="10">
        <v>1</v>
      </c>
      <c r="E306" s="10">
        <v>113</v>
      </c>
      <c r="F306" s="10">
        <v>6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105</v>
      </c>
      <c r="D307" s="10">
        <v>3</v>
      </c>
      <c r="E307" s="10">
        <v>95</v>
      </c>
      <c r="F307" s="10">
        <v>7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111</v>
      </c>
      <c r="D308" s="10">
        <v>3</v>
      </c>
      <c r="E308" s="10">
        <v>106</v>
      </c>
      <c r="F308" s="10">
        <v>2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125</v>
      </c>
      <c r="D309" s="10">
        <v>2</v>
      </c>
      <c r="E309" s="10">
        <v>116</v>
      </c>
      <c r="F309" s="10">
        <v>7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488</v>
      </c>
      <c r="D310" s="10">
        <v>13</v>
      </c>
      <c r="E310" s="10">
        <v>439</v>
      </c>
      <c r="F310" s="10">
        <v>36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97</v>
      </c>
      <c r="D311" s="10">
        <v>3</v>
      </c>
      <c r="E311" s="10">
        <v>87</v>
      </c>
      <c r="F311" s="10">
        <v>7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113</v>
      </c>
      <c r="D312" s="10">
        <v>2</v>
      </c>
      <c r="E312" s="10">
        <v>104</v>
      </c>
      <c r="F312" s="10">
        <v>7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90</v>
      </c>
      <c r="D313" s="10">
        <v>4</v>
      </c>
      <c r="E313" s="10">
        <v>81</v>
      </c>
      <c r="F313" s="10">
        <v>5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93</v>
      </c>
      <c r="D314" s="10">
        <v>2</v>
      </c>
      <c r="E314" s="10">
        <v>81</v>
      </c>
      <c r="F314" s="10">
        <v>10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95</v>
      </c>
      <c r="D315" s="10">
        <v>2</v>
      </c>
      <c r="E315" s="10">
        <v>86</v>
      </c>
      <c r="F315" s="10">
        <v>7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360</v>
      </c>
      <c r="D316" s="10">
        <v>10</v>
      </c>
      <c r="E316" s="10">
        <v>323</v>
      </c>
      <c r="F316" s="10">
        <v>27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94</v>
      </c>
      <c r="D317" s="10">
        <v>4</v>
      </c>
      <c r="E317" s="10">
        <v>88</v>
      </c>
      <c r="F317" s="10">
        <v>2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77</v>
      </c>
      <c r="D318" s="10">
        <v>2</v>
      </c>
      <c r="E318" s="10">
        <v>69</v>
      </c>
      <c r="F318" s="10">
        <v>6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67</v>
      </c>
      <c r="D319" s="10">
        <v>2</v>
      </c>
      <c r="E319" s="10">
        <v>60</v>
      </c>
      <c r="F319" s="10">
        <v>5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66</v>
      </c>
      <c r="D320" s="10">
        <v>1</v>
      </c>
      <c r="E320" s="10">
        <v>58</v>
      </c>
      <c r="F320" s="10">
        <v>7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56</v>
      </c>
      <c r="D321" s="10">
        <v>1</v>
      </c>
      <c r="E321" s="10">
        <v>48</v>
      </c>
      <c r="F321" s="10">
        <v>7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204</v>
      </c>
      <c r="D322" s="10">
        <v>8</v>
      </c>
      <c r="E322" s="10">
        <v>177</v>
      </c>
      <c r="F322" s="10">
        <v>19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48</v>
      </c>
      <c r="D323" s="10" t="s">
        <v>265</v>
      </c>
      <c r="E323" s="10">
        <v>45</v>
      </c>
      <c r="F323" s="10">
        <v>3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33</v>
      </c>
      <c r="D324" s="10">
        <v>2</v>
      </c>
      <c r="E324" s="10">
        <v>29</v>
      </c>
      <c r="F324" s="10">
        <v>2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40</v>
      </c>
      <c r="D325" s="10">
        <v>3</v>
      </c>
      <c r="E325" s="10">
        <v>33</v>
      </c>
      <c r="F325" s="10">
        <v>4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44</v>
      </c>
      <c r="D326" s="10">
        <v>2</v>
      </c>
      <c r="E326" s="10">
        <v>40</v>
      </c>
      <c r="F326" s="10">
        <v>2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39</v>
      </c>
      <c r="D327" s="10">
        <v>1</v>
      </c>
      <c r="E327" s="10">
        <v>30</v>
      </c>
      <c r="F327" s="10">
        <v>8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98</v>
      </c>
      <c r="D328" s="10">
        <v>3</v>
      </c>
      <c r="E328" s="10">
        <v>81</v>
      </c>
      <c r="F328" s="10">
        <v>14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33</v>
      </c>
      <c r="D329" s="10">
        <v>1</v>
      </c>
      <c r="E329" s="10">
        <v>26</v>
      </c>
      <c r="F329" s="10">
        <v>6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18</v>
      </c>
      <c r="D330" s="10" t="s">
        <v>265</v>
      </c>
      <c r="E330" s="10">
        <v>16</v>
      </c>
      <c r="F330" s="10">
        <v>2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18</v>
      </c>
      <c r="D331" s="10" t="s">
        <v>265</v>
      </c>
      <c r="E331" s="10">
        <v>15</v>
      </c>
      <c r="F331" s="10">
        <v>3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15</v>
      </c>
      <c r="D332" s="10">
        <v>1</v>
      </c>
      <c r="E332" s="10">
        <v>13</v>
      </c>
      <c r="F332" s="10">
        <v>1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14</v>
      </c>
      <c r="D333" s="10">
        <v>1</v>
      </c>
      <c r="E333" s="10">
        <v>11</v>
      </c>
      <c r="F333" s="10">
        <v>2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43</v>
      </c>
      <c r="D334" s="5">
        <v>3</v>
      </c>
      <c r="E334" s="5">
        <v>35</v>
      </c>
      <c r="F334" s="5">
        <v>5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8"/>
  <dimension ref="A1:AF338"/>
  <sheetViews>
    <sheetView showGridLines="0" zoomScaleNormal="100" workbookViewId="0">
      <selection sqref="A1:F1"/>
    </sheetView>
  </sheetViews>
  <sheetFormatPr baseColWidth="10" defaultRowHeight="11.25"/>
  <cols>
    <col min="1" max="1" width="16.6640625" bestFit="1" customWidth="1"/>
    <col min="2" max="2" width="17.83203125" customWidth="1"/>
    <col min="3" max="6" width="20.83203125" customWidth="1"/>
  </cols>
  <sheetData>
    <row r="1" spans="1:32" ht="14.1" customHeight="1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9" t="s">
        <v>253</v>
      </c>
      <c r="B2" s="39"/>
      <c r="C2" s="39"/>
      <c r="D2" s="39"/>
      <c r="E2" s="39"/>
      <c r="F2" s="39"/>
      <c r="G2" s="22"/>
      <c r="H2" s="22"/>
      <c r="I2" s="22" t="s">
        <v>254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35" t="s">
        <v>2</v>
      </c>
      <c r="B3" s="35" t="s">
        <v>254</v>
      </c>
      <c r="C3" s="35" t="s">
        <v>268</v>
      </c>
      <c r="D3" s="35" t="s">
        <v>3</v>
      </c>
      <c r="E3" s="35" t="s">
        <v>254</v>
      </c>
      <c r="F3" s="35" t="s">
        <v>254</v>
      </c>
    </row>
    <row r="4" spans="1:32" ht="38.1" customHeight="1">
      <c r="A4" s="35" t="s">
        <v>254</v>
      </c>
      <c r="B4" s="35" t="s">
        <v>254</v>
      </c>
      <c r="C4" s="35" t="s">
        <v>254</v>
      </c>
      <c r="D4" s="2" t="s">
        <v>4</v>
      </c>
      <c r="E4" s="2" t="s">
        <v>5</v>
      </c>
      <c r="F4" s="2" t="s">
        <v>6</v>
      </c>
      <c r="G4" t="s">
        <v>254</v>
      </c>
      <c r="H4" t="s">
        <v>254</v>
      </c>
      <c r="I4" t="s">
        <v>254</v>
      </c>
      <c r="J4" t="s">
        <v>254</v>
      </c>
      <c r="K4" t="s">
        <v>254</v>
      </c>
    </row>
    <row r="5" spans="1:32" ht="12" customHeight="1">
      <c r="A5" s="36" t="s">
        <v>7</v>
      </c>
      <c r="B5" s="9" t="s">
        <v>254</v>
      </c>
      <c r="C5" s="3">
        <v>131415</v>
      </c>
      <c r="D5" s="3">
        <v>46810</v>
      </c>
      <c r="E5" s="3">
        <v>78742</v>
      </c>
      <c r="F5" s="3">
        <v>5863</v>
      </c>
    </row>
    <row r="6" spans="1:32" ht="12" customHeight="1">
      <c r="A6" s="33" t="s">
        <v>254</v>
      </c>
      <c r="B6" s="1" t="s">
        <v>8</v>
      </c>
      <c r="C6" s="10">
        <v>8101</v>
      </c>
      <c r="D6" s="10">
        <v>4141</v>
      </c>
      <c r="E6" s="10">
        <v>287</v>
      </c>
      <c r="F6" s="10">
        <v>3673</v>
      </c>
      <c r="G6" t="s">
        <v>254</v>
      </c>
      <c r="H6" t="s">
        <v>254</v>
      </c>
      <c r="J6" t="s">
        <v>254</v>
      </c>
      <c r="K6" t="s">
        <v>254</v>
      </c>
    </row>
    <row r="7" spans="1:32" ht="12" customHeight="1">
      <c r="A7" s="33" t="s">
        <v>254</v>
      </c>
      <c r="B7" s="1" t="s">
        <v>9</v>
      </c>
      <c r="C7" s="10">
        <v>1445</v>
      </c>
      <c r="D7" s="10">
        <v>140</v>
      </c>
      <c r="E7" s="10">
        <v>75</v>
      </c>
      <c r="F7" s="10">
        <v>1230</v>
      </c>
      <c r="G7" t="s">
        <v>254</v>
      </c>
      <c r="H7" t="s">
        <v>254</v>
      </c>
      <c r="J7" t="s">
        <v>254</v>
      </c>
      <c r="K7" t="s">
        <v>254</v>
      </c>
    </row>
    <row r="8" spans="1:32" ht="12" customHeight="1">
      <c r="A8" s="33" t="s">
        <v>254</v>
      </c>
      <c r="B8" s="1" t="s">
        <v>10</v>
      </c>
      <c r="C8" s="10">
        <v>1389</v>
      </c>
      <c r="D8" s="10">
        <v>216</v>
      </c>
      <c r="E8" s="10">
        <v>53</v>
      </c>
      <c r="F8" s="10">
        <v>1120</v>
      </c>
      <c r="G8" t="s">
        <v>254</v>
      </c>
      <c r="H8" t="s">
        <v>254</v>
      </c>
      <c r="J8" t="s">
        <v>254</v>
      </c>
      <c r="K8" t="s">
        <v>254</v>
      </c>
    </row>
    <row r="9" spans="1:32" ht="12" customHeight="1">
      <c r="A9" s="33" t="s">
        <v>254</v>
      </c>
      <c r="B9" s="1" t="s">
        <v>11</v>
      </c>
      <c r="C9" s="10">
        <v>1596</v>
      </c>
      <c r="D9" s="10">
        <v>547</v>
      </c>
      <c r="E9" s="10">
        <v>67</v>
      </c>
      <c r="F9" s="10">
        <v>982</v>
      </c>
      <c r="G9" t="s">
        <v>254</v>
      </c>
      <c r="H9" t="s">
        <v>254</v>
      </c>
      <c r="J9" t="s">
        <v>254</v>
      </c>
      <c r="K9" t="s">
        <v>254</v>
      </c>
    </row>
    <row r="10" spans="1:32" ht="12" customHeight="1">
      <c r="A10" s="33" t="s">
        <v>254</v>
      </c>
      <c r="B10" s="1" t="s">
        <v>12</v>
      </c>
      <c r="C10" s="10">
        <v>1795</v>
      </c>
      <c r="D10" s="10">
        <v>1433</v>
      </c>
      <c r="E10" s="10">
        <v>57</v>
      </c>
      <c r="F10" s="10">
        <v>305</v>
      </c>
      <c r="G10" t="s">
        <v>254</v>
      </c>
      <c r="H10" t="s">
        <v>254</v>
      </c>
      <c r="J10" t="s">
        <v>254</v>
      </c>
      <c r="K10" t="s">
        <v>254</v>
      </c>
    </row>
    <row r="11" spans="1:32" ht="12" customHeight="1">
      <c r="A11" s="33" t="s">
        <v>254</v>
      </c>
      <c r="B11" s="1" t="s">
        <v>13</v>
      </c>
      <c r="C11" s="10">
        <v>1876</v>
      </c>
      <c r="D11" s="10">
        <v>1805</v>
      </c>
      <c r="E11" s="10">
        <v>35</v>
      </c>
      <c r="F11" s="10">
        <v>36</v>
      </c>
      <c r="G11" t="s">
        <v>254</v>
      </c>
      <c r="H11" t="s">
        <v>254</v>
      </c>
      <c r="J11" t="s">
        <v>254</v>
      </c>
      <c r="K11" t="s">
        <v>254</v>
      </c>
    </row>
    <row r="12" spans="1:32" ht="12" customHeight="1">
      <c r="A12" s="33" t="s">
        <v>254</v>
      </c>
      <c r="B12" s="1" t="s">
        <v>14</v>
      </c>
      <c r="C12" s="10">
        <v>10465</v>
      </c>
      <c r="D12" s="10">
        <v>10254</v>
      </c>
      <c r="E12" s="10">
        <v>148</v>
      </c>
      <c r="F12" s="10">
        <v>63</v>
      </c>
      <c r="G12" t="s">
        <v>254</v>
      </c>
      <c r="H12" t="s">
        <v>254</v>
      </c>
      <c r="J12" t="s">
        <v>254</v>
      </c>
      <c r="K12" t="s">
        <v>254</v>
      </c>
    </row>
    <row r="13" spans="1:32" ht="12" customHeight="1">
      <c r="A13" s="33" t="s">
        <v>254</v>
      </c>
      <c r="B13" s="1" t="s">
        <v>15</v>
      </c>
      <c r="C13" s="10">
        <v>1875</v>
      </c>
      <c r="D13" s="10">
        <v>1821</v>
      </c>
      <c r="E13" s="10">
        <v>30</v>
      </c>
      <c r="F13" s="10">
        <v>24</v>
      </c>
      <c r="G13" t="s">
        <v>254</v>
      </c>
      <c r="H13" t="s">
        <v>254</v>
      </c>
      <c r="J13" t="s">
        <v>254</v>
      </c>
      <c r="K13" t="s">
        <v>254</v>
      </c>
    </row>
    <row r="14" spans="1:32" ht="12" customHeight="1">
      <c r="A14" s="33" t="s">
        <v>254</v>
      </c>
      <c r="B14" s="1" t="s">
        <v>16</v>
      </c>
      <c r="C14" s="10">
        <v>2088</v>
      </c>
      <c r="D14" s="10">
        <v>2046</v>
      </c>
      <c r="E14" s="10">
        <v>27</v>
      </c>
      <c r="F14" s="10">
        <v>15</v>
      </c>
      <c r="G14" t="s">
        <v>254</v>
      </c>
      <c r="H14" t="s">
        <v>254</v>
      </c>
      <c r="J14" t="s">
        <v>254</v>
      </c>
      <c r="K14" t="s">
        <v>254</v>
      </c>
    </row>
    <row r="15" spans="1:32" ht="12" customHeight="1">
      <c r="A15" s="33" t="s">
        <v>254</v>
      </c>
      <c r="B15" s="1" t="s">
        <v>17</v>
      </c>
      <c r="C15" s="10">
        <v>2241</v>
      </c>
      <c r="D15" s="10">
        <v>2194</v>
      </c>
      <c r="E15" s="10">
        <v>33</v>
      </c>
      <c r="F15" s="10">
        <v>14</v>
      </c>
      <c r="G15" t="s">
        <v>254</v>
      </c>
      <c r="H15" t="s">
        <v>254</v>
      </c>
      <c r="J15" t="s">
        <v>254</v>
      </c>
      <c r="K15" t="s">
        <v>254</v>
      </c>
    </row>
    <row r="16" spans="1:32" ht="12" customHeight="1">
      <c r="A16" s="33" t="s">
        <v>254</v>
      </c>
      <c r="B16" s="1" t="s">
        <v>18</v>
      </c>
      <c r="C16" s="10">
        <v>2124</v>
      </c>
      <c r="D16" s="10">
        <v>2091</v>
      </c>
      <c r="E16" s="10">
        <v>28</v>
      </c>
      <c r="F16" s="10">
        <v>5</v>
      </c>
      <c r="G16" t="s">
        <v>254</v>
      </c>
      <c r="H16" t="s">
        <v>254</v>
      </c>
      <c r="J16" t="s">
        <v>254</v>
      </c>
      <c r="K16" t="s">
        <v>254</v>
      </c>
    </row>
    <row r="17" spans="1:11" ht="12" customHeight="1">
      <c r="A17" s="33" t="s">
        <v>254</v>
      </c>
      <c r="B17" s="1" t="s">
        <v>19</v>
      </c>
      <c r="C17" s="10">
        <v>2137</v>
      </c>
      <c r="D17" s="10">
        <v>2102</v>
      </c>
      <c r="E17" s="10">
        <v>30</v>
      </c>
      <c r="F17" s="10">
        <v>5</v>
      </c>
      <c r="G17" t="s">
        <v>254</v>
      </c>
      <c r="H17" t="s">
        <v>254</v>
      </c>
      <c r="J17" t="s">
        <v>254</v>
      </c>
      <c r="K17" t="s">
        <v>254</v>
      </c>
    </row>
    <row r="18" spans="1:11" ht="12" customHeight="1">
      <c r="A18" s="33" t="s">
        <v>254</v>
      </c>
      <c r="B18" s="1" t="s">
        <v>20</v>
      </c>
      <c r="C18" s="10">
        <v>11226</v>
      </c>
      <c r="D18" s="10">
        <v>10884</v>
      </c>
      <c r="E18" s="10">
        <v>303</v>
      </c>
      <c r="F18" s="10">
        <v>39</v>
      </c>
      <c r="G18" t="s">
        <v>254</v>
      </c>
      <c r="H18" t="s">
        <v>254</v>
      </c>
      <c r="J18" t="s">
        <v>254</v>
      </c>
      <c r="K18" t="s">
        <v>254</v>
      </c>
    </row>
    <row r="19" spans="1:11" ht="12" customHeight="1">
      <c r="A19" s="33" t="s">
        <v>254</v>
      </c>
      <c r="B19" s="1" t="s">
        <v>21</v>
      </c>
      <c r="C19" s="10">
        <v>2221</v>
      </c>
      <c r="D19" s="10">
        <v>2169</v>
      </c>
      <c r="E19" s="10">
        <v>42</v>
      </c>
      <c r="F19" s="10">
        <v>10</v>
      </c>
      <c r="G19" t="s">
        <v>254</v>
      </c>
      <c r="H19" t="s">
        <v>254</v>
      </c>
      <c r="J19" t="s">
        <v>254</v>
      </c>
      <c r="K19" t="s">
        <v>254</v>
      </c>
    </row>
    <row r="20" spans="1:11" ht="12" customHeight="1">
      <c r="A20" s="33" t="s">
        <v>254</v>
      </c>
      <c r="B20" s="1" t="s">
        <v>22</v>
      </c>
      <c r="C20" s="10">
        <v>2310</v>
      </c>
      <c r="D20" s="10">
        <v>2258</v>
      </c>
      <c r="E20" s="10">
        <v>43</v>
      </c>
      <c r="F20" s="10">
        <v>9</v>
      </c>
      <c r="G20" t="s">
        <v>254</v>
      </c>
      <c r="H20" t="s">
        <v>254</v>
      </c>
      <c r="J20" t="s">
        <v>254</v>
      </c>
      <c r="K20" t="s">
        <v>254</v>
      </c>
    </row>
    <row r="21" spans="1:11" ht="12" customHeight="1">
      <c r="A21" s="33" t="s">
        <v>254</v>
      </c>
      <c r="B21" s="1" t="s">
        <v>23</v>
      </c>
      <c r="C21" s="10">
        <v>2310</v>
      </c>
      <c r="D21" s="10">
        <v>2234</v>
      </c>
      <c r="E21" s="10">
        <v>66</v>
      </c>
      <c r="F21" s="10">
        <v>10</v>
      </c>
      <c r="G21" t="s">
        <v>254</v>
      </c>
      <c r="H21" t="s">
        <v>254</v>
      </c>
      <c r="J21" t="s">
        <v>254</v>
      </c>
      <c r="K21" t="s">
        <v>254</v>
      </c>
    </row>
    <row r="22" spans="1:11" ht="12" customHeight="1">
      <c r="A22" s="33" t="s">
        <v>254</v>
      </c>
      <c r="B22" s="1" t="s">
        <v>24</v>
      </c>
      <c r="C22" s="10">
        <v>2193</v>
      </c>
      <c r="D22" s="10">
        <v>2113</v>
      </c>
      <c r="E22" s="10">
        <v>75</v>
      </c>
      <c r="F22" s="10">
        <v>5</v>
      </c>
      <c r="G22" t="s">
        <v>254</v>
      </c>
      <c r="H22" t="s">
        <v>254</v>
      </c>
      <c r="J22" t="s">
        <v>254</v>
      </c>
      <c r="K22" t="s">
        <v>254</v>
      </c>
    </row>
    <row r="23" spans="1:11" ht="12" customHeight="1">
      <c r="A23" s="33" t="s">
        <v>254</v>
      </c>
      <c r="B23" s="1" t="s">
        <v>25</v>
      </c>
      <c r="C23" s="10">
        <v>2192</v>
      </c>
      <c r="D23" s="10">
        <v>2110</v>
      </c>
      <c r="E23" s="10">
        <v>77</v>
      </c>
      <c r="F23" s="10">
        <v>5</v>
      </c>
      <c r="G23" t="s">
        <v>254</v>
      </c>
      <c r="H23" t="s">
        <v>254</v>
      </c>
      <c r="J23" t="s">
        <v>254</v>
      </c>
      <c r="K23" t="s">
        <v>254</v>
      </c>
    </row>
    <row r="24" spans="1:11" ht="12" customHeight="1">
      <c r="A24" s="33" t="s">
        <v>254</v>
      </c>
      <c r="B24" s="1" t="s">
        <v>26</v>
      </c>
      <c r="C24" s="10">
        <v>11126</v>
      </c>
      <c r="D24" s="10">
        <v>9028</v>
      </c>
      <c r="E24" s="10">
        <v>2052</v>
      </c>
      <c r="F24" s="10">
        <v>46</v>
      </c>
      <c r="G24" t="s">
        <v>254</v>
      </c>
      <c r="H24" t="s">
        <v>254</v>
      </c>
      <c r="J24" t="s">
        <v>254</v>
      </c>
      <c r="K24" t="s">
        <v>254</v>
      </c>
    </row>
    <row r="25" spans="1:11" ht="12" customHeight="1">
      <c r="A25" s="33" t="s">
        <v>254</v>
      </c>
      <c r="B25" s="1" t="s">
        <v>27</v>
      </c>
      <c r="C25" s="10">
        <v>2235</v>
      </c>
      <c r="D25" s="10">
        <v>2122</v>
      </c>
      <c r="E25" s="10">
        <v>107</v>
      </c>
      <c r="F25" s="10">
        <v>6</v>
      </c>
      <c r="G25" t="s">
        <v>254</v>
      </c>
      <c r="H25" t="s">
        <v>254</v>
      </c>
      <c r="J25" t="s">
        <v>254</v>
      </c>
      <c r="K25" t="s">
        <v>254</v>
      </c>
    </row>
    <row r="26" spans="1:11" ht="12" customHeight="1">
      <c r="A26" s="33" t="s">
        <v>254</v>
      </c>
      <c r="B26" s="1" t="s">
        <v>28</v>
      </c>
      <c r="C26" s="10">
        <v>2204</v>
      </c>
      <c r="D26" s="10">
        <v>2057</v>
      </c>
      <c r="E26" s="10">
        <v>140</v>
      </c>
      <c r="F26" s="10">
        <v>7</v>
      </c>
      <c r="G26" t="s">
        <v>254</v>
      </c>
      <c r="H26" t="s">
        <v>254</v>
      </c>
      <c r="J26" t="s">
        <v>254</v>
      </c>
      <c r="K26" t="s">
        <v>254</v>
      </c>
    </row>
    <row r="27" spans="1:11" ht="12" customHeight="1">
      <c r="A27" s="33" t="s">
        <v>254</v>
      </c>
      <c r="B27" s="1" t="s">
        <v>29</v>
      </c>
      <c r="C27" s="10">
        <v>2319</v>
      </c>
      <c r="D27" s="10">
        <v>2052</v>
      </c>
      <c r="E27" s="10">
        <v>259</v>
      </c>
      <c r="F27" s="10">
        <v>8</v>
      </c>
      <c r="G27" t="s">
        <v>254</v>
      </c>
      <c r="H27" t="s">
        <v>254</v>
      </c>
      <c r="J27" t="s">
        <v>254</v>
      </c>
      <c r="K27" t="s">
        <v>254</v>
      </c>
    </row>
    <row r="28" spans="1:11" ht="12" customHeight="1">
      <c r="A28" s="33" t="s">
        <v>254</v>
      </c>
      <c r="B28" s="1" t="s">
        <v>30</v>
      </c>
      <c r="C28" s="10">
        <v>2157</v>
      </c>
      <c r="D28" s="10">
        <v>1523</v>
      </c>
      <c r="E28" s="10">
        <v>621</v>
      </c>
      <c r="F28" s="10">
        <v>13</v>
      </c>
      <c r="G28" t="s">
        <v>254</v>
      </c>
      <c r="H28" t="s">
        <v>254</v>
      </c>
      <c r="J28" t="s">
        <v>254</v>
      </c>
      <c r="K28" t="s">
        <v>254</v>
      </c>
    </row>
    <row r="29" spans="1:11" ht="12" customHeight="1">
      <c r="A29" s="33" t="s">
        <v>254</v>
      </c>
      <c r="B29" s="1" t="s">
        <v>31</v>
      </c>
      <c r="C29" s="10">
        <v>2211</v>
      </c>
      <c r="D29" s="10">
        <v>1274</v>
      </c>
      <c r="E29" s="10">
        <v>925</v>
      </c>
      <c r="F29" s="10">
        <v>12</v>
      </c>
      <c r="G29" t="s">
        <v>254</v>
      </c>
      <c r="H29" t="s">
        <v>254</v>
      </c>
      <c r="J29" t="s">
        <v>254</v>
      </c>
      <c r="K29" t="s">
        <v>254</v>
      </c>
    </row>
    <row r="30" spans="1:11" ht="12" customHeight="1">
      <c r="A30" s="33" t="s">
        <v>254</v>
      </c>
      <c r="B30" s="1" t="s">
        <v>32</v>
      </c>
      <c r="C30" s="10">
        <v>10483</v>
      </c>
      <c r="D30" s="10">
        <v>4139</v>
      </c>
      <c r="E30" s="10">
        <v>6243</v>
      </c>
      <c r="F30" s="10">
        <v>101</v>
      </c>
      <c r="G30" t="s">
        <v>254</v>
      </c>
      <c r="H30" t="s">
        <v>254</v>
      </c>
      <c r="J30" t="s">
        <v>254</v>
      </c>
      <c r="K30" t="s">
        <v>254</v>
      </c>
    </row>
    <row r="31" spans="1:11" ht="12" customHeight="1">
      <c r="A31" s="33" t="s">
        <v>254</v>
      </c>
      <c r="B31" s="1" t="s">
        <v>33</v>
      </c>
      <c r="C31" s="10">
        <v>2110</v>
      </c>
      <c r="D31" s="10">
        <v>1011</v>
      </c>
      <c r="E31" s="10">
        <v>1080</v>
      </c>
      <c r="F31" s="10">
        <v>19</v>
      </c>
      <c r="G31" t="s">
        <v>254</v>
      </c>
      <c r="H31" t="s">
        <v>254</v>
      </c>
      <c r="J31" t="s">
        <v>254</v>
      </c>
      <c r="K31" t="s">
        <v>254</v>
      </c>
    </row>
    <row r="32" spans="1:11" ht="12" customHeight="1">
      <c r="A32" s="33" t="s">
        <v>254</v>
      </c>
      <c r="B32" s="1" t="s">
        <v>34</v>
      </c>
      <c r="C32" s="10">
        <v>2108</v>
      </c>
      <c r="D32" s="10">
        <v>934</v>
      </c>
      <c r="E32" s="10">
        <v>1156</v>
      </c>
      <c r="F32" s="10">
        <v>18</v>
      </c>
      <c r="G32" t="s">
        <v>254</v>
      </c>
      <c r="H32" t="s">
        <v>254</v>
      </c>
      <c r="J32" t="s">
        <v>254</v>
      </c>
      <c r="K32" t="s">
        <v>254</v>
      </c>
    </row>
    <row r="33" spans="1:11" ht="12" customHeight="1">
      <c r="A33" s="33" t="s">
        <v>254</v>
      </c>
      <c r="B33" s="1" t="s">
        <v>35</v>
      </c>
      <c r="C33" s="10">
        <v>2155</v>
      </c>
      <c r="D33" s="10">
        <v>894</v>
      </c>
      <c r="E33" s="10">
        <v>1235</v>
      </c>
      <c r="F33" s="10">
        <v>26</v>
      </c>
      <c r="G33" t="s">
        <v>254</v>
      </c>
      <c r="H33" t="s">
        <v>254</v>
      </c>
      <c r="J33" t="s">
        <v>254</v>
      </c>
      <c r="K33" t="s">
        <v>254</v>
      </c>
    </row>
    <row r="34" spans="1:11" ht="12" customHeight="1">
      <c r="A34" s="33" t="s">
        <v>254</v>
      </c>
      <c r="B34" s="1" t="s">
        <v>36</v>
      </c>
      <c r="C34" s="10">
        <v>2076</v>
      </c>
      <c r="D34" s="10">
        <v>693</v>
      </c>
      <c r="E34" s="10">
        <v>1363</v>
      </c>
      <c r="F34" s="10">
        <v>20</v>
      </c>
      <c r="G34" t="s">
        <v>254</v>
      </c>
      <c r="H34" t="s">
        <v>254</v>
      </c>
      <c r="J34" t="s">
        <v>254</v>
      </c>
      <c r="K34" t="s">
        <v>254</v>
      </c>
    </row>
    <row r="35" spans="1:11" ht="12" customHeight="1">
      <c r="A35" s="33" t="s">
        <v>254</v>
      </c>
      <c r="B35" s="1" t="s">
        <v>37</v>
      </c>
      <c r="C35" s="10">
        <v>2034</v>
      </c>
      <c r="D35" s="10">
        <v>607</v>
      </c>
      <c r="E35" s="10">
        <v>1409</v>
      </c>
      <c r="F35" s="10">
        <v>18</v>
      </c>
      <c r="G35" t="s">
        <v>254</v>
      </c>
      <c r="H35" t="s">
        <v>254</v>
      </c>
      <c r="J35" t="s">
        <v>254</v>
      </c>
      <c r="K35" t="s">
        <v>254</v>
      </c>
    </row>
    <row r="36" spans="1:11" ht="12" customHeight="1">
      <c r="A36" s="33" t="s">
        <v>254</v>
      </c>
      <c r="B36" s="1" t="s">
        <v>38</v>
      </c>
      <c r="C36" s="10">
        <v>10019</v>
      </c>
      <c r="D36" s="10">
        <v>2178</v>
      </c>
      <c r="E36" s="10">
        <v>7717</v>
      </c>
      <c r="F36" s="10">
        <v>124</v>
      </c>
      <c r="G36" t="s">
        <v>254</v>
      </c>
      <c r="H36" t="s">
        <v>254</v>
      </c>
      <c r="J36" t="s">
        <v>254</v>
      </c>
      <c r="K36" t="s">
        <v>254</v>
      </c>
    </row>
    <row r="37" spans="1:11" ht="12" customHeight="1">
      <c r="A37" s="33" t="s">
        <v>254</v>
      </c>
      <c r="B37" s="1" t="s">
        <v>39</v>
      </c>
      <c r="C37" s="10">
        <v>2029</v>
      </c>
      <c r="D37" s="10">
        <v>547</v>
      </c>
      <c r="E37" s="10">
        <v>1464</v>
      </c>
      <c r="F37" s="10">
        <v>18</v>
      </c>
      <c r="G37" t="s">
        <v>254</v>
      </c>
      <c r="H37" t="s">
        <v>254</v>
      </c>
      <c r="J37" t="s">
        <v>254</v>
      </c>
      <c r="K37" t="s">
        <v>254</v>
      </c>
    </row>
    <row r="38" spans="1:11" ht="12" customHeight="1">
      <c r="A38" s="33" t="s">
        <v>254</v>
      </c>
      <c r="B38" s="1" t="s">
        <v>40</v>
      </c>
      <c r="C38" s="10">
        <v>1984</v>
      </c>
      <c r="D38" s="10">
        <v>473</v>
      </c>
      <c r="E38" s="10">
        <v>1490</v>
      </c>
      <c r="F38" s="10">
        <v>21</v>
      </c>
      <c r="G38" t="s">
        <v>254</v>
      </c>
      <c r="H38" t="s">
        <v>254</v>
      </c>
      <c r="J38" t="s">
        <v>254</v>
      </c>
      <c r="K38" t="s">
        <v>254</v>
      </c>
    </row>
    <row r="39" spans="1:11" ht="12" customHeight="1">
      <c r="A39" s="33" t="s">
        <v>254</v>
      </c>
      <c r="B39" s="1" t="s">
        <v>41</v>
      </c>
      <c r="C39" s="10">
        <v>2090</v>
      </c>
      <c r="D39" s="10">
        <v>449</v>
      </c>
      <c r="E39" s="10">
        <v>1618</v>
      </c>
      <c r="F39" s="10">
        <v>23</v>
      </c>
      <c r="G39" t="s">
        <v>254</v>
      </c>
      <c r="H39" t="s">
        <v>254</v>
      </c>
      <c r="J39" t="s">
        <v>254</v>
      </c>
      <c r="K39" t="s">
        <v>254</v>
      </c>
    </row>
    <row r="40" spans="1:11" ht="12" customHeight="1">
      <c r="A40" s="33" t="s">
        <v>254</v>
      </c>
      <c r="B40" s="1" t="s">
        <v>42</v>
      </c>
      <c r="C40" s="10">
        <v>1976</v>
      </c>
      <c r="D40" s="10">
        <v>357</v>
      </c>
      <c r="E40" s="10">
        <v>1597</v>
      </c>
      <c r="F40" s="10">
        <v>22</v>
      </c>
      <c r="G40" t="s">
        <v>254</v>
      </c>
      <c r="H40" t="s">
        <v>254</v>
      </c>
      <c r="J40" t="s">
        <v>254</v>
      </c>
      <c r="K40" t="s">
        <v>254</v>
      </c>
    </row>
    <row r="41" spans="1:11" ht="12" customHeight="1">
      <c r="A41" s="33" t="s">
        <v>254</v>
      </c>
      <c r="B41" s="1" t="s">
        <v>43</v>
      </c>
      <c r="C41" s="10">
        <v>1940</v>
      </c>
      <c r="D41" s="10">
        <v>352</v>
      </c>
      <c r="E41" s="10">
        <v>1548</v>
      </c>
      <c r="F41" s="10">
        <v>40</v>
      </c>
      <c r="G41" t="s">
        <v>254</v>
      </c>
      <c r="H41" t="s">
        <v>254</v>
      </c>
      <c r="J41" t="s">
        <v>254</v>
      </c>
      <c r="K41" t="s">
        <v>254</v>
      </c>
    </row>
    <row r="42" spans="1:11" ht="12" customHeight="1">
      <c r="A42" s="33" t="s">
        <v>254</v>
      </c>
      <c r="B42" s="1" t="s">
        <v>44</v>
      </c>
      <c r="C42" s="10">
        <v>9980</v>
      </c>
      <c r="D42" s="10">
        <v>1556</v>
      </c>
      <c r="E42" s="10">
        <v>8295</v>
      </c>
      <c r="F42" s="10">
        <v>129</v>
      </c>
      <c r="G42" t="s">
        <v>254</v>
      </c>
      <c r="H42" t="s">
        <v>254</v>
      </c>
      <c r="J42" t="s">
        <v>254</v>
      </c>
      <c r="K42" t="s">
        <v>254</v>
      </c>
    </row>
    <row r="43" spans="1:11" ht="12" customHeight="1">
      <c r="A43" s="33" t="s">
        <v>254</v>
      </c>
      <c r="B43" s="1" t="s">
        <v>45</v>
      </c>
      <c r="C43" s="10">
        <v>2156</v>
      </c>
      <c r="D43" s="10">
        <v>364</v>
      </c>
      <c r="E43" s="10">
        <v>1768</v>
      </c>
      <c r="F43" s="10">
        <v>24</v>
      </c>
      <c r="G43" t="s">
        <v>254</v>
      </c>
      <c r="H43" t="s">
        <v>254</v>
      </c>
      <c r="J43" t="s">
        <v>254</v>
      </c>
      <c r="K43" t="s">
        <v>254</v>
      </c>
    </row>
    <row r="44" spans="1:11" ht="12" customHeight="1">
      <c r="A44" s="33" t="s">
        <v>254</v>
      </c>
      <c r="B44" s="1" t="s">
        <v>46</v>
      </c>
      <c r="C44" s="10">
        <v>2048</v>
      </c>
      <c r="D44" s="10">
        <v>319</v>
      </c>
      <c r="E44" s="10">
        <v>1700</v>
      </c>
      <c r="F44" s="10">
        <v>29</v>
      </c>
      <c r="G44" t="s">
        <v>254</v>
      </c>
      <c r="H44" t="s">
        <v>254</v>
      </c>
      <c r="J44" t="s">
        <v>254</v>
      </c>
      <c r="K44" t="s">
        <v>254</v>
      </c>
    </row>
    <row r="45" spans="1:11" ht="12" customHeight="1">
      <c r="A45" s="33" t="s">
        <v>254</v>
      </c>
      <c r="B45" s="1" t="s">
        <v>47</v>
      </c>
      <c r="C45" s="10">
        <v>1929</v>
      </c>
      <c r="D45" s="10">
        <v>325</v>
      </c>
      <c r="E45" s="10">
        <v>1587</v>
      </c>
      <c r="F45" s="10">
        <v>17</v>
      </c>
      <c r="G45" t="s">
        <v>254</v>
      </c>
      <c r="H45" t="s">
        <v>254</v>
      </c>
      <c r="J45" t="s">
        <v>254</v>
      </c>
      <c r="K45" t="s">
        <v>254</v>
      </c>
    </row>
    <row r="46" spans="1:11" ht="12" customHeight="1">
      <c r="A46" s="33" t="s">
        <v>254</v>
      </c>
      <c r="B46" s="1" t="s">
        <v>48</v>
      </c>
      <c r="C46" s="10">
        <v>1919</v>
      </c>
      <c r="D46" s="10">
        <v>301</v>
      </c>
      <c r="E46" s="10">
        <v>1589</v>
      </c>
      <c r="F46" s="10">
        <v>29</v>
      </c>
      <c r="G46" t="s">
        <v>254</v>
      </c>
      <c r="H46" t="s">
        <v>254</v>
      </c>
      <c r="J46" t="s">
        <v>254</v>
      </c>
      <c r="K46" t="s">
        <v>254</v>
      </c>
    </row>
    <row r="47" spans="1:11" ht="12" customHeight="1">
      <c r="A47" s="33" t="s">
        <v>254</v>
      </c>
      <c r="B47" s="1" t="s">
        <v>49</v>
      </c>
      <c r="C47" s="10">
        <v>1928</v>
      </c>
      <c r="D47" s="10">
        <v>247</v>
      </c>
      <c r="E47" s="10">
        <v>1651</v>
      </c>
      <c r="F47" s="10">
        <v>30</v>
      </c>
      <c r="G47" t="s">
        <v>254</v>
      </c>
      <c r="H47" t="s">
        <v>254</v>
      </c>
      <c r="J47" t="s">
        <v>254</v>
      </c>
      <c r="K47" t="s">
        <v>254</v>
      </c>
    </row>
    <row r="48" spans="1:11" ht="12" customHeight="1">
      <c r="A48" s="33" t="s">
        <v>254</v>
      </c>
      <c r="B48" s="1" t="s">
        <v>50</v>
      </c>
      <c r="C48" s="10">
        <v>9370</v>
      </c>
      <c r="D48" s="10">
        <v>1215</v>
      </c>
      <c r="E48" s="10">
        <v>8016</v>
      </c>
      <c r="F48" s="10">
        <v>139</v>
      </c>
      <c r="G48" t="s">
        <v>254</v>
      </c>
      <c r="H48" t="s">
        <v>254</v>
      </c>
      <c r="J48" t="s">
        <v>254</v>
      </c>
      <c r="K48" t="s">
        <v>254</v>
      </c>
    </row>
    <row r="49" spans="1:11" ht="12" customHeight="1">
      <c r="A49" s="33" t="s">
        <v>254</v>
      </c>
      <c r="B49" s="1" t="s">
        <v>51</v>
      </c>
      <c r="C49" s="10">
        <v>1887</v>
      </c>
      <c r="D49" s="10">
        <v>239</v>
      </c>
      <c r="E49" s="10">
        <v>1622</v>
      </c>
      <c r="F49" s="10">
        <v>26</v>
      </c>
      <c r="G49" t="s">
        <v>254</v>
      </c>
      <c r="H49" t="s">
        <v>254</v>
      </c>
      <c r="J49" t="s">
        <v>254</v>
      </c>
      <c r="K49" t="s">
        <v>254</v>
      </c>
    </row>
    <row r="50" spans="1:11" ht="12" customHeight="1">
      <c r="A50" s="33" t="s">
        <v>254</v>
      </c>
      <c r="B50" s="1" t="s">
        <v>52</v>
      </c>
      <c r="C50" s="10">
        <v>1898</v>
      </c>
      <c r="D50" s="10">
        <v>268</v>
      </c>
      <c r="E50" s="10">
        <v>1604</v>
      </c>
      <c r="F50" s="10">
        <v>26</v>
      </c>
      <c r="G50" t="s">
        <v>254</v>
      </c>
      <c r="H50" t="s">
        <v>254</v>
      </c>
      <c r="J50" t="s">
        <v>254</v>
      </c>
      <c r="K50" t="s">
        <v>254</v>
      </c>
    </row>
    <row r="51" spans="1:11" ht="12" customHeight="1">
      <c r="A51" s="33" t="s">
        <v>254</v>
      </c>
      <c r="B51" s="1" t="s">
        <v>53</v>
      </c>
      <c r="C51" s="10">
        <v>1779</v>
      </c>
      <c r="D51" s="10">
        <v>230</v>
      </c>
      <c r="E51" s="10">
        <v>1518</v>
      </c>
      <c r="F51" s="10">
        <v>31</v>
      </c>
      <c r="G51" t="s">
        <v>254</v>
      </c>
      <c r="H51" t="s">
        <v>254</v>
      </c>
      <c r="J51" t="s">
        <v>254</v>
      </c>
      <c r="K51" t="s">
        <v>254</v>
      </c>
    </row>
    <row r="52" spans="1:11" ht="12" customHeight="1">
      <c r="A52" s="33" t="s">
        <v>254</v>
      </c>
      <c r="B52" s="1" t="s">
        <v>54</v>
      </c>
      <c r="C52" s="10">
        <v>1812</v>
      </c>
      <c r="D52" s="10">
        <v>229</v>
      </c>
      <c r="E52" s="10">
        <v>1552</v>
      </c>
      <c r="F52" s="10">
        <v>31</v>
      </c>
      <c r="G52" t="s">
        <v>254</v>
      </c>
      <c r="H52" t="s">
        <v>254</v>
      </c>
      <c r="J52" t="s">
        <v>254</v>
      </c>
      <c r="K52" t="s">
        <v>254</v>
      </c>
    </row>
    <row r="53" spans="1:11" ht="12" customHeight="1">
      <c r="A53" s="33" t="s">
        <v>254</v>
      </c>
      <c r="B53" s="1" t="s">
        <v>55</v>
      </c>
      <c r="C53" s="10">
        <v>1994</v>
      </c>
      <c r="D53" s="10">
        <v>249</v>
      </c>
      <c r="E53" s="10">
        <v>1720</v>
      </c>
      <c r="F53" s="10">
        <v>25</v>
      </c>
      <c r="G53" t="s">
        <v>254</v>
      </c>
      <c r="H53" t="s">
        <v>254</v>
      </c>
      <c r="J53" t="s">
        <v>254</v>
      </c>
      <c r="K53" t="s">
        <v>254</v>
      </c>
    </row>
    <row r="54" spans="1:11" ht="12" customHeight="1">
      <c r="A54" s="33" t="s">
        <v>254</v>
      </c>
      <c r="B54" s="1" t="s">
        <v>56</v>
      </c>
      <c r="C54" s="10">
        <v>9851</v>
      </c>
      <c r="D54" s="10">
        <v>1050</v>
      </c>
      <c r="E54" s="10">
        <v>8616</v>
      </c>
      <c r="F54" s="10">
        <v>185</v>
      </c>
      <c r="G54" t="s">
        <v>254</v>
      </c>
      <c r="H54" t="s">
        <v>254</v>
      </c>
      <c r="J54" t="s">
        <v>254</v>
      </c>
      <c r="K54" t="s">
        <v>254</v>
      </c>
    </row>
    <row r="55" spans="1:11" ht="12" customHeight="1">
      <c r="A55" s="33" t="s">
        <v>254</v>
      </c>
      <c r="B55" s="1" t="s">
        <v>57</v>
      </c>
      <c r="C55" s="10">
        <v>2055</v>
      </c>
      <c r="D55" s="10">
        <v>262</v>
      </c>
      <c r="E55" s="10">
        <v>1756</v>
      </c>
      <c r="F55" s="10">
        <v>37</v>
      </c>
      <c r="G55" t="s">
        <v>254</v>
      </c>
      <c r="H55" t="s">
        <v>254</v>
      </c>
      <c r="J55" t="s">
        <v>254</v>
      </c>
      <c r="K55" t="s">
        <v>254</v>
      </c>
    </row>
    <row r="56" spans="1:11" ht="12" customHeight="1">
      <c r="A56" s="33" t="s">
        <v>254</v>
      </c>
      <c r="B56" s="1" t="s">
        <v>58</v>
      </c>
      <c r="C56" s="10">
        <v>1889</v>
      </c>
      <c r="D56" s="10">
        <v>214</v>
      </c>
      <c r="E56" s="10">
        <v>1647</v>
      </c>
      <c r="F56" s="10">
        <v>28</v>
      </c>
      <c r="G56" t="s">
        <v>254</v>
      </c>
      <c r="H56" t="s">
        <v>254</v>
      </c>
      <c r="J56" t="s">
        <v>254</v>
      </c>
      <c r="K56" t="s">
        <v>254</v>
      </c>
    </row>
    <row r="57" spans="1:11" ht="12" customHeight="1">
      <c r="A57" s="33" t="s">
        <v>254</v>
      </c>
      <c r="B57" s="1" t="s">
        <v>59</v>
      </c>
      <c r="C57" s="10">
        <v>2001</v>
      </c>
      <c r="D57" s="10">
        <v>207</v>
      </c>
      <c r="E57" s="10">
        <v>1748</v>
      </c>
      <c r="F57" s="10">
        <v>46</v>
      </c>
      <c r="G57" t="s">
        <v>254</v>
      </c>
      <c r="H57" t="s">
        <v>254</v>
      </c>
      <c r="J57" t="s">
        <v>254</v>
      </c>
      <c r="K57" t="s">
        <v>254</v>
      </c>
    </row>
    <row r="58" spans="1:11" ht="12" customHeight="1">
      <c r="A58" s="33" t="s">
        <v>254</v>
      </c>
      <c r="B58" s="1" t="s">
        <v>60</v>
      </c>
      <c r="C58" s="10">
        <v>1978</v>
      </c>
      <c r="D58" s="10">
        <v>185</v>
      </c>
      <c r="E58" s="10">
        <v>1761</v>
      </c>
      <c r="F58" s="10">
        <v>32</v>
      </c>
      <c r="G58" t="s">
        <v>254</v>
      </c>
      <c r="H58" t="s">
        <v>254</v>
      </c>
      <c r="J58" t="s">
        <v>254</v>
      </c>
      <c r="K58" t="s">
        <v>254</v>
      </c>
    </row>
    <row r="59" spans="1:11" ht="12" customHeight="1">
      <c r="A59" s="33" t="s">
        <v>254</v>
      </c>
      <c r="B59" s="1" t="s">
        <v>61</v>
      </c>
      <c r="C59" s="10">
        <v>1928</v>
      </c>
      <c r="D59" s="10">
        <v>182</v>
      </c>
      <c r="E59" s="10">
        <v>1704</v>
      </c>
      <c r="F59" s="10">
        <v>42</v>
      </c>
      <c r="G59" t="s">
        <v>254</v>
      </c>
      <c r="H59" t="s">
        <v>254</v>
      </c>
      <c r="J59" t="s">
        <v>254</v>
      </c>
      <c r="K59" t="s">
        <v>254</v>
      </c>
    </row>
    <row r="60" spans="1:11" ht="12" customHeight="1">
      <c r="A60" s="33" t="s">
        <v>254</v>
      </c>
      <c r="B60" s="1" t="s">
        <v>62</v>
      </c>
      <c r="C60" s="10">
        <v>8133</v>
      </c>
      <c r="D60" s="10">
        <v>640</v>
      </c>
      <c r="E60" s="10">
        <v>7330</v>
      </c>
      <c r="F60" s="10">
        <v>163</v>
      </c>
      <c r="G60" t="s">
        <v>254</v>
      </c>
      <c r="H60" t="s">
        <v>254</v>
      </c>
      <c r="J60" t="s">
        <v>254</v>
      </c>
      <c r="K60" t="s">
        <v>254</v>
      </c>
    </row>
    <row r="61" spans="1:11" ht="12" customHeight="1">
      <c r="A61" s="33" t="s">
        <v>254</v>
      </c>
      <c r="B61" s="1" t="s">
        <v>63</v>
      </c>
      <c r="C61" s="10">
        <v>1704</v>
      </c>
      <c r="D61" s="10">
        <v>137</v>
      </c>
      <c r="E61" s="10">
        <v>1539</v>
      </c>
      <c r="F61" s="10">
        <v>28</v>
      </c>
      <c r="G61" t="s">
        <v>254</v>
      </c>
      <c r="H61" t="s">
        <v>254</v>
      </c>
      <c r="J61" t="s">
        <v>254</v>
      </c>
      <c r="K61" t="s">
        <v>254</v>
      </c>
    </row>
    <row r="62" spans="1:11" ht="12" customHeight="1">
      <c r="A62" s="33" t="s">
        <v>254</v>
      </c>
      <c r="B62" s="1" t="s">
        <v>64</v>
      </c>
      <c r="C62" s="10">
        <v>1620</v>
      </c>
      <c r="D62" s="10">
        <v>164</v>
      </c>
      <c r="E62" s="10">
        <v>1433</v>
      </c>
      <c r="F62" s="10">
        <v>23</v>
      </c>
      <c r="G62" t="s">
        <v>254</v>
      </c>
      <c r="H62" t="s">
        <v>254</v>
      </c>
      <c r="J62" t="s">
        <v>254</v>
      </c>
      <c r="K62" t="s">
        <v>254</v>
      </c>
    </row>
    <row r="63" spans="1:11" ht="12" customHeight="1">
      <c r="A63" s="33" t="s">
        <v>254</v>
      </c>
      <c r="B63" s="1" t="s">
        <v>65</v>
      </c>
      <c r="C63" s="10">
        <v>1672</v>
      </c>
      <c r="D63" s="10">
        <v>137</v>
      </c>
      <c r="E63" s="10">
        <v>1498</v>
      </c>
      <c r="F63" s="10">
        <v>37</v>
      </c>
      <c r="G63" t="s">
        <v>254</v>
      </c>
      <c r="H63" t="s">
        <v>254</v>
      </c>
      <c r="J63" t="s">
        <v>254</v>
      </c>
      <c r="K63" t="s">
        <v>254</v>
      </c>
    </row>
    <row r="64" spans="1:11" ht="12" customHeight="1">
      <c r="A64" s="33" t="s">
        <v>254</v>
      </c>
      <c r="B64" s="1" t="s">
        <v>66</v>
      </c>
      <c r="C64" s="10">
        <v>1541</v>
      </c>
      <c r="D64" s="10">
        <v>110</v>
      </c>
      <c r="E64" s="10">
        <v>1394</v>
      </c>
      <c r="F64" s="10">
        <v>37</v>
      </c>
      <c r="G64" t="s">
        <v>254</v>
      </c>
      <c r="H64" t="s">
        <v>254</v>
      </c>
      <c r="J64" t="s">
        <v>254</v>
      </c>
      <c r="K64" t="s">
        <v>254</v>
      </c>
    </row>
    <row r="65" spans="1:11" ht="12" customHeight="1">
      <c r="A65" s="33" t="s">
        <v>254</v>
      </c>
      <c r="B65" s="1" t="s">
        <v>67</v>
      </c>
      <c r="C65" s="10">
        <v>1596</v>
      </c>
      <c r="D65" s="10">
        <v>92</v>
      </c>
      <c r="E65" s="10">
        <v>1466</v>
      </c>
      <c r="F65" s="10">
        <v>38</v>
      </c>
      <c r="G65" t="s">
        <v>254</v>
      </c>
      <c r="H65" t="s">
        <v>254</v>
      </c>
      <c r="J65" t="s">
        <v>254</v>
      </c>
      <c r="K65" t="s">
        <v>254</v>
      </c>
    </row>
    <row r="66" spans="1:11" ht="12" customHeight="1">
      <c r="A66" s="33" t="s">
        <v>254</v>
      </c>
      <c r="B66" s="1" t="s">
        <v>68</v>
      </c>
      <c r="C66" s="10">
        <v>7155</v>
      </c>
      <c r="D66" s="10">
        <v>424</v>
      </c>
      <c r="E66" s="10">
        <v>6523</v>
      </c>
      <c r="F66" s="10">
        <v>208</v>
      </c>
      <c r="G66" t="s">
        <v>254</v>
      </c>
      <c r="H66" t="s">
        <v>254</v>
      </c>
      <c r="J66" t="s">
        <v>254</v>
      </c>
      <c r="K66" t="s">
        <v>254</v>
      </c>
    </row>
    <row r="67" spans="1:11" ht="12" customHeight="1">
      <c r="A67" s="33" t="s">
        <v>254</v>
      </c>
      <c r="B67" s="1" t="s">
        <v>69</v>
      </c>
      <c r="C67" s="10">
        <v>1675</v>
      </c>
      <c r="D67" s="10">
        <v>114</v>
      </c>
      <c r="E67" s="10">
        <v>1524</v>
      </c>
      <c r="F67" s="10">
        <v>37</v>
      </c>
      <c r="G67" t="s">
        <v>254</v>
      </c>
      <c r="H67" t="s">
        <v>254</v>
      </c>
      <c r="J67" t="s">
        <v>254</v>
      </c>
      <c r="K67" t="s">
        <v>254</v>
      </c>
    </row>
    <row r="68" spans="1:11" ht="12" customHeight="1">
      <c r="A68" s="33" t="s">
        <v>254</v>
      </c>
      <c r="B68" s="1" t="s">
        <v>70</v>
      </c>
      <c r="C68" s="10">
        <v>1448</v>
      </c>
      <c r="D68" s="10">
        <v>83</v>
      </c>
      <c r="E68" s="10">
        <v>1325</v>
      </c>
      <c r="F68" s="10">
        <v>40</v>
      </c>
      <c r="G68" t="s">
        <v>254</v>
      </c>
      <c r="H68" t="s">
        <v>254</v>
      </c>
      <c r="J68" t="s">
        <v>254</v>
      </c>
      <c r="K68" t="s">
        <v>254</v>
      </c>
    </row>
    <row r="69" spans="1:11" ht="12" customHeight="1">
      <c r="A69" s="33" t="s">
        <v>254</v>
      </c>
      <c r="B69" s="1" t="s">
        <v>71</v>
      </c>
      <c r="C69" s="10">
        <v>1418</v>
      </c>
      <c r="D69" s="10">
        <v>74</v>
      </c>
      <c r="E69" s="10">
        <v>1304</v>
      </c>
      <c r="F69" s="10">
        <v>40</v>
      </c>
      <c r="G69" t="s">
        <v>254</v>
      </c>
      <c r="H69" t="s">
        <v>254</v>
      </c>
      <c r="J69" t="s">
        <v>254</v>
      </c>
      <c r="K69" t="s">
        <v>254</v>
      </c>
    </row>
    <row r="70" spans="1:11" ht="12" customHeight="1">
      <c r="A70" s="33" t="s">
        <v>254</v>
      </c>
      <c r="B70" s="1" t="s">
        <v>72</v>
      </c>
      <c r="C70" s="10">
        <v>1328</v>
      </c>
      <c r="D70" s="10">
        <v>72</v>
      </c>
      <c r="E70" s="10">
        <v>1208</v>
      </c>
      <c r="F70" s="10">
        <v>48</v>
      </c>
      <c r="G70" t="s">
        <v>254</v>
      </c>
      <c r="H70" t="s">
        <v>254</v>
      </c>
      <c r="J70" t="s">
        <v>254</v>
      </c>
      <c r="K70" t="s">
        <v>254</v>
      </c>
    </row>
    <row r="71" spans="1:11" ht="12" customHeight="1">
      <c r="A71" s="33" t="s">
        <v>254</v>
      </c>
      <c r="B71" s="1" t="s">
        <v>73</v>
      </c>
      <c r="C71" s="10">
        <v>1286</v>
      </c>
      <c r="D71" s="10">
        <v>81</v>
      </c>
      <c r="E71" s="10">
        <v>1162</v>
      </c>
      <c r="F71" s="10">
        <v>43</v>
      </c>
      <c r="G71" t="s">
        <v>254</v>
      </c>
      <c r="H71" t="s">
        <v>254</v>
      </c>
      <c r="J71" t="s">
        <v>254</v>
      </c>
      <c r="K71" t="s">
        <v>254</v>
      </c>
    </row>
    <row r="72" spans="1:11" ht="12" customHeight="1">
      <c r="A72" s="33" t="s">
        <v>254</v>
      </c>
      <c r="B72" s="1" t="s">
        <v>74</v>
      </c>
      <c r="C72" s="10">
        <v>5937</v>
      </c>
      <c r="D72" s="10">
        <v>271</v>
      </c>
      <c r="E72" s="10">
        <v>5506</v>
      </c>
      <c r="F72" s="10">
        <v>160</v>
      </c>
      <c r="G72" t="s">
        <v>254</v>
      </c>
      <c r="H72" t="s">
        <v>254</v>
      </c>
      <c r="J72" t="s">
        <v>254</v>
      </c>
      <c r="K72" t="s">
        <v>254</v>
      </c>
    </row>
    <row r="73" spans="1:11" ht="12" customHeight="1">
      <c r="A73" s="33" t="s">
        <v>254</v>
      </c>
      <c r="B73" s="1" t="s">
        <v>75</v>
      </c>
      <c r="C73" s="10">
        <v>1142</v>
      </c>
      <c r="D73" s="10">
        <v>63</v>
      </c>
      <c r="E73" s="10">
        <v>1049</v>
      </c>
      <c r="F73" s="10">
        <v>30</v>
      </c>
      <c r="G73" t="s">
        <v>254</v>
      </c>
      <c r="H73" t="s">
        <v>254</v>
      </c>
      <c r="J73" t="s">
        <v>254</v>
      </c>
      <c r="K73" t="s">
        <v>254</v>
      </c>
    </row>
    <row r="74" spans="1:11" ht="12" customHeight="1">
      <c r="A74" s="33" t="s">
        <v>254</v>
      </c>
      <c r="B74" s="1" t="s">
        <v>76</v>
      </c>
      <c r="C74" s="10">
        <v>1237</v>
      </c>
      <c r="D74" s="10">
        <v>59</v>
      </c>
      <c r="E74" s="10">
        <v>1148</v>
      </c>
      <c r="F74" s="10">
        <v>30</v>
      </c>
      <c r="G74" t="s">
        <v>254</v>
      </c>
      <c r="H74" t="s">
        <v>254</v>
      </c>
      <c r="J74" t="s">
        <v>254</v>
      </c>
      <c r="K74" t="s">
        <v>254</v>
      </c>
    </row>
    <row r="75" spans="1:11" ht="12" customHeight="1">
      <c r="A75" s="33" t="s">
        <v>254</v>
      </c>
      <c r="B75" s="1" t="s">
        <v>77</v>
      </c>
      <c r="C75" s="10">
        <v>1185</v>
      </c>
      <c r="D75" s="10">
        <v>50</v>
      </c>
      <c r="E75" s="10">
        <v>1108</v>
      </c>
      <c r="F75" s="10">
        <v>27</v>
      </c>
      <c r="G75" t="s">
        <v>254</v>
      </c>
      <c r="H75" t="s">
        <v>254</v>
      </c>
      <c r="J75" t="s">
        <v>254</v>
      </c>
      <c r="K75" t="s">
        <v>254</v>
      </c>
    </row>
    <row r="76" spans="1:11" ht="12" customHeight="1">
      <c r="A76" s="33" t="s">
        <v>254</v>
      </c>
      <c r="B76" s="1" t="s">
        <v>78</v>
      </c>
      <c r="C76" s="10">
        <v>1186</v>
      </c>
      <c r="D76" s="10">
        <v>51</v>
      </c>
      <c r="E76" s="10">
        <v>1098</v>
      </c>
      <c r="F76" s="10">
        <v>37</v>
      </c>
      <c r="G76" t="s">
        <v>254</v>
      </c>
      <c r="H76" t="s">
        <v>254</v>
      </c>
      <c r="J76" t="s">
        <v>254</v>
      </c>
      <c r="K76" t="s">
        <v>254</v>
      </c>
    </row>
    <row r="77" spans="1:11" ht="12" customHeight="1">
      <c r="A77" s="33" t="s">
        <v>254</v>
      </c>
      <c r="B77" s="1" t="s">
        <v>79</v>
      </c>
      <c r="C77" s="10">
        <v>1187</v>
      </c>
      <c r="D77" s="10">
        <v>48</v>
      </c>
      <c r="E77" s="10">
        <v>1103</v>
      </c>
      <c r="F77" s="10">
        <v>36</v>
      </c>
      <c r="G77" t="s">
        <v>254</v>
      </c>
      <c r="H77" t="s">
        <v>254</v>
      </c>
      <c r="J77" t="s">
        <v>254</v>
      </c>
      <c r="K77" t="s">
        <v>254</v>
      </c>
    </row>
    <row r="78" spans="1:11" ht="12" customHeight="1">
      <c r="A78" s="33" t="s">
        <v>254</v>
      </c>
      <c r="B78" s="1" t="s">
        <v>80</v>
      </c>
      <c r="C78" s="10">
        <v>5405</v>
      </c>
      <c r="D78" s="10">
        <v>213</v>
      </c>
      <c r="E78" s="10">
        <v>5033</v>
      </c>
      <c r="F78" s="10">
        <v>159</v>
      </c>
      <c r="G78" t="s">
        <v>254</v>
      </c>
      <c r="H78" t="s">
        <v>254</v>
      </c>
      <c r="J78" t="s">
        <v>254</v>
      </c>
      <c r="K78" t="s">
        <v>254</v>
      </c>
    </row>
    <row r="79" spans="1:11" ht="12" customHeight="1">
      <c r="A79" s="33" t="s">
        <v>254</v>
      </c>
      <c r="B79" s="1" t="s">
        <v>81</v>
      </c>
      <c r="C79" s="10">
        <v>1144</v>
      </c>
      <c r="D79" s="10">
        <v>30</v>
      </c>
      <c r="E79" s="10">
        <v>1087</v>
      </c>
      <c r="F79" s="10">
        <v>27</v>
      </c>
      <c r="G79" t="s">
        <v>254</v>
      </c>
      <c r="H79" t="s">
        <v>254</v>
      </c>
      <c r="J79" t="s">
        <v>254</v>
      </c>
      <c r="K79" t="s">
        <v>254</v>
      </c>
    </row>
    <row r="80" spans="1:11" ht="12" customHeight="1">
      <c r="A80" s="33" t="s">
        <v>254</v>
      </c>
      <c r="B80" s="1" t="s">
        <v>82</v>
      </c>
      <c r="C80" s="10">
        <v>1119</v>
      </c>
      <c r="D80" s="10">
        <v>40</v>
      </c>
      <c r="E80" s="10">
        <v>1044</v>
      </c>
      <c r="F80" s="10">
        <v>35</v>
      </c>
      <c r="G80" t="s">
        <v>254</v>
      </c>
      <c r="H80" t="s">
        <v>254</v>
      </c>
      <c r="J80" t="s">
        <v>254</v>
      </c>
      <c r="K80" t="s">
        <v>254</v>
      </c>
    </row>
    <row r="81" spans="1:11" ht="12" customHeight="1">
      <c r="A81" s="33" t="s">
        <v>254</v>
      </c>
      <c r="B81" s="1" t="s">
        <v>83</v>
      </c>
      <c r="C81" s="10">
        <v>1103</v>
      </c>
      <c r="D81" s="10">
        <v>57</v>
      </c>
      <c r="E81" s="10">
        <v>1017</v>
      </c>
      <c r="F81" s="10">
        <v>29</v>
      </c>
      <c r="G81" t="s">
        <v>254</v>
      </c>
      <c r="H81" t="s">
        <v>254</v>
      </c>
      <c r="J81" t="s">
        <v>254</v>
      </c>
      <c r="K81" t="s">
        <v>254</v>
      </c>
    </row>
    <row r="82" spans="1:11" ht="12" customHeight="1">
      <c r="A82" s="33" t="s">
        <v>254</v>
      </c>
      <c r="B82" s="1" t="s">
        <v>84</v>
      </c>
      <c r="C82" s="10">
        <v>1053</v>
      </c>
      <c r="D82" s="10">
        <v>48</v>
      </c>
      <c r="E82" s="10">
        <v>965</v>
      </c>
      <c r="F82" s="10">
        <v>40</v>
      </c>
      <c r="G82" t="s">
        <v>254</v>
      </c>
      <c r="H82" t="s">
        <v>254</v>
      </c>
      <c r="J82" t="s">
        <v>254</v>
      </c>
      <c r="K82" t="s">
        <v>254</v>
      </c>
    </row>
    <row r="83" spans="1:11" ht="12" customHeight="1">
      <c r="A83" s="33" t="s">
        <v>254</v>
      </c>
      <c r="B83" s="1" t="s">
        <v>85</v>
      </c>
      <c r="C83" s="10">
        <v>986</v>
      </c>
      <c r="D83" s="10">
        <v>38</v>
      </c>
      <c r="E83" s="10">
        <v>920</v>
      </c>
      <c r="F83" s="10">
        <v>28</v>
      </c>
      <c r="G83" t="s">
        <v>254</v>
      </c>
      <c r="H83" t="s">
        <v>254</v>
      </c>
      <c r="J83" t="s">
        <v>254</v>
      </c>
      <c r="K83" t="s">
        <v>254</v>
      </c>
    </row>
    <row r="84" spans="1:11" ht="12" customHeight="1">
      <c r="A84" s="33" t="s">
        <v>254</v>
      </c>
      <c r="B84" s="1" t="s">
        <v>86</v>
      </c>
      <c r="C84" s="10">
        <v>4460</v>
      </c>
      <c r="D84" s="10">
        <v>231</v>
      </c>
      <c r="E84" s="10">
        <v>4053</v>
      </c>
      <c r="F84" s="10">
        <v>176</v>
      </c>
      <c r="G84" t="s">
        <v>254</v>
      </c>
      <c r="H84" t="s">
        <v>254</v>
      </c>
      <c r="J84" t="s">
        <v>254</v>
      </c>
      <c r="K84" t="s">
        <v>254</v>
      </c>
    </row>
    <row r="85" spans="1:11" ht="12" customHeight="1">
      <c r="A85" s="33" t="s">
        <v>254</v>
      </c>
      <c r="B85" s="1" t="s">
        <v>87</v>
      </c>
      <c r="C85" s="10">
        <v>946</v>
      </c>
      <c r="D85" s="10">
        <v>52</v>
      </c>
      <c r="E85" s="10">
        <v>865</v>
      </c>
      <c r="F85" s="10">
        <v>29</v>
      </c>
      <c r="G85" t="s">
        <v>254</v>
      </c>
      <c r="H85" t="s">
        <v>254</v>
      </c>
      <c r="J85" t="s">
        <v>254</v>
      </c>
      <c r="K85" t="s">
        <v>254</v>
      </c>
    </row>
    <row r="86" spans="1:11" ht="12" customHeight="1">
      <c r="A86" s="33" t="s">
        <v>254</v>
      </c>
      <c r="B86" s="1" t="s">
        <v>88</v>
      </c>
      <c r="C86" s="10">
        <v>925</v>
      </c>
      <c r="D86" s="10">
        <v>49</v>
      </c>
      <c r="E86" s="10">
        <v>835</v>
      </c>
      <c r="F86" s="10">
        <v>41</v>
      </c>
      <c r="G86" t="s">
        <v>254</v>
      </c>
      <c r="H86" t="s">
        <v>254</v>
      </c>
      <c r="J86" t="s">
        <v>254</v>
      </c>
      <c r="K86" t="s">
        <v>254</v>
      </c>
    </row>
    <row r="87" spans="1:11" ht="12" customHeight="1">
      <c r="A87" s="33" t="s">
        <v>254</v>
      </c>
      <c r="B87" s="1" t="s">
        <v>89</v>
      </c>
      <c r="C87" s="10">
        <v>921</v>
      </c>
      <c r="D87" s="10">
        <v>49</v>
      </c>
      <c r="E87" s="10">
        <v>832</v>
      </c>
      <c r="F87" s="10">
        <v>40</v>
      </c>
      <c r="G87" t="s">
        <v>254</v>
      </c>
      <c r="H87" t="s">
        <v>254</v>
      </c>
      <c r="J87" t="s">
        <v>254</v>
      </c>
      <c r="K87" t="s">
        <v>254</v>
      </c>
    </row>
    <row r="88" spans="1:11" ht="12" customHeight="1">
      <c r="A88" s="33" t="s">
        <v>254</v>
      </c>
      <c r="B88" s="1" t="s">
        <v>90</v>
      </c>
      <c r="C88" s="10">
        <v>831</v>
      </c>
      <c r="D88" s="10">
        <v>38</v>
      </c>
      <c r="E88" s="10">
        <v>764</v>
      </c>
      <c r="F88" s="10">
        <v>29</v>
      </c>
      <c r="G88" t="s">
        <v>254</v>
      </c>
      <c r="H88" t="s">
        <v>254</v>
      </c>
      <c r="J88" t="s">
        <v>254</v>
      </c>
      <c r="K88" t="s">
        <v>254</v>
      </c>
    </row>
    <row r="89" spans="1:11" ht="12" customHeight="1">
      <c r="A89" s="33" t="s">
        <v>254</v>
      </c>
      <c r="B89" s="1" t="s">
        <v>91</v>
      </c>
      <c r="C89" s="10">
        <v>837</v>
      </c>
      <c r="D89" s="10">
        <v>43</v>
      </c>
      <c r="E89" s="10">
        <v>757</v>
      </c>
      <c r="F89" s="10">
        <v>37</v>
      </c>
      <c r="G89" t="s">
        <v>254</v>
      </c>
      <c r="H89" t="s">
        <v>254</v>
      </c>
      <c r="J89" t="s">
        <v>254</v>
      </c>
      <c r="K89" t="s">
        <v>254</v>
      </c>
    </row>
    <row r="90" spans="1:11" ht="12" customHeight="1">
      <c r="A90" s="33" t="s">
        <v>254</v>
      </c>
      <c r="B90" s="1" t="s">
        <v>92</v>
      </c>
      <c r="C90" s="10">
        <v>3715</v>
      </c>
      <c r="D90" s="10">
        <v>172</v>
      </c>
      <c r="E90" s="10">
        <v>3379</v>
      </c>
      <c r="F90" s="10">
        <v>164</v>
      </c>
      <c r="G90" t="s">
        <v>254</v>
      </c>
      <c r="H90" t="s">
        <v>254</v>
      </c>
      <c r="J90" t="s">
        <v>254</v>
      </c>
      <c r="K90" t="s">
        <v>254</v>
      </c>
    </row>
    <row r="91" spans="1:11" ht="12" customHeight="1">
      <c r="A91" s="33" t="s">
        <v>254</v>
      </c>
      <c r="B91" s="1" t="s">
        <v>93</v>
      </c>
      <c r="C91" s="10">
        <v>793</v>
      </c>
      <c r="D91" s="10">
        <v>35</v>
      </c>
      <c r="E91" s="10">
        <v>729</v>
      </c>
      <c r="F91" s="10">
        <v>29</v>
      </c>
      <c r="G91" t="s">
        <v>254</v>
      </c>
      <c r="H91" t="s">
        <v>254</v>
      </c>
      <c r="J91" t="s">
        <v>254</v>
      </c>
      <c r="K91" t="s">
        <v>254</v>
      </c>
    </row>
    <row r="92" spans="1:11" ht="12" customHeight="1">
      <c r="A92" s="33" t="s">
        <v>254</v>
      </c>
      <c r="B92" s="1" t="s">
        <v>94</v>
      </c>
      <c r="C92" s="10">
        <v>762</v>
      </c>
      <c r="D92" s="10">
        <v>31</v>
      </c>
      <c r="E92" s="10">
        <v>695</v>
      </c>
      <c r="F92" s="10">
        <v>36</v>
      </c>
      <c r="G92" t="s">
        <v>254</v>
      </c>
      <c r="H92" t="s">
        <v>254</v>
      </c>
      <c r="J92" t="s">
        <v>254</v>
      </c>
      <c r="K92" t="s">
        <v>254</v>
      </c>
    </row>
    <row r="93" spans="1:11" ht="12" customHeight="1">
      <c r="A93" s="33" t="s">
        <v>254</v>
      </c>
      <c r="B93" s="1" t="s">
        <v>95</v>
      </c>
      <c r="C93" s="10">
        <v>782</v>
      </c>
      <c r="D93" s="10">
        <v>26</v>
      </c>
      <c r="E93" s="10">
        <v>720</v>
      </c>
      <c r="F93" s="10">
        <v>36</v>
      </c>
      <c r="G93" t="s">
        <v>254</v>
      </c>
      <c r="H93" t="s">
        <v>254</v>
      </c>
      <c r="J93" t="s">
        <v>254</v>
      </c>
      <c r="K93" t="s">
        <v>254</v>
      </c>
    </row>
    <row r="94" spans="1:11" ht="12" customHeight="1">
      <c r="A94" s="33" t="s">
        <v>254</v>
      </c>
      <c r="B94" s="1" t="s">
        <v>96</v>
      </c>
      <c r="C94" s="10">
        <v>686</v>
      </c>
      <c r="D94" s="10">
        <v>35</v>
      </c>
      <c r="E94" s="10">
        <v>623</v>
      </c>
      <c r="F94" s="10">
        <v>28</v>
      </c>
      <c r="G94" t="s">
        <v>254</v>
      </c>
      <c r="H94" t="s">
        <v>254</v>
      </c>
      <c r="J94" t="s">
        <v>254</v>
      </c>
      <c r="K94" t="s">
        <v>254</v>
      </c>
    </row>
    <row r="95" spans="1:11" ht="12" customHeight="1">
      <c r="A95" s="33" t="s">
        <v>254</v>
      </c>
      <c r="B95" s="1" t="s">
        <v>97</v>
      </c>
      <c r="C95" s="10">
        <v>692</v>
      </c>
      <c r="D95" s="10">
        <v>45</v>
      </c>
      <c r="E95" s="10">
        <v>612</v>
      </c>
      <c r="F95" s="10">
        <v>35</v>
      </c>
      <c r="G95" t="s">
        <v>254</v>
      </c>
      <c r="H95" t="s">
        <v>254</v>
      </c>
      <c r="J95" t="s">
        <v>254</v>
      </c>
      <c r="K95" t="s">
        <v>254</v>
      </c>
    </row>
    <row r="96" spans="1:11" ht="12" customHeight="1">
      <c r="A96" s="33" t="s">
        <v>254</v>
      </c>
      <c r="B96" s="1" t="s">
        <v>98</v>
      </c>
      <c r="C96" s="10">
        <v>2750</v>
      </c>
      <c r="D96" s="10">
        <v>122</v>
      </c>
      <c r="E96" s="10">
        <v>2495</v>
      </c>
      <c r="F96" s="10">
        <v>133</v>
      </c>
      <c r="G96" t="s">
        <v>254</v>
      </c>
      <c r="H96" t="s">
        <v>254</v>
      </c>
      <c r="J96" t="s">
        <v>254</v>
      </c>
      <c r="K96" t="s">
        <v>254</v>
      </c>
    </row>
    <row r="97" spans="1:11" ht="12" customHeight="1">
      <c r="A97" s="33" t="s">
        <v>254</v>
      </c>
      <c r="B97" s="1" t="s">
        <v>99</v>
      </c>
      <c r="C97" s="10">
        <v>628</v>
      </c>
      <c r="D97" s="10">
        <v>27</v>
      </c>
      <c r="E97" s="10">
        <v>580</v>
      </c>
      <c r="F97" s="10">
        <v>21</v>
      </c>
      <c r="G97" t="s">
        <v>254</v>
      </c>
      <c r="H97" t="s">
        <v>254</v>
      </c>
      <c r="J97" t="s">
        <v>254</v>
      </c>
      <c r="K97" t="s">
        <v>254</v>
      </c>
    </row>
    <row r="98" spans="1:11" ht="12" customHeight="1">
      <c r="A98" s="33" t="s">
        <v>254</v>
      </c>
      <c r="B98" s="1" t="s">
        <v>100</v>
      </c>
      <c r="C98" s="10">
        <v>637</v>
      </c>
      <c r="D98" s="10">
        <v>20</v>
      </c>
      <c r="E98" s="10">
        <v>581</v>
      </c>
      <c r="F98" s="10">
        <v>36</v>
      </c>
      <c r="G98" t="s">
        <v>254</v>
      </c>
      <c r="H98" t="s">
        <v>254</v>
      </c>
      <c r="J98" t="s">
        <v>254</v>
      </c>
      <c r="K98" t="s">
        <v>254</v>
      </c>
    </row>
    <row r="99" spans="1:11" ht="12" customHeight="1">
      <c r="A99" s="33" t="s">
        <v>254</v>
      </c>
      <c r="B99" s="1" t="s">
        <v>101</v>
      </c>
      <c r="C99" s="10">
        <v>549</v>
      </c>
      <c r="D99" s="10">
        <v>24</v>
      </c>
      <c r="E99" s="10">
        <v>495</v>
      </c>
      <c r="F99" s="10">
        <v>30</v>
      </c>
      <c r="G99" t="s">
        <v>254</v>
      </c>
      <c r="H99" t="s">
        <v>254</v>
      </c>
      <c r="J99" t="s">
        <v>254</v>
      </c>
      <c r="K99" t="s">
        <v>254</v>
      </c>
    </row>
    <row r="100" spans="1:11" ht="12" customHeight="1">
      <c r="A100" s="33" t="s">
        <v>254</v>
      </c>
      <c r="B100" s="1" t="s">
        <v>102</v>
      </c>
      <c r="C100" s="10">
        <v>500</v>
      </c>
      <c r="D100" s="10">
        <v>21</v>
      </c>
      <c r="E100" s="10">
        <v>453</v>
      </c>
      <c r="F100" s="10">
        <v>26</v>
      </c>
      <c r="G100" t="s">
        <v>254</v>
      </c>
      <c r="H100" t="s">
        <v>254</v>
      </c>
      <c r="J100" t="s">
        <v>254</v>
      </c>
      <c r="K100" t="s">
        <v>254</v>
      </c>
    </row>
    <row r="101" spans="1:11" ht="12" customHeight="1">
      <c r="A101" s="33" t="s">
        <v>254</v>
      </c>
      <c r="B101" s="1" t="s">
        <v>103</v>
      </c>
      <c r="C101" s="10">
        <v>436</v>
      </c>
      <c r="D101" s="10">
        <v>30</v>
      </c>
      <c r="E101" s="10">
        <v>386</v>
      </c>
      <c r="F101" s="10">
        <v>20</v>
      </c>
      <c r="G101" t="s">
        <v>254</v>
      </c>
      <c r="H101" t="s">
        <v>254</v>
      </c>
      <c r="J101" t="s">
        <v>254</v>
      </c>
      <c r="K101" t="s">
        <v>254</v>
      </c>
    </row>
    <row r="102" spans="1:11" ht="12" customHeight="1">
      <c r="A102" s="33" t="s">
        <v>254</v>
      </c>
      <c r="B102" s="1" t="s">
        <v>104</v>
      </c>
      <c r="C102" s="10">
        <v>1661</v>
      </c>
      <c r="D102" s="10">
        <v>101</v>
      </c>
      <c r="E102" s="10">
        <v>1461</v>
      </c>
      <c r="F102" s="10">
        <v>99</v>
      </c>
      <c r="G102" t="s">
        <v>254</v>
      </c>
      <c r="H102" t="s">
        <v>254</v>
      </c>
      <c r="J102" t="s">
        <v>254</v>
      </c>
      <c r="K102" t="s">
        <v>254</v>
      </c>
    </row>
    <row r="103" spans="1:11" ht="12" customHeight="1">
      <c r="A103" s="33" t="s">
        <v>254</v>
      </c>
      <c r="B103" s="1" t="s">
        <v>105</v>
      </c>
      <c r="C103" s="10">
        <v>373</v>
      </c>
      <c r="D103" s="10">
        <v>19</v>
      </c>
      <c r="E103" s="10">
        <v>326</v>
      </c>
      <c r="F103" s="10">
        <v>28</v>
      </c>
      <c r="G103" t="s">
        <v>254</v>
      </c>
      <c r="H103" t="s">
        <v>254</v>
      </c>
      <c r="J103" t="s">
        <v>254</v>
      </c>
      <c r="K103" t="s">
        <v>254</v>
      </c>
    </row>
    <row r="104" spans="1:11" ht="12" customHeight="1">
      <c r="A104" s="33" t="s">
        <v>254</v>
      </c>
      <c r="B104" s="1" t="s">
        <v>106</v>
      </c>
      <c r="C104" s="10">
        <v>354</v>
      </c>
      <c r="D104" s="10">
        <v>22</v>
      </c>
      <c r="E104" s="10">
        <v>313</v>
      </c>
      <c r="F104" s="10">
        <v>19</v>
      </c>
      <c r="G104" t="s">
        <v>254</v>
      </c>
      <c r="H104" t="s">
        <v>254</v>
      </c>
      <c r="J104" t="s">
        <v>254</v>
      </c>
      <c r="K104" t="s">
        <v>254</v>
      </c>
    </row>
    <row r="105" spans="1:11" ht="12" customHeight="1">
      <c r="A105" s="33" t="s">
        <v>254</v>
      </c>
      <c r="B105" s="1" t="s">
        <v>107</v>
      </c>
      <c r="C105" s="10">
        <v>375</v>
      </c>
      <c r="D105" s="10">
        <v>28</v>
      </c>
      <c r="E105" s="10">
        <v>327</v>
      </c>
      <c r="F105" s="10">
        <v>20</v>
      </c>
      <c r="G105" t="s">
        <v>254</v>
      </c>
      <c r="H105" t="s">
        <v>254</v>
      </c>
      <c r="J105" t="s">
        <v>254</v>
      </c>
      <c r="K105" t="s">
        <v>254</v>
      </c>
    </row>
    <row r="106" spans="1:11" ht="12" customHeight="1">
      <c r="A106" s="33" t="s">
        <v>254</v>
      </c>
      <c r="B106" s="1" t="s">
        <v>108</v>
      </c>
      <c r="C106" s="10">
        <v>324</v>
      </c>
      <c r="D106" s="10">
        <v>14</v>
      </c>
      <c r="E106" s="10">
        <v>291</v>
      </c>
      <c r="F106" s="10">
        <v>19</v>
      </c>
      <c r="G106" t="s">
        <v>254</v>
      </c>
      <c r="H106" t="s">
        <v>254</v>
      </c>
      <c r="J106" t="s">
        <v>254</v>
      </c>
      <c r="K106" t="s">
        <v>254</v>
      </c>
    </row>
    <row r="107" spans="1:11" ht="12" customHeight="1">
      <c r="A107" s="33" t="s">
        <v>254</v>
      </c>
      <c r="B107" s="1" t="s">
        <v>109</v>
      </c>
      <c r="C107" s="10">
        <v>235</v>
      </c>
      <c r="D107" s="10">
        <v>18</v>
      </c>
      <c r="E107" s="10">
        <v>204</v>
      </c>
      <c r="F107" s="10">
        <v>13</v>
      </c>
      <c r="G107" t="s">
        <v>254</v>
      </c>
      <c r="H107" t="s">
        <v>254</v>
      </c>
      <c r="J107" t="s">
        <v>254</v>
      </c>
      <c r="K107" t="s">
        <v>254</v>
      </c>
    </row>
    <row r="108" spans="1:11" ht="12" customHeight="1">
      <c r="A108" s="33" t="s">
        <v>254</v>
      </c>
      <c r="B108" s="1" t="s">
        <v>110</v>
      </c>
      <c r="C108" s="10">
        <v>951</v>
      </c>
      <c r="D108" s="10">
        <v>83</v>
      </c>
      <c r="E108" s="10">
        <v>807</v>
      </c>
      <c r="F108" s="10">
        <v>61</v>
      </c>
      <c r="G108" t="s">
        <v>254</v>
      </c>
      <c r="H108" t="s">
        <v>254</v>
      </c>
      <c r="J108" t="s">
        <v>254</v>
      </c>
      <c r="K108" t="s">
        <v>254</v>
      </c>
    </row>
    <row r="109" spans="1:11" ht="12" customHeight="1">
      <c r="A109" s="33" t="s">
        <v>254</v>
      </c>
      <c r="B109" s="1" t="s">
        <v>111</v>
      </c>
      <c r="C109" s="10">
        <v>217</v>
      </c>
      <c r="D109" s="10">
        <v>12</v>
      </c>
      <c r="E109" s="10">
        <v>194</v>
      </c>
      <c r="F109" s="10">
        <v>11</v>
      </c>
      <c r="G109" t="s">
        <v>254</v>
      </c>
      <c r="H109" t="s">
        <v>254</v>
      </c>
      <c r="J109" t="s">
        <v>254</v>
      </c>
      <c r="K109" t="s">
        <v>254</v>
      </c>
    </row>
    <row r="110" spans="1:11" ht="12" customHeight="1">
      <c r="A110" s="33" t="s">
        <v>254</v>
      </c>
      <c r="B110" s="1" t="s">
        <v>112</v>
      </c>
      <c r="C110" s="10">
        <v>224</v>
      </c>
      <c r="D110" s="10">
        <v>12</v>
      </c>
      <c r="E110" s="10">
        <v>199</v>
      </c>
      <c r="F110" s="10">
        <v>13</v>
      </c>
      <c r="G110" t="s">
        <v>254</v>
      </c>
      <c r="H110" t="s">
        <v>254</v>
      </c>
      <c r="J110" t="s">
        <v>254</v>
      </c>
      <c r="K110" t="s">
        <v>254</v>
      </c>
    </row>
    <row r="111" spans="1:11" ht="12" customHeight="1">
      <c r="A111" s="33" t="s">
        <v>254</v>
      </c>
      <c r="B111" s="1" t="s">
        <v>113</v>
      </c>
      <c r="C111" s="10">
        <v>199</v>
      </c>
      <c r="D111" s="10">
        <v>33</v>
      </c>
      <c r="E111" s="10">
        <v>152</v>
      </c>
      <c r="F111" s="10">
        <v>14</v>
      </c>
      <c r="G111" t="s">
        <v>254</v>
      </c>
      <c r="H111" t="s">
        <v>254</v>
      </c>
      <c r="J111" t="s">
        <v>254</v>
      </c>
      <c r="K111" t="s">
        <v>254</v>
      </c>
    </row>
    <row r="112" spans="1:11" ht="12" customHeight="1">
      <c r="A112" s="33" t="s">
        <v>254</v>
      </c>
      <c r="B112" s="1" t="s">
        <v>114</v>
      </c>
      <c r="C112" s="10">
        <v>155</v>
      </c>
      <c r="D112" s="10">
        <v>17</v>
      </c>
      <c r="E112" s="10">
        <v>128</v>
      </c>
      <c r="F112" s="10">
        <v>10</v>
      </c>
      <c r="G112" t="s">
        <v>254</v>
      </c>
      <c r="H112" t="s">
        <v>254</v>
      </c>
      <c r="J112" t="s">
        <v>254</v>
      </c>
      <c r="K112" t="s">
        <v>254</v>
      </c>
    </row>
    <row r="113" spans="1:11" ht="12" customHeight="1">
      <c r="A113" s="33" t="s">
        <v>254</v>
      </c>
      <c r="B113" s="1" t="s">
        <v>115</v>
      </c>
      <c r="C113" s="10">
        <v>156</v>
      </c>
      <c r="D113" s="10">
        <v>9</v>
      </c>
      <c r="E113" s="10">
        <v>134</v>
      </c>
      <c r="F113" s="10">
        <v>13</v>
      </c>
      <c r="G113" t="s">
        <v>254</v>
      </c>
      <c r="H113" t="s">
        <v>254</v>
      </c>
      <c r="J113" t="s">
        <v>254</v>
      </c>
      <c r="K113" t="s">
        <v>254</v>
      </c>
    </row>
    <row r="114" spans="1:11" ht="12" customHeight="1">
      <c r="A114" s="33" t="s">
        <v>254</v>
      </c>
      <c r="B114" s="1" t="s">
        <v>116</v>
      </c>
      <c r="C114" s="10">
        <v>627</v>
      </c>
      <c r="D114" s="10">
        <v>108</v>
      </c>
      <c r="E114" s="10">
        <v>478</v>
      </c>
      <c r="F114" s="10">
        <v>41</v>
      </c>
      <c r="G114" t="s">
        <v>254</v>
      </c>
      <c r="H114" t="s">
        <v>254</v>
      </c>
      <c r="J114" t="s">
        <v>254</v>
      </c>
      <c r="K114" t="s">
        <v>254</v>
      </c>
    </row>
    <row r="115" spans="1:11" ht="12" customHeight="1">
      <c r="A115" s="32" t="s">
        <v>117</v>
      </c>
      <c r="B115" s="4" t="s">
        <v>254</v>
      </c>
      <c r="C115" s="3">
        <v>67273</v>
      </c>
      <c r="D115" s="3">
        <v>24532</v>
      </c>
      <c r="E115" s="3">
        <v>39768</v>
      </c>
      <c r="F115" s="3">
        <v>2973</v>
      </c>
    </row>
    <row r="116" spans="1:11" ht="12" customHeight="1">
      <c r="A116" s="33" t="s">
        <v>254</v>
      </c>
      <c r="B116" s="1" t="s">
        <v>8</v>
      </c>
      <c r="C116" s="10">
        <v>4055</v>
      </c>
      <c r="D116" s="10">
        <v>2058</v>
      </c>
      <c r="E116" s="10">
        <v>136</v>
      </c>
      <c r="F116" s="10">
        <v>1861</v>
      </c>
      <c r="G116" t="s">
        <v>254</v>
      </c>
      <c r="H116" t="s">
        <v>254</v>
      </c>
      <c r="J116" t="s">
        <v>254</v>
      </c>
      <c r="K116" t="s">
        <v>254</v>
      </c>
    </row>
    <row r="117" spans="1:11" ht="12" customHeight="1">
      <c r="A117" s="33" t="s">
        <v>254</v>
      </c>
      <c r="B117" s="1" t="s">
        <v>9</v>
      </c>
      <c r="C117" s="10">
        <v>748</v>
      </c>
      <c r="D117" s="10">
        <v>71</v>
      </c>
      <c r="E117" s="10">
        <v>38</v>
      </c>
      <c r="F117" s="10">
        <v>639</v>
      </c>
      <c r="G117" t="s">
        <v>254</v>
      </c>
      <c r="H117" t="s">
        <v>254</v>
      </c>
      <c r="J117" t="s">
        <v>254</v>
      </c>
      <c r="K117" t="s">
        <v>254</v>
      </c>
    </row>
    <row r="118" spans="1:11" ht="12" customHeight="1">
      <c r="A118" s="33" t="s">
        <v>254</v>
      </c>
      <c r="B118" s="1" t="s">
        <v>10</v>
      </c>
      <c r="C118" s="10">
        <v>694</v>
      </c>
      <c r="D118" s="10">
        <v>102</v>
      </c>
      <c r="E118" s="10">
        <v>24</v>
      </c>
      <c r="F118" s="10">
        <v>568</v>
      </c>
      <c r="G118" t="s">
        <v>254</v>
      </c>
      <c r="H118" t="s">
        <v>254</v>
      </c>
      <c r="J118" t="s">
        <v>254</v>
      </c>
      <c r="K118" t="s">
        <v>254</v>
      </c>
    </row>
    <row r="119" spans="1:11" ht="12" customHeight="1">
      <c r="A119" s="33" t="s">
        <v>254</v>
      </c>
      <c r="B119" s="1" t="s">
        <v>11</v>
      </c>
      <c r="C119" s="10">
        <v>787</v>
      </c>
      <c r="D119" s="10">
        <v>263</v>
      </c>
      <c r="E119" s="10">
        <v>30</v>
      </c>
      <c r="F119" s="10">
        <v>494</v>
      </c>
      <c r="G119" t="s">
        <v>254</v>
      </c>
      <c r="H119" t="s">
        <v>254</v>
      </c>
      <c r="J119" t="s">
        <v>254</v>
      </c>
      <c r="K119" t="s">
        <v>254</v>
      </c>
    </row>
    <row r="120" spans="1:11" ht="12" customHeight="1">
      <c r="A120" s="33" t="s">
        <v>254</v>
      </c>
      <c r="B120" s="1" t="s">
        <v>12</v>
      </c>
      <c r="C120" s="10">
        <v>859</v>
      </c>
      <c r="D120" s="10">
        <v>688</v>
      </c>
      <c r="E120" s="10">
        <v>27</v>
      </c>
      <c r="F120" s="10">
        <v>144</v>
      </c>
      <c r="G120" t="s">
        <v>254</v>
      </c>
      <c r="H120" t="s">
        <v>254</v>
      </c>
      <c r="J120" t="s">
        <v>254</v>
      </c>
      <c r="K120" t="s">
        <v>254</v>
      </c>
    </row>
    <row r="121" spans="1:11" ht="12" customHeight="1">
      <c r="A121" s="33" t="s">
        <v>254</v>
      </c>
      <c r="B121" s="1" t="s">
        <v>13</v>
      </c>
      <c r="C121" s="10">
        <v>967</v>
      </c>
      <c r="D121" s="10">
        <v>934</v>
      </c>
      <c r="E121" s="10">
        <v>17</v>
      </c>
      <c r="F121" s="10">
        <v>16</v>
      </c>
      <c r="G121" t="s">
        <v>254</v>
      </c>
      <c r="H121" t="s">
        <v>254</v>
      </c>
      <c r="J121" t="s">
        <v>254</v>
      </c>
      <c r="K121" t="s">
        <v>254</v>
      </c>
    </row>
    <row r="122" spans="1:11" ht="12" customHeight="1">
      <c r="A122" s="33" t="s">
        <v>254</v>
      </c>
      <c r="B122" s="1" t="s">
        <v>14</v>
      </c>
      <c r="C122" s="10">
        <v>5156</v>
      </c>
      <c r="D122" s="10">
        <v>5051</v>
      </c>
      <c r="E122" s="10">
        <v>74</v>
      </c>
      <c r="F122" s="10">
        <v>31</v>
      </c>
      <c r="G122" t="s">
        <v>254</v>
      </c>
      <c r="H122" t="s">
        <v>254</v>
      </c>
      <c r="J122" t="s">
        <v>254</v>
      </c>
      <c r="K122" t="s">
        <v>254</v>
      </c>
    </row>
    <row r="123" spans="1:11" ht="12" customHeight="1">
      <c r="A123" s="33" t="s">
        <v>254</v>
      </c>
      <c r="B123" s="1" t="s">
        <v>15</v>
      </c>
      <c r="C123" s="10">
        <v>903</v>
      </c>
      <c r="D123" s="10">
        <v>878</v>
      </c>
      <c r="E123" s="10">
        <v>16</v>
      </c>
      <c r="F123" s="10">
        <v>9</v>
      </c>
      <c r="G123" t="s">
        <v>254</v>
      </c>
      <c r="H123" t="s">
        <v>254</v>
      </c>
      <c r="J123" t="s">
        <v>254</v>
      </c>
      <c r="K123" t="s">
        <v>254</v>
      </c>
    </row>
    <row r="124" spans="1:11" ht="12" customHeight="1">
      <c r="A124" s="33" t="s">
        <v>254</v>
      </c>
      <c r="B124" s="1" t="s">
        <v>16</v>
      </c>
      <c r="C124" s="10">
        <v>1010</v>
      </c>
      <c r="D124" s="10">
        <v>986</v>
      </c>
      <c r="E124" s="10">
        <v>15</v>
      </c>
      <c r="F124" s="10">
        <v>9</v>
      </c>
      <c r="G124" t="s">
        <v>254</v>
      </c>
      <c r="H124" t="s">
        <v>254</v>
      </c>
      <c r="J124" t="s">
        <v>254</v>
      </c>
      <c r="K124" t="s">
        <v>254</v>
      </c>
    </row>
    <row r="125" spans="1:11" ht="12" customHeight="1">
      <c r="A125" s="33" t="s">
        <v>254</v>
      </c>
      <c r="B125" s="1" t="s">
        <v>17</v>
      </c>
      <c r="C125" s="10">
        <v>1154</v>
      </c>
      <c r="D125" s="10">
        <v>1128</v>
      </c>
      <c r="E125" s="10">
        <v>17</v>
      </c>
      <c r="F125" s="10">
        <v>9</v>
      </c>
      <c r="G125" t="s">
        <v>254</v>
      </c>
      <c r="H125" t="s">
        <v>254</v>
      </c>
      <c r="J125" t="s">
        <v>254</v>
      </c>
      <c r="K125" t="s">
        <v>254</v>
      </c>
    </row>
    <row r="126" spans="1:11" ht="12" customHeight="1">
      <c r="A126" s="33" t="s">
        <v>254</v>
      </c>
      <c r="B126" s="1" t="s">
        <v>18</v>
      </c>
      <c r="C126" s="10">
        <v>1027</v>
      </c>
      <c r="D126" s="10">
        <v>1012</v>
      </c>
      <c r="E126" s="10">
        <v>14</v>
      </c>
      <c r="F126" s="10">
        <v>1</v>
      </c>
      <c r="G126" t="s">
        <v>254</v>
      </c>
      <c r="H126" t="s">
        <v>254</v>
      </c>
      <c r="J126" t="s">
        <v>254</v>
      </c>
      <c r="K126" t="s">
        <v>254</v>
      </c>
    </row>
    <row r="127" spans="1:11" ht="12" customHeight="1">
      <c r="A127" s="33" t="s">
        <v>254</v>
      </c>
      <c r="B127" s="1" t="s">
        <v>19</v>
      </c>
      <c r="C127" s="10">
        <v>1062</v>
      </c>
      <c r="D127" s="10">
        <v>1047</v>
      </c>
      <c r="E127" s="10">
        <v>12</v>
      </c>
      <c r="F127" s="10">
        <v>3</v>
      </c>
      <c r="G127" t="s">
        <v>254</v>
      </c>
      <c r="H127" t="s">
        <v>254</v>
      </c>
      <c r="J127" t="s">
        <v>254</v>
      </c>
      <c r="K127" t="s">
        <v>254</v>
      </c>
    </row>
    <row r="128" spans="1:11" ht="12" customHeight="1">
      <c r="A128" s="33" t="s">
        <v>254</v>
      </c>
      <c r="B128" s="1" t="s">
        <v>20</v>
      </c>
      <c r="C128" s="10">
        <v>5496</v>
      </c>
      <c r="D128" s="10">
        <v>5335</v>
      </c>
      <c r="E128" s="10">
        <v>145</v>
      </c>
      <c r="F128" s="10">
        <v>16</v>
      </c>
      <c r="G128" t="s">
        <v>254</v>
      </c>
      <c r="H128" t="s">
        <v>254</v>
      </c>
      <c r="J128" t="s">
        <v>254</v>
      </c>
      <c r="K128" t="s">
        <v>254</v>
      </c>
    </row>
    <row r="129" spans="1:11" ht="12" customHeight="1">
      <c r="A129" s="33" t="s">
        <v>254</v>
      </c>
      <c r="B129" s="1" t="s">
        <v>21</v>
      </c>
      <c r="C129" s="10">
        <v>1091</v>
      </c>
      <c r="D129" s="10">
        <v>1065</v>
      </c>
      <c r="E129" s="10">
        <v>22</v>
      </c>
      <c r="F129" s="10">
        <v>4</v>
      </c>
      <c r="G129" t="s">
        <v>254</v>
      </c>
      <c r="H129" t="s">
        <v>254</v>
      </c>
      <c r="J129" t="s">
        <v>254</v>
      </c>
      <c r="K129" t="s">
        <v>254</v>
      </c>
    </row>
    <row r="130" spans="1:11" ht="12" customHeight="1">
      <c r="A130" s="33" t="s">
        <v>254</v>
      </c>
      <c r="B130" s="1" t="s">
        <v>22</v>
      </c>
      <c r="C130" s="10">
        <v>1147</v>
      </c>
      <c r="D130" s="10">
        <v>1118</v>
      </c>
      <c r="E130" s="10">
        <v>26</v>
      </c>
      <c r="F130" s="10">
        <v>3</v>
      </c>
      <c r="G130" t="s">
        <v>254</v>
      </c>
      <c r="H130" t="s">
        <v>254</v>
      </c>
      <c r="J130" t="s">
        <v>254</v>
      </c>
      <c r="K130" t="s">
        <v>254</v>
      </c>
    </row>
    <row r="131" spans="1:11" ht="12" customHeight="1">
      <c r="A131" s="33" t="s">
        <v>254</v>
      </c>
      <c r="B131" s="1" t="s">
        <v>23</v>
      </c>
      <c r="C131" s="10">
        <v>1141</v>
      </c>
      <c r="D131" s="10">
        <v>1109</v>
      </c>
      <c r="E131" s="10">
        <v>28</v>
      </c>
      <c r="F131" s="10">
        <v>4</v>
      </c>
      <c r="G131" t="s">
        <v>254</v>
      </c>
      <c r="H131" t="s">
        <v>254</v>
      </c>
      <c r="J131" t="s">
        <v>254</v>
      </c>
      <c r="K131" t="s">
        <v>254</v>
      </c>
    </row>
    <row r="132" spans="1:11" ht="12" customHeight="1">
      <c r="A132" s="33" t="s">
        <v>254</v>
      </c>
      <c r="B132" s="1" t="s">
        <v>24</v>
      </c>
      <c r="C132" s="10">
        <v>1053</v>
      </c>
      <c r="D132" s="10">
        <v>1021</v>
      </c>
      <c r="E132" s="10">
        <v>30</v>
      </c>
      <c r="F132" s="10">
        <v>2</v>
      </c>
      <c r="G132" t="s">
        <v>254</v>
      </c>
      <c r="H132" t="s">
        <v>254</v>
      </c>
      <c r="J132" t="s">
        <v>254</v>
      </c>
      <c r="K132" t="s">
        <v>254</v>
      </c>
    </row>
    <row r="133" spans="1:11" ht="12" customHeight="1">
      <c r="A133" s="33" t="s">
        <v>254</v>
      </c>
      <c r="B133" s="1" t="s">
        <v>25</v>
      </c>
      <c r="C133" s="10">
        <v>1064</v>
      </c>
      <c r="D133" s="10">
        <v>1022</v>
      </c>
      <c r="E133" s="10">
        <v>39</v>
      </c>
      <c r="F133" s="10">
        <v>3</v>
      </c>
      <c r="G133" t="s">
        <v>254</v>
      </c>
      <c r="H133" t="s">
        <v>254</v>
      </c>
      <c r="J133" t="s">
        <v>254</v>
      </c>
      <c r="K133" t="s">
        <v>254</v>
      </c>
    </row>
    <row r="134" spans="1:11" ht="12" customHeight="1">
      <c r="A134" s="33" t="s">
        <v>254</v>
      </c>
      <c r="B134" s="1" t="s">
        <v>26</v>
      </c>
      <c r="C134" s="10">
        <v>5481</v>
      </c>
      <c r="D134" s="10">
        <v>4551</v>
      </c>
      <c r="E134" s="10">
        <v>905</v>
      </c>
      <c r="F134" s="10">
        <v>25</v>
      </c>
      <c r="G134" t="s">
        <v>254</v>
      </c>
      <c r="H134" t="s">
        <v>254</v>
      </c>
      <c r="J134" t="s">
        <v>254</v>
      </c>
      <c r="K134" t="s">
        <v>254</v>
      </c>
    </row>
    <row r="135" spans="1:11" ht="12" customHeight="1">
      <c r="A135" s="33" t="s">
        <v>254</v>
      </c>
      <c r="B135" s="1" t="s">
        <v>27</v>
      </c>
      <c r="C135" s="10">
        <v>1091</v>
      </c>
      <c r="D135" s="10">
        <v>1048</v>
      </c>
      <c r="E135" s="10">
        <v>40</v>
      </c>
      <c r="F135" s="10">
        <v>3</v>
      </c>
      <c r="G135" t="s">
        <v>254</v>
      </c>
      <c r="H135" t="s">
        <v>254</v>
      </c>
      <c r="J135" t="s">
        <v>254</v>
      </c>
      <c r="K135" t="s">
        <v>254</v>
      </c>
    </row>
    <row r="136" spans="1:11" ht="12" customHeight="1">
      <c r="A136" s="33" t="s">
        <v>254</v>
      </c>
      <c r="B136" s="1" t="s">
        <v>28</v>
      </c>
      <c r="C136" s="10">
        <v>1110</v>
      </c>
      <c r="D136" s="10">
        <v>1038</v>
      </c>
      <c r="E136" s="10">
        <v>66</v>
      </c>
      <c r="F136" s="10">
        <v>6</v>
      </c>
      <c r="G136" t="s">
        <v>254</v>
      </c>
      <c r="H136" t="s">
        <v>254</v>
      </c>
      <c r="J136" t="s">
        <v>254</v>
      </c>
      <c r="K136" t="s">
        <v>254</v>
      </c>
    </row>
    <row r="137" spans="1:11" ht="12" customHeight="1">
      <c r="A137" s="33" t="s">
        <v>254</v>
      </c>
      <c r="B137" s="1" t="s">
        <v>29</v>
      </c>
      <c r="C137" s="10">
        <v>1164</v>
      </c>
      <c r="D137" s="10">
        <v>1039</v>
      </c>
      <c r="E137" s="10">
        <v>121</v>
      </c>
      <c r="F137" s="10">
        <v>4</v>
      </c>
      <c r="G137" t="s">
        <v>254</v>
      </c>
      <c r="H137" t="s">
        <v>254</v>
      </c>
      <c r="J137" t="s">
        <v>254</v>
      </c>
      <c r="K137" t="s">
        <v>254</v>
      </c>
    </row>
    <row r="138" spans="1:11" ht="12" customHeight="1">
      <c r="A138" s="33" t="s">
        <v>254</v>
      </c>
      <c r="B138" s="1" t="s">
        <v>30</v>
      </c>
      <c r="C138" s="10">
        <v>1039</v>
      </c>
      <c r="D138" s="10">
        <v>754</v>
      </c>
      <c r="E138" s="10">
        <v>277</v>
      </c>
      <c r="F138" s="10">
        <v>8</v>
      </c>
      <c r="G138" t="s">
        <v>254</v>
      </c>
      <c r="H138" t="s">
        <v>254</v>
      </c>
      <c r="J138" t="s">
        <v>254</v>
      </c>
      <c r="K138" t="s">
        <v>254</v>
      </c>
    </row>
    <row r="139" spans="1:11" ht="12" customHeight="1">
      <c r="A139" s="33" t="s">
        <v>254</v>
      </c>
      <c r="B139" s="1" t="s">
        <v>31</v>
      </c>
      <c r="C139" s="10">
        <v>1077</v>
      </c>
      <c r="D139" s="10">
        <v>672</v>
      </c>
      <c r="E139" s="10">
        <v>401</v>
      </c>
      <c r="F139" s="10">
        <v>4</v>
      </c>
      <c r="G139" t="s">
        <v>254</v>
      </c>
      <c r="H139" t="s">
        <v>254</v>
      </c>
      <c r="J139" t="s">
        <v>254</v>
      </c>
      <c r="K139" t="s">
        <v>254</v>
      </c>
    </row>
    <row r="140" spans="1:11" ht="12" customHeight="1">
      <c r="A140" s="33" t="s">
        <v>254</v>
      </c>
      <c r="B140" s="1" t="s">
        <v>32</v>
      </c>
      <c r="C140" s="10">
        <v>5278</v>
      </c>
      <c r="D140" s="10">
        <v>2440</v>
      </c>
      <c r="E140" s="10">
        <v>2787</v>
      </c>
      <c r="F140" s="10">
        <v>51</v>
      </c>
      <c r="G140" t="s">
        <v>254</v>
      </c>
      <c r="H140" t="s">
        <v>254</v>
      </c>
      <c r="J140" t="s">
        <v>254</v>
      </c>
      <c r="K140" t="s">
        <v>254</v>
      </c>
    </row>
    <row r="141" spans="1:11" ht="12" customHeight="1">
      <c r="A141" s="33" t="s">
        <v>254</v>
      </c>
      <c r="B141" s="1" t="s">
        <v>33</v>
      </c>
      <c r="C141" s="10">
        <v>1039</v>
      </c>
      <c r="D141" s="10">
        <v>576</v>
      </c>
      <c r="E141" s="10">
        <v>453</v>
      </c>
      <c r="F141" s="10">
        <v>10</v>
      </c>
      <c r="G141" t="s">
        <v>254</v>
      </c>
      <c r="H141" t="s">
        <v>254</v>
      </c>
      <c r="J141" t="s">
        <v>254</v>
      </c>
      <c r="K141" t="s">
        <v>254</v>
      </c>
    </row>
    <row r="142" spans="1:11" ht="12" customHeight="1">
      <c r="A142" s="33" t="s">
        <v>254</v>
      </c>
      <c r="B142" s="1" t="s">
        <v>34</v>
      </c>
      <c r="C142" s="10">
        <v>1071</v>
      </c>
      <c r="D142" s="10">
        <v>535</v>
      </c>
      <c r="E142" s="10">
        <v>527</v>
      </c>
      <c r="F142" s="10">
        <v>9</v>
      </c>
      <c r="G142" t="s">
        <v>254</v>
      </c>
      <c r="H142" t="s">
        <v>254</v>
      </c>
      <c r="J142" t="s">
        <v>254</v>
      </c>
      <c r="K142" t="s">
        <v>254</v>
      </c>
    </row>
    <row r="143" spans="1:11" ht="12" customHeight="1">
      <c r="A143" s="33" t="s">
        <v>254</v>
      </c>
      <c r="B143" s="1" t="s">
        <v>35</v>
      </c>
      <c r="C143" s="10">
        <v>1079</v>
      </c>
      <c r="D143" s="10">
        <v>527</v>
      </c>
      <c r="E143" s="10">
        <v>537</v>
      </c>
      <c r="F143" s="10">
        <v>15</v>
      </c>
      <c r="G143" t="s">
        <v>254</v>
      </c>
      <c r="H143" t="s">
        <v>254</v>
      </c>
      <c r="J143" t="s">
        <v>254</v>
      </c>
      <c r="K143" t="s">
        <v>254</v>
      </c>
    </row>
    <row r="144" spans="1:11" ht="12" customHeight="1">
      <c r="A144" s="33" t="s">
        <v>254</v>
      </c>
      <c r="B144" s="1" t="s">
        <v>36</v>
      </c>
      <c r="C144" s="10">
        <v>1040</v>
      </c>
      <c r="D144" s="10">
        <v>428</v>
      </c>
      <c r="E144" s="10">
        <v>604</v>
      </c>
      <c r="F144" s="10">
        <v>8</v>
      </c>
      <c r="G144" t="s">
        <v>254</v>
      </c>
      <c r="H144" t="s">
        <v>254</v>
      </c>
      <c r="J144" t="s">
        <v>254</v>
      </c>
      <c r="K144" t="s">
        <v>254</v>
      </c>
    </row>
    <row r="145" spans="1:11" ht="12" customHeight="1">
      <c r="A145" s="33" t="s">
        <v>254</v>
      </c>
      <c r="B145" s="1" t="s">
        <v>37</v>
      </c>
      <c r="C145" s="10">
        <v>1049</v>
      </c>
      <c r="D145" s="10">
        <v>374</v>
      </c>
      <c r="E145" s="10">
        <v>666</v>
      </c>
      <c r="F145" s="10">
        <v>9</v>
      </c>
      <c r="G145" t="s">
        <v>254</v>
      </c>
      <c r="H145" t="s">
        <v>254</v>
      </c>
      <c r="J145" t="s">
        <v>254</v>
      </c>
      <c r="K145" t="s">
        <v>254</v>
      </c>
    </row>
    <row r="146" spans="1:11" ht="12" customHeight="1">
      <c r="A146" s="33" t="s">
        <v>254</v>
      </c>
      <c r="B146" s="1" t="s">
        <v>38</v>
      </c>
      <c r="C146" s="10">
        <v>5140</v>
      </c>
      <c r="D146" s="10">
        <v>1331</v>
      </c>
      <c r="E146" s="10">
        <v>3751</v>
      </c>
      <c r="F146" s="10">
        <v>58</v>
      </c>
      <c r="G146" t="s">
        <v>254</v>
      </c>
      <c r="H146" t="s">
        <v>254</v>
      </c>
      <c r="J146" t="s">
        <v>254</v>
      </c>
      <c r="K146" t="s">
        <v>254</v>
      </c>
    </row>
    <row r="147" spans="1:11" ht="12" customHeight="1">
      <c r="A147" s="33" t="s">
        <v>254</v>
      </c>
      <c r="B147" s="1" t="s">
        <v>39</v>
      </c>
      <c r="C147" s="10">
        <v>1085</v>
      </c>
      <c r="D147" s="10">
        <v>336</v>
      </c>
      <c r="E147" s="10">
        <v>742</v>
      </c>
      <c r="F147" s="10">
        <v>7</v>
      </c>
      <c r="G147" t="s">
        <v>254</v>
      </c>
      <c r="H147" t="s">
        <v>254</v>
      </c>
      <c r="J147" t="s">
        <v>254</v>
      </c>
      <c r="K147" t="s">
        <v>254</v>
      </c>
    </row>
    <row r="148" spans="1:11" ht="12" customHeight="1">
      <c r="A148" s="33" t="s">
        <v>254</v>
      </c>
      <c r="B148" s="1" t="s">
        <v>40</v>
      </c>
      <c r="C148" s="10">
        <v>1005</v>
      </c>
      <c r="D148" s="10">
        <v>287</v>
      </c>
      <c r="E148" s="10">
        <v>709</v>
      </c>
      <c r="F148" s="10">
        <v>9</v>
      </c>
      <c r="G148" t="s">
        <v>254</v>
      </c>
      <c r="H148" t="s">
        <v>254</v>
      </c>
      <c r="J148" t="s">
        <v>254</v>
      </c>
      <c r="K148" t="s">
        <v>254</v>
      </c>
    </row>
    <row r="149" spans="1:11" ht="12" customHeight="1">
      <c r="A149" s="33" t="s">
        <v>254</v>
      </c>
      <c r="B149" s="1" t="s">
        <v>41</v>
      </c>
      <c r="C149" s="10">
        <v>1072</v>
      </c>
      <c r="D149" s="10">
        <v>270</v>
      </c>
      <c r="E149" s="10">
        <v>787</v>
      </c>
      <c r="F149" s="10">
        <v>15</v>
      </c>
      <c r="G149" t="s">
        <v>254</v>
      </c>
      <c r="H149" t="s">
        <v>254</v>
      </c>
      <c r="J149" t="s">
        <v>254</v>
      </c>
      <c r="K149" t="s">
        <v>254</v>
      </c>
    </row>
    <row r="150" spans="1:11" ht="12" customHeight="1">
      <c r="A150" s="33" t="s">
        <v>254</v>
      </c>
      <c r="B150" s="1" t="s">
        <v>42</v>
      </c>
      <c r="C150" s="10">
        <v>1008</v>
      </c>
      <c r="D150" s="10">
        <v>214</v>
      </c>
      <c r="E150" s="10">
        <v>786</v>
      </c>
      <c r="F150" s="10">
        <v>8</v>
      </c>
      <c r="G150" t="s">
        <v>254</v>
      </c>
      <c r="H150" t="s">
        <v>254</v>
      </c>
      <c r="J150" t="s">
        <v>254</v>
      </c>
      <c r="K150" t="s">
        <v>254</v>
      </c>
    </row>
    <row r="151" spans="1:11" ht="12" customHeight="1">
      <c r="A151" s="33" t="s">
        <v>254</v>
      </c>
      <c r="B151" s="1" t="s">
        <v>43</v>
      </c>
      <c r="C151" s="10">
        <v>970</v>
      </c>
      <c r="D151" s="10">
        <v>224</v>
      </c>
      <c r="E151" s="10">
        <v>727</v>
      </c>
      <c r="F151" s="10">
        <v>19</v>
      </c>
      <c r="G151" t="s">
        <v>254</v>
      </c>
      <c r="H151" t="s">
        <v>254</v>
      </c>
      <c r="J151" t="s">
        <v>254</v>
      </c>
      <c r="K151" t="s">
        <v>254</v>
      </c>
    </row>
    <row r="152" spans="1:11" ht="12" customHeight="1">
      <c r="A152" s="33" t="s">
        <v>254</v>
      </c>
      <c r="B152" s="1" t="s">
        <v>44</v>
      </c>
      <c r="C152" s="10">
        <v>5113</v>
      </c>
      <c r="D152" s="10">
        <v>974</v>
      </c>
      <c r="E152" s="10">
        <v>4080</v>
      </c>
      <c r="F152" s="10">
        <v>59</v>
      </c>
      <c r="G152" t="s">
        <v>254</v>
      </c>
      <c r="H152" t="s">
        <v>254</v>
      </c>
      <c r="J152" t="s">
        <v>254</v>
      </c>
      <c r="K152" t="s">
        <v>254</v>
      </c>
    </row>
    <row r="153" spans="1:11" ht="12" customHeight="1">
      <c r="A153" s="33" t="s">
        <v>254</v>
      </c>
      <c r="B153" s="1" t="s">
        <v>45</v>
      </c>
      <c r="C153" s="10">
        <v>1131</v>
      </c>
      <c r="D153" s="10">
        <v>242</v>
      </c>
      <c r="E153" s="10">
        <v>880</v>
      </c>
      <c r="F153" s="10">
        <v>9</v>
      </c>
      <c r="G153" t="s">
        <v>254</v>
      </c>
      <c r="H153" t="s">
        <v>254</v>
      </c>
      <c r="J153" t="s">
        <v>254</v>
      </c>
      <c r="K153" t="s">
        <v>254</v>
      </c>
    </row>
    <row r="154" spans="1:11" ht="12" customHeight="1">
      <c r="A154" s="33" t="s">
        <v>254</v>
      </c>
      <c r="B154" s="1" t="s">
        <v>46</v>
      </c>
      <c r="C154" s="10">
        <v>1040</v>
      </c>
      <c r="D154" s="10">
        <v>203</v>
      </c>
      <c r="E154" s="10">
        <v>820</v>
      </c>
      <c r="F154" s="10">
        <v>17</v>
      </c>
      <c r="G154" t="s">
        <v>254</v>
      </c>
      <c r="H154" t="s">
        <v>254</v>
      </c>
      <c r="J154" t="s">
        <v>254</v>
      </c>
      <c r="K154" t="s">
        <v>254</v>
      </c>
    </row>
    <row r="155" spans="1:11" ht="12" customHeight="1">
      <c r="A155" s="33" t="s">
        <v>254</v>
      </c>
      <c r="B155" s="1" t="s">
        <v>47</v>
      </c>
      <c r="C155" s="10">
        <v>980</v>
      </c>
      <c r="D155" s="10">
        <v>203</v>
      </c>
      <c r="E155" s="10">
        <v>770</v>
      </c>
      <c r="F155" s="10">
        <v>7</v>
      </c>
      <c r="G155" t="s">
        <v>254</v>
      </c>
      <c r="H155" t="s">
        <v>254</v>
      </c>
      <c r="J155" t="s">
        <v>254</v>
      </c>
      <c r="K155" t="s">
        <v>254</v>
      </c>
    </row>
    <row r="156" spans="1:11" ht="12" customHeight="1">
      <c r="A156" s="33" t="s">
        <v>254</v>
      </c>
      <c r="B156" s="1" t="s">
        <v>48</v>
      </c>
      <c r="C156" s="10">
        <v>994</v>
      </c>
      <c r="D156" s="10">
        <v>179</v>
      </c>
      <c r="E156" s="10">
        <v>801</v>
      </c>
      <c r="F156" s="10">
        <v>14</v>
      </c>
      <c r="G156" t="s">
        <v>254</v>
      </c>
      <c r="H156" t="s">
        <v>254</v>
      </c>
      <c r="J156" t="s">
        <v>254</v>
      </c>
      <c r="K156" t="s">
        <v>254</v>
      </c>
    </row>
    <row r="157" spans="1:11" ht="12" customHeight="1">
      <c r="A157" s="33" t="s">
        <v>254</v>
      </c>
      <c r="B157" s="1" t="s">
        <v>49</v>
      </c>
      <c r="C157" s="10">
        <v>968</v>
      </c>
      <c r="D157" s="10">
        <v>147</v>
      </c>
      <c r="E157" s="10">
        <v>809</v>
      </c>
      <c r="F157" s="10">
        <v>12</v>
      </c>
      <c r="G157" t="s">
        <v>254</v>
      </c>
      <c r="H157" t="s">
        <v>254</v>
      </c>
      <c r="J157" t="s">
        <v>254</v>
      </c>
      <c r="K157" t="s">
        <v>254</v>
      </c>
    </row>
    <row r="158" spans="1:11" ht="12" customHeight="1">
      <c r="A158" s="33" t="s">
        <v>254</v>
      </c>
      <c r="B158" s="1" t="s">
        <v>50</v>
      </c>
      <c r="C158" s="10">
        <v>4689</v>
      </c>
      <c r="D158" s="10">
        <v>756</v>
      </c>
      <c r="E158" s="10">
        <v>3871</v>
      </c>
      <c r="F158" s="10">
        <v>62</v>
      </c>
      <c r="G158" t="s">
        <v>254</v>
      </c>
      <c r="H158" t="s">
        <v>254</v>
      </c>
      <c r="J158" t="s">
        <v>254</v>
      </c>
      <c r="K158" t="s">
        <v>254</v>
      </c>
    </row>
    <row r="159" spans="1:11" ht="12" customHeight="1">
      <c r="A159" s="33" t="s">
        <v>254</v>
      </c>
      <c r="B159" s="1" t="s">
        <v>51</v>
      </c>
      <c r="C159" s="10">
        <v>912</v>
      </c>
      <c r="D159" s="10">
        <v>149</v>
      </c>
      <c r="E159" s="10">
        <v>750</v>
      </c>
      <c r="F159" s="10">
        <v>13</v>
      </c>
      <c r="G159" t="s">
        <v>254</v>
      </c>
      <c r="H159" t="s">
        <v>254</v>
      </c>
      <c r="J159" t="s">
        <v>254</v>
      </c>
      <c r="K159" t="s">
        <v>254</v>
      </c>
    </row>
    <row r="160" spans="1:11" ht="12" customHeight="1">
      <c r="A160" s="33" t="s">
        <v>254</v>
      </c>
      <c r="B160" s="1" t="s">
        <v>52</v>
      </c>
      <c r="C160" s="10">
        <v>984</v>
      </c>
      <c r="D160" s="10">
        <v>172</v>
      </c>
      <c r="E160" s="10">
        <v>800</v>
      </c>
      <c r="F160" s="10">
        <v>12</v>
      </c>
      <c r="G160" t="s">
        <v>254</v>
      </c>
      <c r="H160" t="s">
        <v>254</v>
      </c>
      <c r="J160" t="s">
        <v>254</v>
      </c>
      <c r="K160" t="s">
        <v>254</v>
      </c>
    </row>
    <row r="161" spans="1:11" ht="12" customHeight="1">
      <c r="A161" s="33" t="s">
        <v>254</v>
      </c>
      <c r="B161" s="1" t="s">
        <v>53</v>
      </c>
      <c r="C161" s="10">
        <v>902</v>
      </c>
      <c r="D161" s="10">
        <v>135</v>
      </c>
      <c r="E161" s="10">
        <v>750</v>
      </c>
      <c r="F161" s="10">
        <v>17</v>
      </c>
      <c r="G161" t="s">
        <v>254</v>
      </c>
      <c r="H161" t="s">
        <v>254</v>
      </c>
      <c r="J161" t="s">
        <v>254</v>
      </c>
      <c r="K161" t="s">
        <v>254</v>
      </c>
    </row>
    <row r="162" spans="1:11" ht="12" customHeight="1">
      <c r="A162" s="33" t="s">
        <v>254</v>
      </c>
      <c r="B162" s="1" t="s">
        <v>54</v>
      </c>
      <c r="C162" s="10">
        <v>914</v>
      </c>
      <c r="D162" s="10">
        <v>142</v>
      </c>
      <c r="E162" s="10">
        <v>763</v>
      </c>
      <c r="F162" s="10">
        <v>9</v>
      </c>
      <c r="G162" t="s">
        <v>254</v>
      </c>
      <c r="H162" t="s">
        <v>254</v>
      </c>
      <c r="J162" t="s">
        <v>254</v>
      </c>
      <c r="K162" t="s">
        <v>254</v>
      </c>
    </row>
    <row r="163" spans="1:11" ht="12" customHeight="1">
      <c r="A163" s="33" t="s">
        <v>254</v>
      </c>
      <c r="B163" s="1" t="s">
        <v>55</v>
      </c>
      <c r="C163" s="10">
        <v>977</v>
      </c>
      <c r="D163" s="10">
        <v>158</v>
      </c>
      <c r="E163" s="10">
        <v>808</v>
      </c>
      <c r="F163" s="10">
        <v>11</v>
      </c>
      <c r="G163" t="s">
        <v>254</v>
      </c>
      <c r="H163" t="s">
        <v>254</v>
      </c>
      <c r="J163" t="s">
        <v>254</v>
      </c>
      <c r="K163" t="s">
        <v>254</v>
      </c>
    </row>
    <row r="164" spans="1:11" ht="12" customHeight="1">
      <c r="A164" s="33" t="s">
        <v>254</v>
      </c>
      <c r="B164" s="1" t="s">
        <v>56</v>
      </c>
      <c r="C164" s="10">
        <v>5030</v>
      </c>
      <c r="D164" s="10">
        <v>656</v>
      </c>
      <c r="E164" s="10">
        <v>4294</v>
      </c>
      <c r="F164" s="10">
        <v>80</v>
      </c>
      <c r="G164" t="s">
        <v>254</v>
      </c>
      <c r="H164" t="s">
        <v>254</v>
      </c>
      <c r="J164" t="s">
        <v>254</v>
      </c>
      <c r="K164" t="s">
        <v>254</v>
      </c>
    </row>
    <row r="165" spans="1:11" ht="12" customHeight="1">
      <c r="A165" s="33" t="s">
        <v>254</v>
      </c>
      <c r="B165" s="1" t="s">
        <v>57</v>
      </c>
      <c r="C165" s="10">
        <v>1054</v>
      </c>
      <c r="D165" s="10">
        <v>162</v>
      </c>
      <c r="E165" s="10">
        <v>876</v>
      </c>
      <c r="F165" s="10">
        <v>16</v>
      </c>
      <c r="G165" t="s">
        <v>254</v>
      </c>
      <c r="H165" t="s">
        <v>254</v>
      </c>
      <c r="J165" t="s">
        <v>254</v>
      </c>
      <c r="K165" t="s">
        <v>254</v>
      </c>
    </row>
    <row r="166" spans="1:11" ht="12" customHeight="1">
      <c r="A166" s="33" t="s">
        <v>254</v>
      </c>
      <c r="B166" s="1" t="s">
        <v>58</v>
      </c>
      <c r="C166" s="10">
        <v>928</v>
      </c>
      <c r="D166" s="10">
        <v>128</v>
      </c>
      <c r="E166" s="10">
        <v>787</v>
      </c>
      <c r="F166" s="10">
        <v>13</v>
      </c>
      <c r="G166" t="s">
        <v>254</v>
      </c>
      <c r="H166" t="s">
        <v>254</v>
      </c>
      <c r="J166" t="s">
        <v>254</v>
      </c>
      <c r="K166" t="s">
        <v>254</v>
      </c>
    </row>
    <row r="167" spans="1:11" ht="12" customHeight="1">
      <c r="A167" s="33" t="s">
        <v>254</v>
      </c>
      <c r="B167" s="1" t="s">
        <v>59</v>
      </c>
      <c r="C167" s="10">
        <v>1058</v>
      </c>
      <c r="D167" s="10">
        <v>132</v>
      </c>
      <c r="E167" s="10">
        <v>909</v>
      </c>
      <c r="F167" s="10">
        <v>17</v>
      </c>
      <c r="G167" t="s">
        <v>254</v>
      </c>
      <c r="H167" t="s">
        <v>254</v>
      </c>
      <c r="J167" t="s">
        <v>254</v>
      </c>
      <c r="K167" t="s">
        <v>254</v>
      </c>
    </row>
    <row r="168" spans="1:11" ht="12" customHeight="1">
      <c r="A168" s="33" t="s">
        <v>254</v>
      </c>
      <c r="B168" s="1" t="s">
        <v>60</v>
      </c>
      <c r="C168" s="10">
        <v>1012</v>
      </c>
      <c r="D168" s="10">
        <v>121</v>
      </c>
      <c r="E168" s="10">
        <v>873</v>
      </c>
      <c r="F168" s="10">
        <v>18</v>
      </c>
      <c r="G168" t="s">
        <v>254</v>
      </c>
      <c r="H168" t="s">
        <v>254</v>
      </c>
      <c r="J168" t="s">
        <v>254</v>
      </c>
      <c r="K168" t="s">
        <v>254</v>
      </c>
    </row>
    <row r="169" spans="1:11" ht="12" customHeight="1">
      <c r="A169" s="33" t="s">
        <v>254</v>
      </c>
      <c r="B169" s="1" t="s">
        <v>61</v>
      </c>
      <c r="C169" s="10">
        <v>978</v>
      </c>
      <c r="D169" s="10">
        <v>113</v>
      </c>
      <c r="E169" s="10">
        <v>849</v>
      </c>
      <c r="F169" s="10">
        <v>16</v>
      </c>
      <c r="G169" t="s">
        <v>254</v>
      </c>
      <c r="H169" t="s">
        <v>254</v>
      </c>
      <c r="J169" t="s">
        <v>254</v>
      </c>
      <c r="K169" t="s">
        <v>254</v>
      </c>
    </row>
    <row r="170" spans="1:11" ht="12" customHeight="1">
      <c r="A170" s="33" t="s">
        <v>254</v>
      </c>
      <c r="B170" s="1" t="s">
        <v>62</v>
      </c>
      <c r="C170" s="10">
        <v>4158</v>
      </c>
      <c r="D170" s="10">
        <v>389</v>
      </c>
      <c r="E170" s="10">
        <v>3696</v>
      </c>
      <c r="F170" s="10">
        <v>73</v>
      </c>
      <c r="G170" t="s">
        <v>254</v>
      </c>
      <c r="H170" t="s">
        <v>254</v>
      </c>
      <c r="J170" t="s">
        <v>254</v>
      </c>
      <c r="K170" t="s">
        <v>254</v>
      </c>
    </row>
    <row r="171" spans="1:11" ht="12" customHeight="1">
      <c r="A171" s="33" t="s">
        <v>254</v>
      </c>
      <c r="B171" s="1" t="s">
        <v>63</v>
      </c>
      <c r="C171" s="10">
        <v>865</v>
      </c>
      <c r="D171" s="10">
        <v>83</v>
      </c>
      <c r="E171" s="10">
        <v>772</v>
      </c>
      <c r="F171" s="10">
        <v>10</v>
      </c>
      <c r="G171" t="s">
        <v>254</v>
      </c>
      <c r="H171" t="s">
        <v>254</v>
      </c>
      <c r="J171" t="s">
        <v>254</v>
      </c>
      <c r="K171" t="s">
        <v>254</v>
      </c>
    </row>
    <row r="172" spans="1:11" ht="12" customHeight="1">
      <c r="A172" s="33" t="s">
        <v>254</v>
      </c>
      <c r="B172" s="1" t="s">
        <v>64</v>
      </c>
      <c r="C172" s="10">
        <v>838</v>
      </c>
      <c r="D172" s="10">
        <v>103</v>
      </c>
      <c r="E172" s="10">
        <v>724</v>
      </c>
      <c r="F172" s="10">
        <v>11</v>
      </c>
      <c r="G172" t="s">
        <v>254</v>
      </c>
      <c r="H172" t="s">
        <v>254</v>
      </c>
      <c r="J172" t="s">
        <v>254</v>
      </c>
      <c r="K172" t="s">
        <v>254</v>
      </c>
    </row>
    <row r="173" spans="1:11" ht="12" customHeight="1">
      <c r="A173" s="33" t="s">
        <v>254</v>
      </c>
      <c r="B173" s="1" t="s">
        <v>65</v>
      </c>
      <c r="C173" s="10">
        <v>851</v>
      </c>
      <c r="D173" s="10">
        <v>80</v>
      </c>
      <c r="E173" s="10">
        <v>758</v>
      </c>
      <c r="F173" s="10">
        <v>13</v>
      </c>
      <c r="G173" t="s">
        <v>254</v>
      </c>
      <c r="H173" t="s">
        <v>254</v>
      </c>
      <c r="J173" t="s">
        <v>254</v>
      </c>
      <c r="K173" t="s">
        <v>254</v>
      </c>
    </row>
    <row r="174" spans="1:11" ht="12" customHeight="1">
      <c r="A174" s="33" t="s">
        <v>254</v>
      </c>
      <c r="B174" s="1" t="s">
        <v>66</v>
      </c>
      <c r="C174" s="10">
        <v>795</v>
      </c>
      <c r="D174" s="10">
        <v>66</v>
      </c>
      <c r="E174" s="10">
        <v>708</v>
      </c>
      <c r="F174" s="10">
        <v>21</v>
      </c>
      <c r="G174" t="s">
        <v>254</v>
      </c>
      <c r="H174" t="s">
        <v>254</v>
      </c>
      <c r="J174" t="s">
        <v>254</v>
      </c>
      <c r="K174" t="s">
        <v>254</v>
      </c>
    </row>
    <row r="175" spans="1:11" ht="12" customHeight="1">
      <c r="A175" s="33" t="s">
        <v>254</v>
      </c>
      <c r="B175" s="1" t="s">
        <v>67</v>
      </c>
      <c r="C175" s="10">
        <v>809</v>
      </c>
      <c r="D175" s="10">
        <v>57</v>
      </c>
      <c r="E175" s="10">
        <v>734</v>
      </c>
      <c r="F175" s="10">
        <v>18</v>
      </c>
      <c r="G175" t="s">
        <v>254</v>
      </c>
      <c r="H175" t="s">
        <v>254</v>
      </c>
      <c r="J175" t="s">
        <v>254</v>
      </c>
      <c r="K175" t="s">
        <v>254</v>
      </c>
    </row>
    <row r="176" spans="1:11" ht="12" customHeight="1">
      <c r="A176" s="33" t="s">
        <v>254</v>
      </c>
      <c r="B176" s="1" t="s">
        <v>68</v>
      </c>
      <c r="C176" s="10">
        <v>3609</v>
      </c>
      <c r="D176" s="10">
        <v>263</v>
      </c>
      <c r="E176" s="10">
        <v>3245</v>
      </c>
      <c r="F176" s="10">
        <v>101</v>
      </c>
      <c r="G176" t="s">
        <v>254</v>
      </c>
      <c r="H176" t="s">
        <v>254</v>
      </c>
      <c r="J176" t="s">
        <v>254</v>
      </c>
      <c r="K176" t="s">
        <v>254</v>
      </c>
    </row>
    <row r="177" spans="1:11" ht="12" customHeight="1">
      <c r="A177" s="33" t="s">
        <v>254</v>
      </c>
      <c r="B177" s="1" t="s">
        <v>69</v>
      </c>
      <c r="C177" s="10">
        <v>857</v>
      </c>
      <c r="D177" s="10">
        <v>69</v>
      </c>
      <c r="E177" s="10">
        <v>767</v>
      </c>
      <c r="F177" s="10">
        <v>21</v>
      </c>
      <c r="G177" t="s">
        <v>254</v>
      </c>
      <c r="H177" t="s">
        <v>254</v>
      </c>
      <c r="J177" t="s">
        <v>254</v>
      </c>
      <c r="K177" t="s">
        <v>254</v>
      </c>
    </row>
    <row r="178" spans="1:11" ht="12" customHeight="1">
      <c r="A178" s="33" t="s">
        <v>254</v>
      </c>
      <c r="B178" s="1" t="s">
        <v>70</v>
      </c>
      <c r="C178" s="10">
        <v>708</v>
      </c>
      <c r="D178" s="10">
        <v>49</v>
      </c>
      <c r="E178" s="10">
        <v>639</v>
      </c>
      <c r="F178" s="10">
        <v>20</v>
      </c>
      <c r="G178" t="s">
        <v>254</v>
      </c>
      <c r="H178" t="s">
        <v>254</v>
      </c>
      <c r="J178" t="s">
        <v>254</v>
      </c>
      <c r="K178" t="s">
        <v>254</v>
      </c>
    </row>
    <row r="179" spans="1:11" ht="12" customHeight="1">
      <c r="A179" s="33" t="s">
        <v>254</v>
      </c>
      <c r="B179" s="1" t="s">
        <v>71</v>
      </c>
      <c r="C179" s="10">
        <v>718</v>
      </c>
      <c r="D179" s="10">
        <v>56</v>
      </c>
      <c r="E179" s="10">
        <v>640</v>
      </c>
      <c r="F179" s="10">
        <v>22</v>
      </c>
      <c r="G179" t="s">
        <v>254</v>
      </c>
      <c r="H179" t="s">
        <v>254</v>
      </c>
      <c r="J179" t="s">
        <v>254</v>
      </c>
      <c r="K179" t="s">
        <v>254</v>
      </c>
    </row>
    <row r="180" spans="1:11" ht="12" customHeight="1">
      <c r="A180" s="33" t="s">
        <v>254</v>
      </c>
      <c r="B180" s="1" t="s">
        <v>72</v>
      </c>
      <c r="C180" s="10">
        <v>654</v>
      </c>
      <c r="D180" s="10">
        <v>39</v>
      </c>
      <c r="E180" s="10">
        <v>600</v>
      </c>
      <c r="F180" s="10">
        <v>15</v>
      </c>
      <c r="G180" t="s">
        <v>254</v>
      </c>
      <c r="H180" t="s">
        <v>254</v>
      </c>
      <c r="J180" t="s">
        <v>254</v>
      </c>
      <c r="K180" t="s">
        <v>254</v>
      </c>
    </row>
    <row r="181" spans="1:11" ht="12" customHeight="1">
      <c r="A181" s="33" t="s">
        <v>254</v>
      </c>
      <c r="B181" s="1" t="s">
        <v>73</v>
      </c>
      <c r="C181" s="10">
        <v>672</v>
      </c>
      <c r="D181" s="10">
        <v>50</v>
      </c>
      <c r="E181" s="10">
        <v>599</v>
      </c>
      <c r="F181" s="10">
        <v>23</v>
      </c>
      <c r="G181" t="s">
        <v>254</v>
      </c>
      <c r="H181" t="s">
        <v>254</v>
      </c>
      <c r="J181" t="s">
        <v>254</v>
      </c>
      <c r="K181" t="s">
        <v>254</v>
      </c>
    </row>
    <row r="182" spans="1:11" ht="12" customHeight="1">
      <c r="A182" s="33" t="s">
        <v>254</v>
      </c>
      <c r="B182" s="1" t="s">
        <v>74</v>
      </c>
      <c r="C182" s="10">
        <v>3109</v>
      </c>
      <c r="D182" s="10">
        <v>148</v>
      </c>
      <c r="E182" s="10">
        <v>2886</v>
      </c>
      <c r="F182" s="10">
        <v>75</v>
      </c>
      <c r="G182" t="s">
        <v>254</v>
      </c>
      <c r="H182" t="s">
        <v>254</v>
      </c>
      <c r="J182" t="s">
        <v>254</v>
      </c>
      <c r="K182" t="s">
        <v>254</v>
      </c>
    </row>
    <row r="183" spans="1:11" ht="12" customHeight="1">
      <c r="A183" s="33" t="s">
        <v>254</v>
      </c>
      <c r="B183" s="1" t="s">
        <v>75</v>
      </c>
      <c r="C183" s="10">
        <v>584</v>
      </c>
      <c r="D183" s="10">
        <v>31</v>
      </c>
      <c r="E183" s="10">
        <v>538</v>
      </c>
      <c r="F183" s="10">
        <v>15</v>
      </c>
      <c r="G183" t="s">
        <v>254</v>
      </c>
      <c r="H183" t="s">
        <v>254</v>
      </c>
      <c r="J183" t="s">
        <v>254</v>
      </c>
      <c r="K183" t="s">
        <v>254</v>
      </c>
    </row>
    <row r="184" spans="1:11" ht="12" customHeight="1">
      <c r="A184" s="33" t="s">
        <v>254</v>
      </c>
      <c r="B184" s="1" t="s">
        <v>76</v>
      </c>
      <c r="C184" s="10">
        <v>680</v>
      </c>
      <c r="D184" s="10">
        <v>33</v>
      </c>
      <c r="E184" s="10">
        <v>635</v>
      </c>
      <c r="F184" s="10">
        <v>12</v>
      </c>
      <c r="G184" t="s">
        <v>254</v>
      </c>
      <c r="H184" t="s">
        <v>254</v>
      </c>
      <c r="J184" t="s">
        <v>254</v>
      </c>
      <c r="K184" t="s">
        <v>254</v>
      </c>
    </row>
    <row r="185" spans="1:11" ht="12" customHeight="1">
      <c r="A185" s="33" t="s">
        <v>254</v>
      </c>
      <c r="B185" s="1" t="s">
        <v>77</v>
      </c>
      <c r="C185" s="10">
        <v>630</v>
      </c>
      <c r="D185" s="10">
        <v>32</v>
      </c>
      <c r="E185" s="10">
        <v>586</v>
      </c>
      <c r="F185" s="10">
        <v>12</v>
      </c>
      <c r="G185" t="s">
        <v>254</v>
      </c>
      <c r="H185" t="s">
        <v>254</v>
      </c>
      <c r="J185" t="s">
        <v>254</v>
      </c>
      <c r="K185" t="s">
        <v>254</v>
      </c>
    </row>
    <row r="186" spans="1:11" ht="12" customHeight="1">
      <c r="A186" s="33" t="s">
        <v>254</v>
      </c>
      <c r="B186" s="1" t="s">
        <v>78</v>
      </c>
      <c r="C186" s="10">
        <v>621</v>
      </c>
      <c r="D186" s="10">
        <v>27</v>
      </c>
      <c r="E186" s="10">
        <v>576</v>
      </c>
      <c r="F186" s="10">
        <v>18</v>
      </c>
      <c r="G186" t="s">
        <v>254</v>
      </c>
      <c r="H186" t="s">
        <v>254</v>
      </c>
      <c r="J186" t="s">
        <v>254</v>
      </c>
      <c r="K186" t="s">
        <v>254</v>
      </c>
    </row>
    <row r="187" spans="1:11" ht="12" customHeight="1">
      <c r="A187" s="33" t="s">
        <v>254</v>
      </c>
      <c r="B187" s="1" t="s">
        <v>79</v>
      </c>
      <c r="C187" s="10">
        <v>594</v>
      </c>
      <c r="D187" s="10">
        <v>25</v>
      </c>
      <c r="E187" s="10">
        <v>551</v>
      </c>
      <c r="F187" s="10">
        <v>18</v>
      </c>
      <c r="G187" t="s">
        <v>254</v>
      </c>
      <c r="H187" t="s">
        <v>254</v>
      </c>
      <c r="J187" t="s">
        <v>254</v>
      </c>
      <c r="K187" t="s">
        <v>254</v>
      </c>
    </row>
    <row r="188" spans="1:11" ht="12" customHeight="1">
      <c r="A188" s="33" t="s">
        <v>254</v>
      </c>
      <c r="B188" s="1" t="s">
        <v>80</v>
      </c>
      <c r="C188" s="10">
        <v>2856</v>
      </c>
      <c r="D188" s="10">
        <v>123</v>
      </c>
      <c r="E188" s="10">
        <v>2652</v>
      </c>
      <c r="F188" s="10">
        <v>81</v>
      </c>
      <c r="G188" t="s">
        <v>254</v>
      </c>
      <c r="H188" t="s">
        <v>254</v>
      </c>
      <c r="J188" t="s">
        <v>254</v>
      </c>
      <c r="K188" t="s">
        <v>254</v>
      </c>
    </row>
    <row r="189" spans="1:11" ht="12" customHeight="1">
      <c r="A189" s="33" t="s">
        <v>254</v>
      </c>
      <c r="B189" s="1" t="s">
        <v>81</v>
      </c>
      <c r="C189" s="10">
        <v>600</v>
      </c>
      <c r="D189" s="10">
        <v>16</v>
      </c>
      <c r="E189" s="10">
        <v>569</v>
      </c>
      <c r="F189" s="10">
        <v>15</v>
      </c>
      <c r="G189" t="s">
        <v>254</v>
      </c>
      <c r="H189" t="s">
        <v>254</v>
      </c>
      <c r="J189" t="s">
        <v>254</v>
      </c>
      <c r="K189" t="s">
        <v>254</v>
      </c>
    </row>
    <row r="190" spans="1:11" ht="12" customHeight="1">
      <c r="A190" s="33" t="s">
        <v>254</v>
      </c>
      <c r="B190" s="1" t="s">
        <v>82</v>
      </c>
      <c r="C190" s="10">
        <v>580</v>
      </c>
      <c r="D190" s="10">
        <v>29</v>
      </c>
      <c r="E190" s="10">
        <v>537</v>
      </c>
      <c r="F190" s="10">
        <v>14</v>
      </c>
      <c r="G190" t="s">
        <v>254</v>
      </c>
      <c r="H190" t="s">
        <v>254</v>
      </c>
      <c r="J190" t="s">
        <v>254</v>
      </c>
      <c r="K190" t="s">
        <v>254</v>
      </c>
    </row>
    <row r="191" spans="1:11" ht="12" customHeight="1">
      <c r="A191" s="33" t="s">
        <v>254</v>
      </c>
      <c r="B191" s="1" t="s">
        <v>83</v>
      </c>
      <c r="C191" s="10">
        <v>600</v>
      </c>
      <c r="D191" s="10">
        <v>35</v>
      </c>
      <c r="E191" s="10">
        <v>553</v>
      </c>
      <c r="F191" s="10">
        <v>12</v>
      </c>
      <c r="G191" t="s">
        <v>254</v>
      </c>
      <c r="H191" t="s">
        <v>254</v>
      </c>
      <c r="J191" t="s">
        <v>254</v>
      </c>
      <c r="K191" t="s">
        <v>254</v>
      </c>
    </row>
    <row r="192" spans="1:11" ht="12" customHeight="1">
      <c r="A192" s="33" t="s">
        <v>254</v>
      </c>
      <c r="B192" s="1" t="s">
        <v>84</v>
      </c>
      <c r="C192" s="10">
        <v>550</v>
      </c>
      <c r="D192" s="10">
        <v>25</v>
      </c>
      <c r="E192" s="10">
        <v>502</v>
      </c>
      <c r="F192" s="10">
        <v>23</v>
      </c>
      <c r="G192" t="s">
        <v>254</v>
      </c>
      <c r="H192" t="s">
        <v>254</v>
      </c>
      <c r="J192" t="s">
        <v>254</v>
      </c>
      <c r="K192" t="s">
        <v>254</v>
      </c>
    </row>
    <row r="193" spans="1:11" ht="12" customHeight="1">
      <c r="A193" s="33" t="s">
        <v>254</v>
      </c>
      <c r="B193" s="1" t="s">
        <v>85</v>
      </c>
      <c r="C193" s="10">
        <v>526</v>
      </c>
      <c r="D193" s="10">
        <v>18</v>
      </c>
      <c r="E193" s="10">
        <v>491</v>
      </c>
      <c r="F193" s="10">
        <v>17</v>
      </c>
      <c r="G193" t="s">
        <v>254</v>
      </c>
      <c r="H193" t="s">
        <v>254</v>
      </c>
      <c r="J193" t="s">
        <v>254</v>
      </c>
      <c r="K193" t="s">
        <v>254</v>
      </c>
    </row>
    <row r="194" spans="1:11" ht="12" customHeight="1">
      <c r="A194" s="33" t="s">
        <v>254</v>
      </c>
      <c r="B194" s="1" t="s">
        <v>86</v>
      </c>
      <c r="C194" s="10">
        <v>2350</v>
      </c>
      <c r="D194" s="10">
        <v>127</v>
      </c>
      <c r="E194" s="10">
        <v>2131</v>
      </c>
      <c r="F194" s="10">
        <v>92</v>
      </c>
      <c r="G194" t="s">
        <v>254</v>
      </c>
      <c r="H194" t="s">
        <v>254</v>
      </c>
      <c r="J194" t="s">
        <v>254</v>
      </c>
      <c r="K194" t="s">
        <v>254</v>
      </c>
    </row>
    <row r="195" spans="1:11" ht="12" customHeight="1">
      <c r="A195" s="33" t="s">
        <v>254</v>
      </c>
      <c r="B195" s="1" t="s">
        <v>87</v>
      </c>
      <c r="C195" s="10">
        <v>468</v>
      </c>
      <c r="D195" s="10">
        <v>22</v>
      </c>
      <c r="E195" s="10">
        <v>431</v>
      </c>
      <c r="F195" s="10">
        <v>15</v>
      </c>
      <c r="G195" t="s">
        <v>254</v>
      </c>
      <c r="H195" t="s">
        <v>254</v>
      </c>
      <c r="J195" t="s">
        <v>254</v>
      </c>
      <c r="K195" t="s">
        <v>254</v>
      </c>
    </row>
    <row r="196" spans="1:11" ht="12" customHeight="1">
      <c r="A196" s="33" t="s">
        <v>254</v>
      </c>
      <c r="B196" s="1" t="s">
        <v>88</v>
      </c>
      <c r="C196" s="10">
        <v>490</v>
      </c>
      <c r="D196" s="10">
        <v>26</v>
      </c>
      <c r="E196" s="10">
        <v>445</v>
      </c>
      <c r="F196" s="10">
        <v>19</v>
      </c>
      <c r="G196" t="s">
        <v>254</v>
      </c>
      <c r="H196" t="s">
        <v>254</v>
      </c>
      <c r="J196" t="s">
        <v>254</v>
      </c>
      <c r="K196" t="s">
        <v>254</v>
      </c>
    </row>
    <row r="197" spans="1:11" ht="12" customHeight="1">
      <c r="A197" s="33" t="s">
        <v>254</v>
      </c>
      <c r="B197" s="1" t="s">
        <v>89</v>
      </c>
      <c r="C197" s="10">
        <v>485</v>
      </c>
      <c r="D197" s="10">
        <v>28</v>
      </c>
      <c r="E197" s="10">
        <v>433</v>
      </c>
      <c r="F197" s="10">
        <v>24</v>
      </c>
      <c r="G197" t="s">
        <v>254</v>
      </c>
      <c r="H197" t="s">
        <v>254</v>
      </c>
      <c r="J197" t="s">
        <v>254</v>
      </c>
      <c r="K197" t="s">
        <v>254</v>
      </c>
    </row>
    <row r="198" spans="1:11" ht="12" customHeight="1">
      <c r="A198" s="33" t="s">
        <v>254</v>
      </c>
      <c r="B198" s="1" t="s">
        <v>90</v>
      </c>
      <c r="C198" s="10">
        <v>445</v>
      </c>
      <c r="D198" s="10">
        <v>22</v>
      </c>
      <c r="E198" s="10">
        <v>407</v>
      </c>
      <c r="F198" s="10">
        <v>16</v>
      </c>
      <c r="G198" t="s">
        <v>254</v>
      </c>
      <c r="H198" t="s">
        <v>254</v>
      </c>
      <c r="J198" t="s">
        <v>254</v>
      </c>
      <c r="K198" t="s">
        <v>254</v>
      </c>
    </row>
    <row r="199" spans="1:11" ht="12" customHeight="1">
      <c r="A199" s="33" t="s">
        <v>254</v>
      </c>
      <c r="B199" s="1" t="s">
        <v>91</v>
      </c>
      <c r="C199" s="10">
        <v>462</v>
      </c>
      <c r="D199" s="10">
        <v>29</v>
      </c>
      <c r="E199" s="10">
        <v>415</v>
      </c>
      <c r="F199" s="10">
        <v>18</v>
      </c>
      <c r="G199" t="s">
        <v>254</v>
      </c>
      <c r="H199" t="s">
        <v>254</v>
      </c>
      <c r="J199" t="s">
        <v>254</v>
      </c>
      <c r="K199" t="s">
        <v>254</v>
      </c>
    </row>
    <row r="200" spans="1:11" ht="12" customHeight="1">
      <c r="A200" s="33" t="s">
        <v>254</v>
      </c>
      <c r="B200" s="1" t="s">
        <v>92</v>
      </c>
      <c r="C200" s="10">
        <v>1994</v>
      </c>
      <c r="D200" s="10">
        <v>90</v>
      </c>
      <c r="E200" s="10">
        <v>1818</v>
      </c>
      <c r="F200" s="10">
        <v>86</v>
      </c>
      <c r="G200" t="s">
        <v>254</v>
      </c>
      <c r="H200" t="s">
        <v>254</v>
      </c>
      <c r="J200" t="s">
        <v>254</v>
      </c>
      <c r="K200" t="s">
        <v>254</v>
      </c>
    </row>
    <row r="201" spans="1:11" ht="12" customHeight="1">
      <c r="A201" s="33" t="s">
        <v>254</v>
      </c>
      <c r="B201" s="1" t="s">
        <v>93</v>
      </c>
      <c r="C201" s="10">
        <v>418</v>
      </c>
      <c r="D201" s="10">
        <v>19</v>
      </c>
      <c r="E201" s="10">
        <v>389</v>
      </c>
      <c r="F201" s="10">
        <v>10</v>
      </c>
      <c r="G201" t="s">
        <v>254</v>
      </c>
      <c r="H201" t="s">
        <v>254</v>
      </c>
      <c r="J201" t="s">
        <v>254</v>
      </c>
      <c r="K201" t="s">
        <v>254</v>
      </c>
    </row>
    <row r="202" spans="1:11" ht="12" customHeight="1">
      <c r="A202" s="33" t="s">
        <v>254</v>
      </c>
      <c r="B202" s="1" t="s">
        <v>94</v>
      </c>
      <c r="C202" s="10">
        <v>386</v>
      </c>
      <c r="D202" s="10">
        <v>16</v>
      </c>
      <c r="E202" s="10">
        <v>348</v>
      </c>
      <c r="F202" s="10">
        <v>22</v>
      </c>
      <c r="G202" t="s">
        <v>254</v>
      </c>
      <c r="H202" t="s">
        <v>254</v>
      </c>
      <c r="J202" t="s">
        <v>254</v>
      </c>
      <c r="K202" t="s">
        <v>254</v>
      </c>
    </row>
    <row r="203" spans="1:11" ht="12" customHeight="1">
      <c r="A203" s="33" t="s">
        <v>254</v>
      </c>
      <c r="B203" s="1" t="s">
        <v>95</v>
      </c>
      <c r="C203" s="10">
        <v>441</v>
      </c>
      <c r="D203" s="10">
        <v>16</v>
      </c>
      <c r="E203" s="10">
        <v>407</v>
      </c>
      <c r="F203" s="10">
        <v>18</v>
      </c>
      <c r="G203" t="s">
        <v>254</v>
      </c>
      <c r="H203" t="s">
        <v>254</v>
      </c>
      <c r="J203" t="s">
        <v>254</v>
      </c>
      <c r="K203" t="s">
        <v>254</v>
      </c>
    </row>
    <row r="204" spans="1:11" ht="12" customHeight="1">
      <c r="A204" s="33" t="s">
        <v>254</v>
      </c>
      <c r="B204" s="1" t="s">
        <v>96</v>
      </c>
      <c r="C204" s="10">
        <v>372</v>
      </c>
      <c r="D204" s="10">
        <v>18</v>
      </c>
      <c r="E204" s="10">
        <v>338</v>
      </c>
      <c r="F204" s="10">
        <v>16</v>
      </c>
      <c r="G204" t="s">
        <v>254</v>
      </c>
      <c r="H204" t="s">
        <v>254</v>
      </c>
      <c r="J204" t="s">
        <v>254</v>
      </c>
      <c r="K204" t="s">
        <v>254</v>
      </c>
    </row>
    <row r="205" spans="1:11" ht="12" customHeight="1">
      <c r="A205" s="33" t="s">
        <v>254</v>
      </c>
      <c r="B205" s="1" t="s">
        <v>97</v>
      </c>
      <c r="C205" s="10">
        <v>377</v>
      </c>
      <c r="D205" s="10">
        <v>21</v>
      </c>
      <c r="E205" s="10">
        <v>336</v>
      </c>
      <c r="F205" s="10">
        <v>20</v>
      </c>
      <c r="G205" t="s">
        <v>254</v>
      </c>
      <c r="H205" t="s">
        <v>254</v>
      </c>
      <c r="J205" t="s">
        <v>254</v>
      </c>
      <c r="K205" t="s">
        <v>254</v>
      </c>
    </row>
    <row r="206" spans="1:11" ht="12" customHeight="1">
      <c r="A206" s="33" t="s">
        <v>254</v>
      </c>
      <c r="B206" s="1" t="s">
        <v>98</v>
      </c>
      <c r="C206" s="10">
        <v>1611</v>
      </c>
      <c r="D206" s="10">
        <v>70</v>
      </c>
      <c r="E206" s="10">
        <v>1464</v>
      </c>
      <c r="F206" s="10">
        <v>77</v>
      </c>
      <c r="G206" t="s">
        <v>254</v>
      </c>
      <c r="H206" t="s">
        <v>254</v>
      </c>
      <c r="J206" t="s">
        <v>254</v>
      </c>
      <c r="K206" t="s">
        <v>254</v>
      </c>
    </row>
    <row r="207" spans="1:11" ht="12" customHeight="1">
      <c r="A207" s="33" t="s">
        <v>254</v>
      </c>
      <c r="B207" s="1" t="s">
        <v>99</v>
      </c>
      <c r="C207" s="10">
        <v>363</v>
      </c>
      <c r="D207" s="10">
        <v>11</v>
      </c>
      <c r="E207" s="10">
        <v>340</v>
      </c>
      <c r="F207" s="10">
        <v>12</v>
      </c>
      <c r="G207" t="s">
        <v>254</v>
      </c>
      <c r="H207" t="s">
        <v>254</v>
      </c>
      <c r="J207" t="s">
        <v>254</v>
      </c>
      <c r="K207" t="s">
        <v>254</v>
      </c>
    </row>
    <row r="208" spans="1:11" ht="12" customHeight="1">
      <c r="A208" s="33" t="s">
        <v>254</v>
      </c>
      <c r="B208" s="1" t="s">
        <v>100</v>
      </c>
      <c r="C208" s="10">
        <v>357</v>
      </c>
      <c r="D208" s="10">
        <v>14</v>
      </c>
      <c r="E208" s="10">
        <v>323</v>
      </c>
      <c r="F208" s="10">
        <v>20</v>
      </c>
      <c r="G208" t="s">
        <v>254</v>
      </c>
      <c r="H208" t="s">
        <v>254</v>
      </c>
      <c r="J208" t="s">
        <v>254</v>
      </c>
      <c r="K208" t="s">
        <v>254</v>
      </c>
    </row>
    <row r="209" spans="1:11" ht="12" customHeight="1">
      <c r="A209" s="33" t="s">
        <v>254</v>
      </c>
      <c r="B209" s="1" t="s">
        <v>101</v>
      </c>
      <c r="C209" s="10">
        <v>315</v>
      </c>
      <c r="D209" s="10">
        <v>12</v>
      </c>
      <c r="E209" s="10">
        <v>284</v>
      </c>
      <c r="F209" s="10">
        <v>19</v>
      </c>
      <c r="G209" t="s">
        <v>254</v>
      </c>
      <c r="H209" t="s">
        <v>254</v>
      </c>
      <c r="J209" t="s">
        <v>254</v>
      </c>
      <c r="K209" t="s">
        <v>254</v>
      </c>
    </row>
    <row r="210" spans="1:11" ht="12" customHeight="1">
      <c r="A210" s="33" t="s">
        <v>254</v>
      </c>
      <c r="B210" s="1" t="s">
        <v>102</v>
      </c>
      <c r="C210" s="10">
        <v>319</v>
      </c>
      <c r="D210" s="10">
        <v>15</v>
      </c>
      <c r="E210" s="10">
        <v>287</v>
      </c>
      <c r="F210" s="10">
        <v>17</v>
      </c>
      <c r="G210" t="s">
        <v>254</v>
      </c>
      <c r="H210" t="s">
        <v>254</v>
      </c>
      <c r="J210" t="s">
        <v>254</v>
      </c>
      <c r="K210" t="s">
        <v>254</v>
      </c>
    </row>
    <row r="211" spans="1:11" ht="12" customHeight="1">
      <c r="A211" s="33" t="s">
        <v>254</v>
      </c>
      <c r="B211" s="1" t="s">
        <v>103</v>
      </c>
      <c r="C211" s="10">
        <v>257</v>
      </c>
      <c r="D211" s="10">
        <v>18</v>
      </c>
      <c r="E211" s="10">
        <v>230</v>
      </c>
      <c r="F211" s="10">
        <v>9</v>
      </c>
      <c r="G211" t="s">
        <v>254</v>
      </c>
      <c r="H211" t="s">
        <v>254</v>
      </c>
      <c r="J211" t="s">
        <v>254</v>
      </c>
      <c r="K211" t="s">
        <v>254</v>
      </c>
    </row>
    <row r="212" spans="1:11" ht="12" customHeight="1">
      <c r="A212" s="33" t="s">
        <v>254</v>
      </c>
      <c r="B212" s="1" t="s">
        <v>104</v>
      </c>
      <c r="C212" s="10">
        <v>1067</v>
      </c>
      <c r="D212" s="10">
        <v>52</v>
      </c>
      <c r="E212" s="10">
        <v>948</v>
      </c>
      <c r="F212" s="10">
        <v>67</v>
      </c>
      <c r="G212" t="s">
        <v>254</v>
      </c>
      <c r="H212" t="s">
        <v>254</v>
      </c>
      <c r="J212" t="s">
        <v>254</v>
      </c>
      <c r="K212" t="s">
        <v>254</v>
      </c>
    </row>
    <row r="213" spans="1:11" ht="12" customHeight="1">
      <c r="A213" s="33" t="s">
        <v>254</v>
      </c>
      <c r="B213" s="1" t="s">
        <v>105</v>
      </c>
      <c r="C213" s="10">
        <v>245</v>
      </c>
      <c r="D213" s="10">
        <v>11</v>
      </c>
      <c r="E213" s="10">
        <v>213</v>
      </c>
      <c r="F213" s="10">
        <v>21</v>
      </c>
      <c r="G213" t="s">
        <v>254</v>
      </c>
      <c r="H213" t="s">
        <v>254</v>
      </c>
      <c r="J213" t="s">
        <v>254</v>
      </c>
      <c r="K213" t="s">
        <v>254</v>
      </c>
    </row>
    <row r="214" spans="1:11" ht="12" customHeight="1">
      <c r="A214" s="33" t="s">
        <v>254</v>
      </c>
      <c r="B214" s="1" t="s">
        <v>106</v>
      </c>
      <c r="C214" s="10">
        <v>222</v>
      </c>
      <c r="D214" s="10">
        <v>12</v>
      </c>
      <c r="E214" s="10">
        <v>199</v>
      </c>
      <c r="F214" s="10">
        <v>11</v>
      </c>
      <c r="G214" t="s">
        <v>254</v>
      </c>
      <c r="H214" t="s">
        <v>254</v>
      </c>
      <c r="J214" t="s">
        <v>254</v>
      </c>
      <c r="K214" t="s">
        <v>254</v>
      </c>
    </row>
    <row r="215" spans="1:11" ht="12" customHeight="1">
      <c r="A215" s="33" t="s">
        <v>254</v>
      </c>
      <c r="B215" s="1" t="s">
        <v>107</v>
      </c>
      <c r="C215" s="10">
        <v>235</v>
      </c>
      <c r="D215" s="10">
        <v>12</v>
      </c>
      <c r="E215" s="10">
        <v>210</v>
      </c>
      <c r="F215" s="10">
        <v>13</v>
      </c>
      <c r="G215" t="s">
        <v>254</v>
      </c>
      <c r="H215" t="s">
        <v>254</v>
      </c>
      <c r="J215" t="s">
        <v>254</v>
      </c>
      <c r="K215" t="s">
        <v>254</v>
      </c>
    </row>
    <row r="216" spans="1:11" ht="12" customHeight="1">
      <c r="A216" s="33" t="s">
        <v>254</v>
      </c>
      <c r="B216" s="1" t="s">
        <v>108</v>
      </c>
      <c r="C216" s="10">
        <v>208</v>
      </c>
      <c r="D216" s="10">
        <v>9</v>
      </c>
      <c r="E216" s="10">
        <v>187</v>
      </c>
      <c r="F216" s="10">
        <v>12</v>
      </c>
      <c r="G216" t="s">
        <v>254</v>
      </c>
      <c r="H216" t="s">
        <v>254</v>
      </c>
      <c r="J216" t="s">
        <v>254</v>
      </c>
      <c r="K216" t="s">
        <v>254</v>
      </c>
    </row>
    <row r="217" spans="1:11" ht="12" customHeight="1">
      <c r="A217" s="33" t="s">
        <v>254</v>
      </c>
      <c r="B217" s="1" t="s">
        <v>109</v>
      </c>
      <c r="C217" s="10">
        <v>157</v>
      </c>
      <c r="D217" s="10">
        <v>8</v>
      </c>
      <c r="E217" s="10">
        <v>139</v>
      </c>
      <c r="F217" s="10">
        <v>10</v>
      </c>
      <c r="G217" t="s">
        <v>254</v>
      </c>
      <c r="H217" t="s">
        <v>254</v>
      </c>
      <c r="J217" t="s">
        <v>254</v>
      </c>
      <c r="K217" t="s">
        <v>254</v>
      </c>
    </row>
    <row r="218" spans="1:11" ht="12" customHeight="1">
      <c r="A218" s="33" t="s">
        <v>254</v>
      </c>
      <c r="B218" s="1" t="s">
        <v>110</v>
      </c>
      <c r="C218" s="10">
        <v>645</v>
      </c>
      <c r="D218" s="10">
        <v>51</v>
      </c>
      <c r="E218" s="10">
        <v>548</v>
      </c>
      <c r="F218" s="10">
        <v>46</v>
      </c>
      <c r="G218" t="s">
        <v>254</v>
      </c>
      <c r="H218" t="s">
        <v>254</v>
      </c>
      <c r="J218" t="s">
        <v>254</v>
      </c>
      <c r="K218" t="s">
        <v>254</v>
      </c>
    </row>
    <row r="219" spans="1:11" ht="12" customHeight="1">
      <c r="A219" s="33" t="s">
        <v>254</v>
      </c>
      <c r="B219" s="1" t="s">
        <v>111</v>
      </c>
      <c r="C219" s="10">
        <v>141</v>
      </c>
      <c r="D219" s="10">
        <v>7</v>
      </c>
      <c r="E219" s="10">
        <v>126</v>
      </c>
      <c r="F219" s="10">
        <v>8</v>
      </c>
      <c r="G219" t="s">
        <v>254</v>
      </c>
      <c r="H219" t="s">
        <v>254</v>
      </c>
      <c r="J219" t="s">
        <v>254</v>
      </c>
      <c r="K219" t="s">
        <v>254</v>
      </c>
    </row>
    <row r="220" spans="1:11" ht="12" customHeight="1">
      <c r="A220" s="33" t="s">
        <v>254</v>
      </c>
      <c r="B220" s="1" t="s">
        <v>112</v>
      </c>
      <c r="C220" s="10">
        <v>143</v>
      </c>
      <c r="D220" s="10">
        <v>7</v>
      </c>
      <c r="E220" s="10">
        <v>127</v>
      </c>
      <c r="F220" s="10">
        <v>9</v>
      </c>
      <c r="G220" t="s">
        <v>254</v>
      </c>
      <c r="H220" t="s">
        <v>254</v>
      </c>
      <c r="J220" t="s">
        <v>254</v>
      </c>
      <c r="K220" t="s">
        <v>254</v>
      </c>
    </row>
    <row r="221" spans="1:11" ht="12" customHeight="1">
      <c r="A221" s="33" t="s">
        <v>254</v>
      </c>
      <c r="B221" s="1" t="s">
        <v>113</v>
      </c>
      <c r="C221" s="10">
        <v>135</v>
      </c>
      <c r="D221" s="10">
        <v>21</v>
      </c>
      <c r="E221" s="10">
        <v>102</v>
      </c>
      <c r="F221" s="10">
        <v>12</v>
      </c>
      <c r="G221" t="s">
        <v>254</v>
      </c>
      <c r="H221" t="s">
        <v>254</v>
      </c>
      <c r="J221" t="s">
        <v>254</v>
      </c>
      <c r="K221" t="s">
        <v>254</v>
      </c>
    </row>
    <row r="222" spans="1:11" ht="12" customHeight="1">
      <c r="A222" s="33" t="s">
        <v>254</v>
      </c>
      <c r="B222" s="1" t="s">
        <v>114</v>
      </c>
      <c r="C222" s="10">
        <v>112</v>
      </c>
      <c r="D222" s="10">
        <v>11</v>
      </c>
      <c r="E222" s="10">
        <v>95</v>
      </c>
      <c r="F222" s="10">
        <v>6</v>
      </c>
      <c r="G222" t="s">
        <v>254</v>
      </c>
      <c r="H222" t="s">
        <v>254</v>
      </c>
      <c r="J222" t="s">
        <v>254</v>
      </c>
      <c r="K222" t="s">
        <v>254</v>
      </c>
    </row>
    <row r="223" spans="1:11" ht="12" customHeight="1">
      <c r="A223" s="33" t="s">
        <v>254</v>
      </c>
      <c r="B223" s="1" t="s">
        <v>115</v>
      </c>
      <c r="C223" s="10">
        <v>114</v>
      </c>
      <c r="D223" s="10">
        <v>5</v>
      </c>
      <c r="E223" s="10">
        <v>98</v>
      </c>
      <c r="F223" s="10">
        <v>11</v>
      </c>
      <c r="G223" t="s">
        <v>254</v>
      </c>
      <c r="H223" t="s">
        <v>254</v>
      </c>
      <c r="J223" t="s">
        <v>254</v>
      </c>
      <c r="K223" t="s">
        <v>254</v>
      </c>
    </row>
    <row r="224" spans="1:11" ht="12" customHeight="1">
      <c r="A224" s="33" t="s">
        <v>254</v>
      </c>
      <c r="B224" s="1" t="s">
        <v>116</v>
      </c>
      <c r="C224" s="10">
        <v>436</v>
      </c>
      <c r="D224" s="10">
        <v>67</v>
      </c>
      <c r="E224" s="10">
        <v>337</v>
      </c>
      <c r="F224" s="10">
        <v>32</v>
      </c>
      <c r="G224" t="s">
        <v>254</v>
      </c>
      <c r="H224" t="s">
        <v>254</v>
      </c>
      <c r="J224" t="s">
        <v>254</v>
      </c>
      <c r="K224" t="s">
        <v>254</v>
      </c>
    </row>
    <row r="225" spans="1:11" ht="12" customHeight="1">
      <c r="A225" s="32" t="s">
        <v>118</v>
      </c>
      <c r="B225" s="4" t="s">
        <v>254</v>
      </c>
      <c r="C225" s="3">
        <v>64142</v>
      </c>
      <c r="D225" s="3">
        <v>22278</v>
      </c>
      <c r="E225" s="3">
        <v>38974</v>
      </c>
      <c r="F225" s="3">
        <v>2890</v>
      </c>
    </row>
    <row r="226" spans="1:11" ht="12" customHeight="1">
      <c r="A226" s="33" t="s">
        <v>254</v>
      </c>
      <c r="B226" s="1" t="s">
        <v>8</v>
      </c>
      <c r="C226" s="10">
        <v>4046</v>
      </c>
      <c r="D226" s="10">
        <v>2083</v>
      </c>
      <c r="E226" s="10">
        <v>151</v>
      </c>
      <c r="F226" s="10">
        <v>1812</v>
      </c>
      <c r="G226" t="s">
        <v>254</v>
      </c>
      <c r="H226" t="s">
        <v>254</v>
      </c>
      <c r="J226" t="s">
        <v>254</v>
      </c>
      <c r="K226" t="s">
        <v>254</v>
      </c>
    </row>
    <row r="227" spans="1:11" ht="12" customHeight="1">
      <c r="A227" s="33" t="s">
        <v>254</v>
      </c>
      <c r="B227" s="1" t="s">
        <v>9</v>
      </c>
      <c r="C227" s="10">
        <v>697</v>
      </c>
      <c r="D227" s="10">
        <v>69</v>
      </c>
      <c r="E227" s="10">
        <v>37</v>
      </c>
      <c r="F227" s="10">
        <v>591</v>
      </c>
      <c r="G227" t="s">
        <v>254</v>
      </c>
      <c r="H227" t="s">
        <v>254</v>
      </c>
      <c r="J227" t="s">
        <v>254</v>
      </c>
      <c r="K227" t="s">
        <v>254</v>
      </c>
    </row>
    <row r="228" spans="1:11" ht="12" customHeight="1">
      <c r="A228" s="33" t="s">
        <v>254</v>
      </c>
      <c r="B228" s="1" t="s">
        <v>10</v>
      </c>
      <c r="C228" s="10">
        <v>695</v>
      </c>
      <c r="D228" s="10">
        <v>114</v>
      </c>
      <c r="E228" s="10">
        <v>29</v>
      </c>
      <c r="F228" s="10">
        <v>552</v>
      </c>
      <c r="G228" t="s">
        <v>254</v>
      </c>
      <c r="H228" t="s">
        <v>254</v>
      </c>
      <c r="J228" t="s">
        <v>254</v>
      </c>
      <c r="K228" t="s">
        <v>254</v>
      </c>
    </row>
    <row r="229" spans="1:11" ht="12" customHeight="1">
      <c r="A229" s="33" t="s">
        <v>254</v>
      </c>
      <c r="B229" s="1" t="s">
        <v>11</v>
      </c>
      <c r="C229" s="10">
        <v>809</v>
      </c>
      <c r="D229" s="10">
        <v>284</v>
      </c>
      <c r="E229" s="10">
        <v>37</v>
      </c>
      <c r="F229" s="10">
        <v>488</v>
      </c>
      <c r="G229" t="s">
        <v>254</v>
      </c>
      <c r="H229" t="s">
        <v>254</v>
      </c>
      <c r="J229" t="s">
        <v>254</v>
      </c>
      <c r="K229" t="s">
        <v>254</v>
      </c>
    </row>
    <row r="230" spans="1:11" ht="12" customHeight="1">
      <c r="A230" s="33" t="s">
        <v>254</v>
      </c>
      <c r="B230" s="1" t="s">
        <v>12</v>
      </c>
      <c r="C230" s="10">
        <v>936</v>
      </c>
      <c r="D230" s="10">
        <v>745</v>
      </c>
      <c r="E230" s="10">
        <v>30</v>
      </c>
      <c r="F230" s="10">
        <v>161</v>
      </c>
      <c r="G230" t="s">
        <v>254</v>
      </c>
      <c r="H230" t="s">
        <v>254</v>
      </c>
      <c r="J230" t="s">
        <v>254</v>
      </c>
      <c r="K230" t="s">
        <v>254</v>
      </c>
    </row>
    <row r="231" spans="1:11" ht="12" customHeight="1">
      <c r="A231" s="33" t="s">
        <v>254</v>
      </c>
      <c r="B231" s="1" t="s">
        <v>13</v>
      </c>
      <c r="C231" s="10">
        <v>909</v>
      </c>
      <c r="D231" s="10">
        <v>871</v>
      </c>
      <c r="E231" s="10">
        <v>18</v>
      </c>
      <c r="F231" s="10">
        <v>20</v>
      </c>
      <c r="G231" t="s">
        <v>254</v>
      </c>
      <c r="H231" t="s">
        <v>254</v>
      </c>
      <c r="J231" t="s">
        <v>254</v>
      </c>
      <c r="K231" t="s">
        <v>254</v>
      </c>
    </row>
    <row r="232" spans="1:11" ht="12" customHeight="1">
      <c r="A232" s="33" t="s">
        <v>254</v>
      </c>
      <c r="B232" s="1" t="s">
        <v>14</v>
      </c>
      <c r="C232" s="10">
        <v>5309</v>
      </c>
      <c r="D232" s="10">
        <v>5203</v>
      </c>
      <c r="E232" s="10">
        <v>74</v>
      </c>
      <c r="F232" s="10">
        <v>32</v>
      </c>
      <c r="G232" t="s">
        <v>254</v>
      </c>
      <c r="H232" t="s">
        <v>254</v>
      </c>
      <c r="J232" t="s">
        <v>254</v>
      </c>
      <c r="K232" t="s">
        <v>254</v>
      </c>
    </row>
    <row r="233" spans="1:11" ht="12" customHeight="1">
      <c r="A233" s="33" t="s">
        <v>254</v>
      </c>
      <c r="B233" s="1" t="s">
        <v>15</v>
      </c>
      <c r="C233" s="10">
        <v>972</v>
      </c>
      <c r="D233" s="10">
        <v>943</v>
      </c>
      <c r="E233" s="10">
        <v>14</v>
      </c>
      <c r="F233" s="10">
        <v>15</v>
      </c>
      <c r="G233" t="s">
        <v>254</v>
      </c>
      <c r="H233" t="s">
        <v>254</v>
      </c>
      <c r="J233" t="s">
        <v>254</v>
      </c>
      <c r="K233" t="s">
        <v>254</v>
      </c>
    </row>
    <row r="234" spans="1:11" ht="12" customHeight="1">
      <c r="A234" s="33" t="s">
        <v>254</v>
      </c>
      <c r="B234" s="1" t="s">
        <v>16</v>
      </c>
      <c r="C234" s="10">
        <v>1078</v>
      </c>
      <c r="D234" s="10">
        <v>1060</v>
      </c>
      <c r="E234" s="10">
        <v>12</v>
      </c>
      <c r="F234" s="10">
        <v>6</v>
      </c>
      <c r="G234" t="s">
        <v>254</v>
      </c>
      <c r="H234" t="s">
        <v>254</v>
      </c>
      <c r="J234" t="s">
        <v>254</v>
      </c>
      <c r="K234" t="s">
        <v>254</v>
      </c>
    </row>
    <row r="235" spans="1:11" ht="12" customHeight="1">
      <c r="A235" s="33" t="s">
        <v>254</v>
      </c>
      <c r="B235" s="1" t="s">
        <v>17</v>
      </c>
      <c r="C235" s="10">
        <v>1087</v>
      </c>
      <c r="D235" s="10">
        <v>1066</v>
      </c>
      <c r="E235" s="10">
        <v>16</v>
      </c>
      <c r="F235" s="10">
        <v>5</v>
      </c>
      <c r="G235" t="s">
        <v>254</v>
      </c>
      <c r="H235" t="s">
        <v>254</v>
      </c>
      <c r="J235" t="s">
        <v>254</v>
      </c>
      <c r="K235" t="s">
        <v>254</v>
      </c>
    </row>
    <row r="236" spans="1:11" ht="12" customHeight="1">
      <c r="A236" s="33" t="s">
        <v>254</v>
      </c>
      <c r="B236" s="1" t="s">
        <v>18</v>
      </c>
      <c r="C236" s="10">
        <v>1097</v>
      </c>
      <c r="D236" s="10">
        <v>1079</v>
      </c>
      <c r="E236" s="10">
        <v>14</v>
      </c>
      <c r="F236" s="10">
        <v>4</v>
      </c>
      <c r="G236" t="s">
        <v>254</v>
      </c>
      <c r="H236" t="s">
        <v>254</v>
      </c>
      <c r="J236" t="s">
        <v>254</v>
      </c>
      <c r="K236" t="s">
        <v>254</v>
      </c>
    </row>
    <row r="237" spans="1:11" ht="12" customHeight="1">
      <c r="A237" s="33" t="s">
        <v>254</v>
      </c>
      <c r="B237" s="1" t="s">
        <v>19</v>
      </c>
      <c r="C237" s="10">
        <v>1075</v>
      </c>
      <c r="D237" s="10">
        <v>1055</v>
      </c>
      <c r="E237" s="10">
        <v>18</v>
      </c>
      <c r="F237" s="10">
        <v>2</v>
      </c>
      <c r="G237" t="s">
        <v>254</v>
      </c>
      <c r="H237" t="s">
        <v>254</v>
      </c>
      <c r="J237" t="s">
        <v>254</v>
      </c>
      <c r="K237" t="s">
        <v>254</v>
      </c>
    </row>
    <row r="238" spans="1:11" ht="12" customHeight="1">
      <c r="A238" s="33" t="s">
        <v>254</v>
      </c>
      <c r="B238" s="1" t="s">
        <v>20</v>
      </c>
      <c r="C238" s="10">
        <v>5730</v>
      </c>
      <c r="D238" s="10">
        <v>5549</v>
      </c>
      <c r="E238" s="10">
        <v>158</v>
      </c>
      <c r="F238" s="10">
        <v>23</v>
      </c>
      <c r="G238" t="s">
        <v>254</v>
      </c>
      <c r="H238" t="s">
        <v>254</v>
      </c>
      <c r="J238" t="s">
        <v>254</v>
      </c>
      <c r="K238" t="s">
        <v>254</v>
      </c>
    </row>
    <row r="239" spans="1:11" ht="12" customHeight="1">
      <c r="A239" s="33" t="s">
        <v>254</v>
      </c>
      <c r="B239" s="1" t="s">
        <v>21</v>
      </c>
      <c r="C239" s="10">
        <v>1130</v>
      </c>
      <c r="D239" s="10">
        <v>1104</v>
      </c>
      <c r="E239" s="10">
        <v>20</v>
      </c>
      <c r="F239" s="10">
        <v>6</v>
      </c>
      <c r="G239" t="s">
        <v>254</v>
      </c>
      <c r="H239" t="s">
        <v>254</v>
      </c>
      <c r="J239" t="s">
        <v>254</v>
      </c>
      <c r="K239" t="s">
        <v>254</v>
      </c>
    </row>
    <row r="240" spans="1:11" ht="12" customHeight="1">
      <c r="A240" s="33" t="s">
        <v>254</v>
      </c>
      <c r="B240" s="1" t="s">
        <v>22</v>
      </c>
      <c r="C240" s="10">
        <v>1163</v>
      </c>
      <c r="D240" s="10">
        <v>1140</v>
      </c>
      <c r="E240" s="10">
        <v>17</v>
      </c>
      <c r="F240" s="10">
        <v>6</v>
      </c>
      <c r="G240" t="s">
        <v>254</v>
      </c>
      <c r="H240" t="s">
        <v>254</v>
      </c>
      <c r="J240" t="s">
        <v>254</v>
      </c>
      <c r="K240" t="s">
        <v>254</v>
      </c>
    </row>
    <row r="241" spans="1:11" ht="12" customHeight="1">
      <c r="A241" s="33" t="s">
        <v>254</v>
      </c>
      <c r="B241" s="1" t="s">
        <v>23</v>
      </c>
      <c r="C241" s="10">
        <v>1169</v>
      </c>
      <c r="D241" s="10">
        <v>1125</v>
      </c>
      <c r="E241" s="10">
        <v>38</v>
      </c>
      <c r="F241" s="10">
        <v>6</v>
      </c>
      <c r="G241" t="s">
        <v>254</v>
      </c>
      <c r="H241" t="s">
        <v>254</v>
      </c>
      <c r="J241" t="s">
        <v>254</v>
      </c>
      <c r="K241" t="s">
        <v>254</v>
      </c>
    </row>
    <row r="242" spans="1:11" ht="12" customHeight="1">
      <c r="A242" s="33" t="s">
        <v>254</v>
      </c>
      <c r="B242" s="1" t="s">
        <v>24</v>
      </c>
      <c r="C242" s="10">
        <v>1140</v>
      </c>
      <c r="D242" s="10">
        <v>1092</v>
      </c>
      <c r="E242" s="10">
        <v>45</v>
      </c>
      <c r="F242" s="10">
        <v>3</v>
      </c>
      <c r="G242" t="s">
        <v>254</v>
      </c>
      <c r="H242" t="s">
        <v>254</v>
      </c>
      <c r="J242" t="s">
        <v>254</v>
      </c>
      <c r="K242" t="s">
        <v>254</v>
      </c>
    </row>
    <row r="243" spans="1:11" ht="12" customHeight="1">
      <c r="A243" s="33" t="s">
        <v>254</v>
      </c>
      <c r="B243" s="1" t="s">
        <v>25</v>
      </c>
      <c r="C243" s="10">
        <v>1128</v>
      </c>
      <c r="D243" s="10">
        <v>1088</v>
      </c>
      <c r="E243" s="10">
        <v>38</v>
      </c>
      <c r="F243" s="10">
        <v>2</v>
      </c>
      <c r="G243" t="s">
        <v>254</v>
      </c>
      <c r="H243" t="s">
        <v>254</v>
      </c>
      <c r="J243" t="s">
        <v>254</v>
      </c>
      <c r="K243" t="s">
        <v>254</v>
      </c>
    </row>
    <row r="244" spans="1:11" ht="12" customHeight="1">
      <c r="A244" s="33" t="s">
        <v>254</v>
      </c>
      <c r="B244" s="1" t="s">
        <v>26</v>
      </c>
      <c r="C244" s="10">
        <v>5645</v>
      </c>
      <c r="D244" s="10">
        <v>4477</v>
      </c>
      <c r="E244" s="10">
        <v>1147</v>
      </c>
      <c r="F244" s="10">
        <v>21</v>
      </c>
      <c r="G244" t="s">
        <v>254</v>
      </c>
      <c r="H244" t="s">
        <v>254</v>
      </c>
      <c r="J244" t="s">
        <v>254</v>
      </c>
      <c r="K244" t="s">
        <v>254</v>
      </c>
    </row>
    <row r="245" spans="1:11" ht="12" customHeight="1">
      <c r="A245" s="33" t="s">
        <v>254</v>
      </c>
      <c r="B245" s="1" t="s">
        <v>27</v>
      </c>
      <c r="C245" s="10">
        <v>1144</v>
      </c>
      <c r="D245" s="10">
        <v>1074</v>
      </c>
      <c r="E245" s="10">
        <v>67</v>
      </c>
      <c r="F245" s="10">
        <v>3</v>
      </c>
      <c r="G245" t="s">
        <v>254</v>
      </c>
      <c r="H245" t="s">
        <v>254</v>
      </c>
      <c r="J245" t="s">
        <v>254</v>
      </c>
      <c r="K245" t="s">
        <v>254</v>
      </c>
    </row>
    <row r="246" spans="1:11" ht="12" customHeight="1">
      <c r="A246" s="33" t="s">
        <v>254</v>
      </c>
      <c r="B246" s="1" t="s">
        <v>28</v>
      </c>
      <c r="C246" s="10">
        <v>1094</v>
      </c>
      <c r="D246" s="10">
        <v>1019</v>
      </c>
      <c r="E246" s="10">
        <v>74</v>
      </c>
      <c r="F246" s="10">
        <v>1</v>
      </c>
      <c r="G246" t="s">
        <v>254</v>
      </c>
      <c r="H246" t="s">
        <v>254</v>
      </c>
      <c r="J246" t="s">
        <v>254</v>
      </c>
      <c r="K246" t="s">
        <v>254</v>
      </c>
    </row>
    <row r="247" spans="1:11" ht="12" customHeight="1">
      <c r="A247" s="33" t="s">
        <v>254</v>
      </c>
      <c r="B247" s="1" t="s">
        <v>29</v>
      </c>
      <c r="C247" s="10">
        <v>1155</v>
      </c>
      <c r="D247" s="10">
        <v>1013</v>
      </c>
      <c r="E247" s="10">
        <v>138</v>
      </c>
      <c r="F247" s="10">
        <v>4</v>
      </c>
      <c r="G247" t="s">
        <v>254</v>
      </c>
      <c r="H247" t="s">
        <v>254</v>
      </c>
      <c r="J247" t="s">
        <v>254</v>
      </c>
      <c r="K247" t="s">
        <v>254</v>
      </c>
    </row>
    <row r="248" spans="1:11" ht="12" customHeight="1">
      <c r="A248" s="33" t="s">
        <v>254</v>
      </c>
      <c r="B248" s="1" t="s">
        <v>30</v>
      </c>
      <c r="C248" s="10">
        <v>1118</v>
      </c>
      <c r="D248" s="10">
        <v>769</v>
      </c>
      <c r="E248" s="10">
        <v>344</v>
      </c>
      <c r="F248" s="10">
        <v>5</v>
      </c>
      <c r="G248" t="s">
        <v>254</v>
      </c>
      <c r="H248" t="s">
        <v>254</v>
      </c>
      <c r="J248" t="s">
        <v>254</v>
      </c>
      <c r="K248" t="s">
        <v>254</v>
      </c>
    </row>
    <row r="249" spans="1:11" ht="12" customHeight="1">
      <c r="A249" s="33" t="s">
        <v>254</v>
      </c>
      <c r="B249" s="1" t="s">
        <v>31</v>
      </c>
      <c r="C249" s="10">
        <v>1134</v>
      </c>
      <c r="D249" s="10">
        <v>602</v>
      </c>
      <c r="E249" s="10">
        <v>524</v>
      </c>
      <c r="F249" s="10">
        <v>8</v>
      </c>
      <c r="G249" t="s">
        <v>254</v>
      </c>
      <c r="H249" t="s">
        <v>254</v>
      </c>
      <c r="J249" t="s">
        <v>254</v>
      </c>
      <c r="K249" t="s">
        <v>254</v>
      </c>
    </row>
    <row r="250" spans="1:11" ht="12" customHeight="1">
      <c r="A250" s="33" t="s">
        <v>254</v>
      </c>
      <c r="B250" s="1" t="s">
        <v>32</v>
      </c>
      <c r="C250" s="10">
        <v>5205</v>
      </c>
      <c r="D250" s="10">
        <v>1699</v>
      </c>
      <c r="E250" s="10">
        <v>3456</v>
      </c>
      <c r="F250" s="10">
        <v>50</v>
      </c>
      <c r="G250" t="s">
        <v>254</v>
      </c>
      <c r="H250" t="s">
        <v>254</v>
      </c>
      <c r="J250" t="s">
        <v>254</v>
      </c>
      <c r="K250" t="s">
        <v>254</v>
      </c>
    </row>
    <row r="251" spans="1:11" ht="12" customHeight="1">
      <c r="A251" s="33" t="s">
        <v>254</v>
      </c>
      <c r="B251" s="1" t="s">
        <v>33</v>
      </c>
      <c r="C251" s="10">
        <v>1071</v>
      </c>
      <c r="D251" s="10">
        <v>435</v>
      </c>
      <c r="E251" s="10">
        <v>627</v>
      </c>
      <c r="F251" s="10">
        <v>9</v>
      </c>
      <c r="G251" t="s">
        <v>254</v>
      </c>
      <c r="H251" t="s">
        <v>254</v>
      </c>
      <c r="J251" t="s">
        <v>254</v>
      </c>
      <c r="K251" t="s">
        <v>254</v>
      </c>
    </row>
    <row r="252" spans="1:11" ht="12" customHeight="1">
      <c r="A252" s="33" t="s">
        <v>254</v>
      </c>
      <c r="B252" s="1" t="s">
        <v>34</v>
      </c>
      <c r="C252" s="10">
        <v>1037</v>
      </c>
      <c r="D252" s="10">
        <v>399</v>
      </c>
      <c r="E252" s="10">
        <v>629</v>
      </c>
      <c r="F252" s="10">
        <v>9</v>
      </c>
      <c r="G252" t="s">
        <v>254</v>
      </c>
      <c r="H252" t="s">
        <v>254</v>
      </c>
      <c r="J252" t="s">
        <v>254</v>
      </c>
      <c r="K252" t="s">
        <v>254</v>
      </c>
    </row>
    <row r="253" spans="1:11" ht="12" customHeight="1">
      <c r="A253" s="33" t="s">
        <v>254</v>
      </c>
      <c r="B253" s="1" t="s">
        <v>35</v>
      </c>
      <c r="C253" s="10">
        <v>1076</v>
      </c>
      <c r="D253" s="10">
        <v>367</v>
      </c>
      <c r="E253" s="10">
        <v>698</v>
      </c>
      <c r="F253" s="10">
        <v>11</v>
      </c>
      <c r="G253" t="s">
        <v>254</v>
      </c>
      <c r="H253" t="s">
        <v>254</v>
      </c>
      <c r="J253" t="s">
        <v>254</v>
      </c>
      <c r="K253" t="s">
        <v>254</v>
      </c>
    </row>
    <row r="254" spans="1:11" ht="12" customHeight="1">
      <c r="A254" s="33" t="s">
        <v>254</v>
      </c>
      <c r="B254" s="1" t="s">
        <v>36</v>
      </c>
      <c r="C254" s="10">
        <v>1036</v>
      </c>
      <c r="D254" s="10">
        <v>265</v>
      </c>
      <c r="E254" s="10">
        <v>759</v>
      </c>
      <c r="F254" s="10">
        <v>12</v>
      </c>
      <c r="G254" t="s">
        <v>254</v>
      </c>
      <c r="H254" t="s">
        <v>254</v>
      </c>
      <c r="J254" t="s">
        <v>254</v>
      </c>
      <c r="K254" t="s">
        <v>254</v>
      </c>
    </row>
    <row r="255" spans="1:11" ht="12" customHeight="1">
      <c r="A255" s="33" t="s">
        <v>254</v>
      </c>
      <c r="B255" s="1" t="s">
        <v>37</v>
      </c>
      <c r="C255" s="10">
        <v>985</v>
      </c>
      <c r="D255" s="10">
        <v>233</v>
      </c>
      <c r="E255" s="10">
        <v>743</v>
      </c>
      <c r="F255" s="10">
        <v>9</v>
      </c>
      <c r="G255" t="s">
        <v>254</v>
      </c>
      <c r="H255" t="s">
        <v>254</v>
      </c>
      <c r="J255" t="s">
        <v>254</v>
      </c>
      <c r="K255" t="s">
        <v>254</v>
      </c>
    </row>
    <row r="256" spans="1:11" ht="12" customHeight="1">
      <c r="A256" s="33" t="s">
        <v>254</v>
      </c>
      <c r="B256" s="1" t="s">
        <v>38</v>
      </c>
      <c r="C256" s="10">
        <v>4879</v>
      </c>
      <c r="D256" s="10">
        <v>847</v>
      </c>
      <c r="E256" s="10">
        <v>3966</v>
      </c>
      <c r="F256" s="10">
        <v>66</v>
      </c>
      <c r="G256" t="s">
        <v>254</v>
      </c>
      <c r="H256" t="s">
        <v>254</v>
      </c>
      <c r="J256" t="s">
        <v>254</v>
      </c>
      <c r="K256" t="s">
        <v>254</v>
      </c>
    </row>
    <row r="257" spans="1:11" ht="12" customHeight="1">
      <c r="A257" s="33" t="s">
        <v>254</v>
      </c>
      <c r="B257" s="1" t="s">
        <v>39</v>
      </c>
      <c r="C257" s="10">
        <v>944</v>
      </c>
      <c r="D257" s="10">
        <v>211</v>
      </c>
      <c r="E257" s="10">
        <v>722</v>
      </c>
      <c r="F257" s="10">
        <v>11</v>
      </c>
      <c r="G257" t="s">
        <v>254</v>
      </c>
      <c r="H257" t="s">
        <v>254</v>
      </c>
      <c r="J257" t="s">
        <v>254</v>
      </c>
      <c r="K257" t="s">
        <v>254</v>
      </c>
    </row>
    <row r="258" spans="1:11" ht="12" customHeight="1">
      <c r="A258" s="33" t="s">
        <v>254</v>
      </c>
      <c r="B258" s="1" t="s">
        <v>40</v>
      </c>
      <c r="C258" s="10">
        <v>979</v>
      </c>
      <c r="D258" s="10">
        <v>186</v>
      </c>
      <c r="E258" s="10">
        <v>781</v>
      </c>
      <c r="F258" s="10">
        <v>12</v>
      </c>
      <c r="G258" t="s">
        <v>254</v>
      </c>
      <c r="H258" t="s">
        <v>254</v>
      </c>
      <c r="J258" t="s">
        <v>254</v>
      </c>
      <c r="K258" t="s">
        <v>254</v>
      </c>
    </row>
    <row r="259" spans="1:11" ht="12" customHeight="1">
      <c r="A259" s="33" t="s">
        <v>254</v>
      </c>
      <c r="B259" s="1" t="s">
        <v>41</v>
      </c>
      <c r="C259" s="10">
        <v>1018</v>
      </c>
      <c r="D259" s="10">
        <v>179</v>
      </c>
      <c r="E259" s="10">
        <v>831</v>
      </c>
      <c r="F259" s="10">
        <v>8</v>
      </c>
      <c r="G259" t="s">
        <v>254</v>
      </c>
      <c r="H259" t="s">
        <v>254</v>
      </c>
      <c r="J259" t="s">
        <v>254</v>
      </c>
      <c r="K259" t="s">
        <v>254</v>
      </c>
    </row>
    <row r="260" spans="1:11" ht="12" customHeight="1">
      <c r="A260" s="33" t="s">
        <v>254</v>
      </c>
      <c r="B260" s="1" t="s">
        <v>42</v>
      </c>
      <c r="C260" s="10">
        <v>968</v>
      </c>
      <c r="D260" s="10">
        <v>143</v>
      </c>
      <c r="E260" s="10">
        <v>811</v>
      </c>
      <c r="F260" s="10">
        <v>14</v>
      </c>
      <c r="G260" t="s">
        <v>254</v>
      </c>
      <c r="H260" t="s">
        <v>254</v>
      </c>
      <c r="J260" t="s">
        <v>254</v>
      </c>
      <c r="K260" t="s">
        <v>254</v>
      </c>
    </row>
    <row r="261" spans="1:11" ht="12" customHeight="1">
      <c r="A261" s="33" t="s">
        <v>254</v>
      </c>
      <c r="B261" s="1" t="s">
        <v>43</v>
      </c>
      <c r="C261" s="10">
        <v>970</v>
      </c>
      <c r="D261" s="10">
        <v>128</v>
      </c>
      <c r="E261" s="10">
        <v>821</v>
      </c>
      <c r="F261" s="10">
        <v>21</v>
      </c>
      <c r="G261" t="s">
        <v>254</v>
      </c>
      <c r="H261" t="s">
        <v>254</v>
      </c>
      <c r="J261" t="s">
        <v>254</v>
      </c>
      <c r="K261" t="s">
        <v>254</v>
      </c>
    </row>
    <row r="262" spans="1:11" ht="12" customHeight="1">
      <c r="A262" s="33" t="s">
        <v>254</v>
      </c>
      <c r="B262" s="1" t="s">
        <v>44</v>
      </c>
      <c r="C262" s="10">
        <v>4867</v>
      </c>
      <c r="D262" s="10">
        <v>582</v>
      </c>
      <c r="E262" s="10">
        <v>4215</v>
      </c>
      <c r="F262" s="10">
        <v>70</v>
      </c>
      <c r="G262" t="s">
        <v>254</v>
      </c>
      <c r="H262" t="s">
        <v>254</v>
      </c>
      <c r="J262" t="s">
        <v>254</v>
      </c>
      <c r="K262" t="s">
        <v>254</v>
      </c>
    </row>
    <row r="263" spans="1:11" ht="12" customHeight="1">
      <c r="A263" s="33" t="s">
        <v>254</v>
      </c>
      <c r="B263" s="1" t="s">
        <v>45</v>
      </c>
      <c r="C263" s="10">
        <v>1025</v>
      </c>
      <c r="D263" s="10">
        <v>122</v>
      </c>
      <c r="E263" s="10">
        <v>888</v>
      </c>
      <c r="F263" s="10">
        <v>15</v>
      </c>
      <c r="G263" t="s">
        <v>254</v>
      </c>
      <c r="H263" t="s">
        <v>254</v>
      </c>
      <c r="J263" t="s">
        <v>254</v>
      </c>
      <c r="K263" t="s">
        <v>254</v>
      </c>
    </row>
    <row r="264" spans="1:11" ht="12" customHeight="1">
      <c r="A264" s="33" t="s">
        <v>254</v>
      </c>
      <c r="B264" s="1" t="s">
        <v>46</v>
      </c>
      <c r="C264" s="10">
        <v>1008</v>
      </c>
      <c r="D264" s="10">
        <v>116</v>
      </c>
      <c r="E264" s="10">
        <v>880</v>
      </c>
      <c r="F264" s="10">
        <v>12</v>
      </c>
      <c r="G264" t="s">
        <v>254</v>
      </c>
      <c r="H264" t="s">
        <v>254</v>
      </c>
      <c r="J264" t="s">
        <v>254</v>
      </c>
      <c r="K264" t="s">
        <v>254</v>
      </c>
    </row>
    <row r="265" spans="1:11" ht="12" customHeight="1">
      <c r="A265" s="33" t="s">
        <v>254</v>
      </c>
      <c r="B265" s="1" t="s">
        <v>47</v>
      </c>
      <c r="C265" s="10">
        <v>949</v>
      </c>
      <c r="D265" s="10">
        <v>122</v>
      </c>
      <c r="E265" s="10">
        <v>817</v>
      </c>
      <c r="F265" s="10">
        <v>10</v>
      </c>
      <c r="G265" t="s">
        <v>254</v>
      </c>
      <c r="H265" t="s">
        <v>254</v>
      </c>
      <c r="J265" t="s">
        <v>254</v>
      </c>
      <c r="K265" t="s">
        <v>254</v>
      </c>
    </row>
    <row r="266" spans="1:11" ht="12" customHeight="1">
      <c r="A266" s="33" t="s">
        <v>254</v>
      </c>
      <c r="B266" s="1" t="s">
        <v>48</v>
      </c>
      <c r="C266" s="10">
        <v>925</v>
      </c>
      <c r="D266" s="10">
        <v>122</v>
      </c>
      <c r="E266" s="10">
        <v>788</v>
      </c>
      <c r="F266" s="10">
        <v>15</v>
      </c>
      <c r="G266" t="s">
        <v>254</v>
      </c>
      <c r="H266" t="s">
        <v>254</v>
      </c>
      <c r="J266" t="s">
        <v>254</v>
      </c>
      <c r="K266" t="s">
        <v>254</v>
      </c>
    </row>
    <row r="267" spans="1:11" ht="12" customHeight="1">
      <c r="A267" s="33" t="s">
        <v>254</v>
      </c>
      <c r="B267" s="1" t="s">
        <v>49</v>
      </c>
      <c r="C267" s="10">
        <v>960</v>
      </c>
      <c r="D267" s="10">
        <v>100</v>
      </c>
      <c r="E267" s="10">
        <v>842</v>
      </c>
      <c r="F267" s="10">
        <v>18</v>
      </c>
      <c r="G267" t="s">
        <v>254</v>
      </c>
      <c r="H267" t="s">
        <v>254</v>
      </c>
      <c r="J267" t="s">
        <v>254</v>
      </c>
      <c r="K267" t="s">
        <v>254</v>
      </c>
    </row>
    <row r="268" spans="1:11" ht="12" customHeight="1">
      <c r="A268" s="33" t="s">
        <v>254</v>
      </c>
      <c r="B268" s="1" t="s">
        <v>50</v>
      </c>
      <c r="C268" s="10">
        <v>4681</v>
      </c>
      <c r="D268" s="10">
        <v>459</v>
      </c>
      <c r="E268" s="10">
        <v>4145</v>
      </c>
      <c r="F268" s="10">
        <v>77</v>
      </c>
      <c r="G268" t="s">
        <v>254</v>
      </c>
      <c r="H268" t="s">
        <v>254</v>
      </c>
      <c r="J268" t="s">
        <v>254</v>
      </c>
      <c r="K268" t="s">
        <v>254</v>
      </c>
    </row>
    <row r="269" spans="1:11" ht="12" customHeight="1">
      <c r="A269" s="33" t="s">
        <v>254</v>
      </c>
      <c r="B269" s="1" t="s">
        <v>51</v>
      </c>
      <c r="C269" s="10">
        <v>975</v>
      </c>
      <c r="D269" s="10">
        <v>90</v>
      </c>
      <c r="E269" s="10">
        <v>872</v>
      </c>
      <c r="F269" s="10">
        <v>13</v>
      </c>
      <c r="G269" t="s">
        <v>254</v>
      </c>
      <c r="H269" t="s">
        <v>254</v>
      </c>
      <c r="J269" t="s">
        <v>254</v>
      </c>
      <c r="K269" t="s">
        <v>254</v>
      </c>
    </row>
    <row r="270" spans="1:11" ht="12" customHeight="1">
      <c r="A270" s="33" t="s">
        <v>254</v>
      </c>
      <c r="B270" s="1" t="s">
        <v>52</v>
      </c>
      <c r="C270" s="10">
        <v>914</v>
      </c>
      <c r="D270" s="10">
        <v>96</v>
      </c>
      <c r="E270" s="10">
        <v>804</v>
      </c>
      <c r="F270" s="10">
        <v>14</v>
      </c>
      <c r="G270" t="s">
        <v>254</v>
      </c>
      <c r="H270" t="s">
        <v>254</v>
      </c>
      <c r="J270" t="s">
        <v>254</v>
      </c>
      <c r="K270" t="s">
        <v>254</v>
      </c>
    </row>
    <row r="271" spans="1:11" ht="12" customHeight="1">
      <c r="A271" s="33" t="s">
        <v>254</v>
      </c>
      <c r="B271" s="1" t="s">
        <v>53</v>
      </c>
      <c r="C271" s="10">
        <v>877</v>
      </c>
      <c r="D271" s="10">
        <v>95</v>
      </c>
      <c r="E271" s="10">
        <v>768</v>
      </c>
      <c r="F271" s="10">
        <v>14</v>
      </c>
      <c r="G271" t="s">
        <v>254</v>
      </c>
      <c r="H271" t="s">
        <v>254</v>
      </c>
      <c r="J271" t="s">
        <v>254</v>
      </c>
      <c r="K271" t="s">
        <v>254</v>
      </c>
    </row>
    <row r="272" spans="1:11" ht="12" customHeight="1">
      <c r="A272" s="33" t="s">
        <v>254</v>
      </c>
      <c r="B272" s="1" t="s">
        <v>54</v>
      </c>
      <c r="C272" s="10">
        <v>898</v>
      </c>
      <c r="D272" s="10">
        <v>87</v>
      </c>
      <c r="E272" s="10">
        <v>789</v>
      </c>
      <c r="F272" s="10">
        <v>22</v>
      </c>
      <c r="G272" t="s">
        <v>254</v>
      </c>
      <c r="H272" t="s">
        <v>254</v>
      </c>
      <c r="J272" t="s">
        <v>254</v>
      </c>
      <c r="K272" t="s">
        <v>254</v>
      </c>
    </row>
    <row r="273" spans="1:11" ht="12" customHeight="1">
      <c r="A273" s="33" t="s">
        <v>254</v>
      </c>
      <c r="B273" s="1" t="s">
        <v>55</v>
      </c>
      <c r="C273" s="10">
        <v>1017</v>
      </c>
      <c r="D273" s="10">
        <v>91</v>
      </c>
      <c r="E273" s="10">
        <v>912</v>
      </c>
      <c r="F273" s="10">
        <v>14</v>
      </c>
      <c r="G273" t="s">
        <v>254</v>
      </c>
      <c r="H273" t="s">
        <v>254</v>
      </c>
      <c r="J273" t="s">
        <v>254</v>
      </c>
      <c r="K273" t="s">
        <v>254</v>
      </c>
    </row>
    <row r="274" spans="1:11" ht="12" customHeight="1">
      <c r="A274" s="33" t="s">
        <v>254</v>
      </c>
      <c r="B274" s="1" t="s">
        <v>56</v>
      </c>
      <c r="C274" s="10">
        <v>4821</v>
      </c>
      <c r="D274" s="10">
        <v>394</v>
      </c>
      <c r="E274" s="10">
        <v>4322</v>
      </c>
      <c r="F274" s="10">
        <v>105</v>
      </c>
      <c r="G274" t="s">
        <v>254</v>
      </c>
      <c r="H274" t="s">
        <v>254</v>
      </c>
      <c r="J274" t="s">
        <v>254</v>
      </c>
      <c r="K274" t="s">
        <v>254</v>
      </c>
    </row>
    <row r="275" spans="1:11" ht="12" customHeight="1">
      <c r="A275" s="33" t="s">
        <v>254</v>
      </c>
      <c r="B275" s="1" t="s">
        <v>57</v>
      </c>
      <c r="C275" s="10">
        <v>1001</v>
      </c>
      <c r="D275" s="10">
        <v>100</v>
      </c>
      <c r="E275" s="10">
        <v>880</v>
      </c>
      <c r="F275" s="10">
        <v>21</v>
      </c>
      <c r="G275" t="s">
        <v>254</v>
      </c>
      <c r="H275" t="s">
        <v>254</v>
      </c>
      <c r="J275" t="s">
        <v>254</v>
      </c>
      <c r="K275" t="s">
        <v>254</v>
      </c>
    </row>
    <row r="276" spans="1:11" ht="12" customHeight="1">
      <c r="A276" s="33" t="s">
        <v>254</v>
      </c>
      <c r="B276" s="1" t="s">
        <v>58</v>
      </c>
      <c r="C276" s="10">
        <v>961</v>
      </c>
      <c r="D276" s="10">
        <v>86</v>
      </c>
      <c r="E276" s="10">
        <v>860</v>
      </c>
      <c r="F276" s="10">
        <v>15</v>
      </c>
      <c r="G276" t="s">
        <v>254</v>
      </c>
      <c r="H276" t="s">
        <v>254</v>
      </c>
      <c r="J276" t="s">
        <v>254</v>
      </c>
      <c r="K276" t="s">
        <v>254</v>
      </c>
    </row>
    <row r="277" spans="1:11" ht="12" customHeight="1">
      <c r="A277" s="33" t="s">
        <v>254</v>
      </c>
      <c r="B277" s="1" t="s">
        <v>59</v>
      </c>
      <c r="C277" s="10">
        <v>943</v>
      </c>
      <c r="D277" s="10">
        <v>75</v>
      </c>
      <c r="E277" s="10">
        <v>839</v>
      </c>
      <c r="F277" s="10">
        <v>29</v>
      </c>
      <c r="G277" t="s">
        <v>254</v>
      </c>
      <c r="H277" t="s">
        <v>254</v>
      </c>
      <c r="J277" t="s">
        <v>254</v>
      </c>
      <c r="K277" t="s">
        <v>254</v>
      </c>
    </row>
    <row r="278" spans="1:11" ht="12" customHeight="1">
      <c r="A278" s="33" t="s">
        <v>254</v>
      </c>
      <c r="B278" s="1" t="s">
        <v>60</v>
      </c>
      <c r="C278" s="10">
        <v>966</v>
      </c>
      <c r="D278" s="10">
        <v>64</v>
      </c>
      <c r="E278" s="10">
        <v>888</v>
      </c>
      <c r="F278" s="10">
        <v>14</v>
      </c>
      <c r="G278" t="s">
        <v>254</v>
      </c>
      <c r="H278" t="s">
        <v>254</v>
      </c>
      <c r="J278" t="s">
        <v>254</v>
      </c>
      <c r="K278" t="s">
        <v>254</v>
      </c>
    </row>
    <row r="279" spans="1:11" ht="12" customHeight="1">
      <c r="A279" s="33" t="s">
        <v>254</v>
      </c>
      <c r="B279" s="1" t="s">
        <v>61</v>
      </c>
      <c r="C279" s="10">
        <v>950</v>
      </c>
      <c r="D279" s="10">
        <v>69</v>
      </c>
      <c r="E279" s="10">
        <v>855</v>
      </c>
      <c r="F279" s="10">
        <v>26</v>
      </c>
      <c r="G279" t="s">
        <v>254</v>
      </c>
      <c r="H279" t="s">
        <v>254</v>
      </c>
      <c r="J279" t="s">
        <v>254</v>
      </c>
      <c r="K279" t="s">
        <v>254</v>
      </c>
    </row>
    <row r="280" spans="1:11" ht="12" customHeight="1">
      <c r="A280" s="33" t="s">
        <v>254</v>
      </c>
      <c r="B280" s="1" t="s">
        <v>62</v>
      </c>
      <c r="C280" s="10">
        <v>3975</v>
      </c>
      <c r="D280" s="10">
        <v>251</v>
      </c>
      <c r="E280" s="10">
        <v>3634</v>
      </c>
      <c r="F280" s="10">
        <v>90</v>
      </c>
      <c r="G280" t="s">
        <v>254</v>
      </c>
      <c r="H280" t="s">
        <v>254</v>
      </c>
      <c r="J280" t="s">
        <v>254</v>
      </c>
      <c r="K280" t="s">
        <v>254</v>
      </c>
    </row>
    <row r="281" spans="1:11" ht="12" customHeight="1">
      <c r="A281" s="33" t="s">
        <v>254</v>
      </c>
      <c r="B281" s="1" t="s">
        <v>63</v>
      </c>
      <c r="C281" s="10">
        <v>839</v>
      </c>
      <c r="D281" s="10">
        <v>54</v>
      </c>
      <c r="E281" s="10">
        <v>767</v>
      </c>
      <c r="F281" s="10">
        <v>18</v>
      </c>
      <c r="G281" t="s">
        <v>254</v>
      </c>
      <c r="H281" t="s">
        <v>254</v>
      </c>
      <c r="J281" t="s">
        <v>254</v>
      </c>
      <c r="K281" t="s">
        <v>254</v>
      </c>
    </row>
    <row r="282" spans="1:11" ht="12" customHeight="1">
      <c r="A282" s="33" t="s">
        <v>254</v>
      </c>
      <c r="B282" s="1" t="s">
        <v>64</v>
      </c>
      <c r="C282" s="10">
        <v>782</v>
      </c>
      <c r="D282" s="10">
        <v>61</v>
      </c>
      <c r="E282" s="10">
        <v>709</v>
      </c>
      <c r="F282" s="10">
        <v>12</v>
      </c>
      <c r="G282" t="s">
        <v>254</v>
      </c>
      <c r="H282" t="s">
        <v>254</v>
      </c>
      <c r="J282" t="s">
        <v>254</v>
      </c>
      <c r="K282" t="s">
        <v>254</v>
      </c>
    </row>
    <row r="283" spans="1:11" ht="12" customHeight="1">
      <c r="A283" s="33" t="s">
        <v>254</v>
      </c>
      <c r="B283" s="1" t="s">
        <v>65</v>
      </c>
      <c r="C283" s="10">
        <v>821</v>
      </c>
      <c r="D283" s="10">
        <v>57</v>
      </c>
      <c r="E283" s="10">
        <v>740</v>
      </c>
      <c r="F283" s="10">
        <v>24</v>
      </c>
      <c r="G283" t="s">
        <v>254</v>
      </c>
      <c r="H283" t="s">
        <v>254</v>
      </c>
      <c r="J283" t="s">
        <v>254</v>
      </c>
      <c r="K283" t="s">
        <v>254</v>
      </c>
    </row>
    <row r="284" spans="1:11" ht="12" customHeight="1">
      <c r="A284" s="33" t="s">
        <v>254</v>
      </c>
      <c r="B284" s="1" t="s">
        <v>66</v>
      </c>
      <c r="C284" s="10">
        <v>746</v>
      </c>
      <c r="D284" s="10">
        <v>44</v>
      </c>
      <c r="E284" s="10">
        <v>686</v>
      </c>
      <c r="F284" s="10">
        <v>16</v>
      </c>
      <c r="G284" t="s">
        <v>254</v>
      </c>
      <c r="H284" t="s">
        <v>254</v>
      </c>
      <c r="J284" t="s">
        <v>254</v>
      </c>
      <c r="K284" t="s">
        <v>254</v>
      </c>
    </row>
    <row r="285" spans="1:11" ht="12" customHeight="1">
      <c r="A285" s="33" t="s">
        <v>254</v>
      </c>
      <c r="B285" s="1" t="s">
        <v>67</v>
      </c>
      <c r="C285" s="10">
        <v>787</v>
      </c>
      <c r="D285" s="10">
        <v>35</v>
      </c>
      <c r="E285" s="10">
        <v>732</v>
      </c>
      <c r="F285" s="10">
        <v>20</v>
      </c>
      <c r="G285" t="s">
        <v>254</v>
      </c>
      <c r="H285" t="s">
        <v>254</v>
      </c>
      <c r="J285" t="s">
        <v>254</v>
      </c>
      <c r="K285" t="s">
        <v>254</v>
      </c>
    </row>
    <row r="286" spans="1:11" ht="12" customHeight="1">
      <c r="A286" s="33" t="s">
        <v>254</v>
      </c>
      <c r="B286" s="1" t="s">
        <v>68</v>
      </c>
      <c r="C286" s="10">
        <v>3546</v>
      </c>
      <c r="D286" s="10">
        <v>161</v>
      </c>
      <c r="E286" s="10">
        <v>3278</v>
      </c>
      <c r="F286" s="10">
        <v>107</v>
      </c>
      <c r="G286" t="s">
        <v>254</v>
      </c>
      <c r="H286" t="s">
        <v>254</v>
      </c>
      <c r="J286" t="s">
        <v>254</v>
      </c>
      <c r="K286" t="s">
        <v>254</v>
      </c>
    </row>
    <row r="287" spans="1:11" ht="12" customHeight="1">
      <c r="A287" s="33" t="s">
        <v>254</v>
      </c>
      <c r="B287" s="1" t="s">
        <v>69</v>
      </c>
      <c r="C287" s="10">
        <v>818</v>
      </c>
      <c r="D287" s="10">
        <v>45</v>
      </c>
      <c r="E287" s="10">
        <v>757</v>
      </c>
      <c r="F287" s="10">
        <v>16</v>
      </c>
      <c r="G287" t="s">
        <v>254</v>
      </c>
      <c r="H287" t="s">
        <v>254</v>
      </c>
      <c r="J287" t="s">
        <v>254</v>
      </c>
      <c r="K287" t="s">
        <v>254</v>
      </c>
    </row>
    <row r="288" spans="1:11" ht="12" customHeight="1">
      <c r="A288" s="33" t="s">
        <v>254</v>
      </c>
      <c r="B288" s="1" t="s">
        <v>70</v>
      </c>
      <c r="C288" s="10">
        <v>740</v>
      </c>
      <c r="D288" s="10">
        <v>34</v>
      </c>
      <c r="E288" s="10">
        <v>686</v>
      </c>
      <c r="F288" s="10">
        <v>20</v>
      </c>
      <c r="G288" t="s">
        <v>254</v>
      </c>
      <c r="H288" t="s">
        <v>254</v>
      </c>
      <c r="J288" t="s">
        <v>254</v>
      </c>
      <c r="K288" t="s">
        <v>254</v>
      </c>
    </row>
    <row r="289" spans="1:11" ht="12" customHeight="1">
      <c r="A289" s="33" t="s">
        <v>254</v>
      </c>
      <c r="B289" s="1" t="s">
        <v>71</v>
      </c>
      <c r="C289" s="10">
        <v>700</v>
      </c>
      <c r="D289" s="10">
        <v>18</v>
      </c>
      <c r="E289" s="10">
        <v>664</v>
      </c>
      <c r="F289" s="10">
        <v>18</v>
      </c>
      <c r="G289" t="s">
        <v>254</v>
      </c>
      <c r="H289" t="s">
        <v>254</v>
      </c>
      <c r="J289" t="s">
        <v>254</v>
      </c>
      <c r="K289" t="s">
        <v>254</v>
      </c>
    </row>
    <row r="290" spans="1:11" ht="12" customHeight="1">
      <c r="A290" s="33" t="s">
        <v>254</v>
      </c>
      <c r="B290" s="1" t="s">
        <v>72</v>
      </c>
      <c r="C290" s="10">
        <v>674</v>
      </c>
      <c r="D290" s="10">
        <v>33</v>
      </c>
      <c r="E290" s="10">
        <v>608</v>
      </c>
      <c r="F290" s="10">
        <v>33</v>
      </c>
      <c r="G290" t="s">
        <v>254</v>
      </c>
      <c r="H290" t="s">
        <v>254</v>
      </c>
      <c r="J290" t="s">
        <v>254</v>
      </c>
      <c r="K290" t="s">
        <v>254</v>
      </c>
    </row>
    <row r="291" spans="1:11" ht="12" customHeight="1">
      <c r="A291" s="33" t="s">
        <v>254</v>
      </c>
      <c r="B291" s="1" t="s">
        <v>73</v>
      </c>
      <c r="C291" s="10">
        <v>614</v>
      </c>
      <c r="D291" s="10">
        <v>31</v>
      </c>
      <c r="E291" s="10">
        <v>563</v>
      </c>
      <c r="F291" s="10">
        <v>20</v>
      </c>
      <c r="G291" t="s">
        <v>254</v>
      </c>
      <c r="H291" t="s">
        <v>254</v>
      </c>
      <c r="J291" t="s">
        <v>254</v>
      </c>
      <c r="K291" t="s">
        <v>254</v>
      </c>
    </row>
    <row r="292" spans="1:11" ht="12" customHeight="1">
      <c r="A292" s="33" t="s">
        <v>254</v>
      </c>
      <c r="B292" s="1" t="s">
        <v>74</v>
      </c>
      <c r="C292" s="10">
        <v>2828</v>
      </c>
      <c r="D292" s="10">
        <v>123</v>
      </c>
      <c r="E292" s="10">
        <v>2620</v>
      </c>
      <c r="F292" s="10">
        <v>85</v>
      </c>
      <c r="G292" t="s">
        <v>254</v>
      </c>
      <c r="H292" t="s">
        <v>254</v>
      </c>
      <c r="J292" t="s">
        <v>254</v>
      </c>
      <c r="K292" t="s">
        <v>254</v>
      </c>
    </row>
    <row r="293" spans="1:11" ht="12" customHeight="1">
      <c r="A293" s="33" t="s">
        <v>254</v>
      </c>
      <c r="B293" s="1" t="s">
        <v>75</v>
      </c>
      <c r="C293" s="10">
        <v>558</v>
      </c>
      <c r="D293" s="10">
        <v>32</v>
      </c>
      <c r="E293" s="10">
        <v>511</v>
      </c>
      <c r="F293" s="10">
        <v>15</v>
      </c>
      <c r="G293" t="s">
        <v>254</v>
      </c>
      <c r="H293" t="s">
        <v>254</v>
      </c>
      <c r="J293" t="s">
        <v>254</v>
      </c>
      <c r="K293" t="s">
        <v>254</v>
      </c>
    </row>
    <row r="294" spans="1:11" ht="12" customHeight="1">
      <c r="A294" s="33" t="s">
        <v>254</v>
      </c>
      <c r="B294" s="1" t="s">
        <v>76</v>
      </c>
      <c r="C294" s="10">
        <v>557</v>
      </c>
      <c r="D294" s="10">
        <v>26</v>
      </c>
      <c r="E294" s="10">
        <v>513</v>
      </c>
      <c r="F294" s="10">
        <v>18</v>
      </c>
      <c r="G294" t="s">
        <v>254</v>
      </c>
      <c r="H294" t="s">
        <v>254</v>
      </c>
      <c r="J294" t="s">
        <v>254</v>
      </c>
      <c r="K294" t="s">
        <v>254</v>
      </c>
    </row>
    <row r="295" spans="1:11" ht="12" customHeight="1">
      <c r="A295" s="33" t="s">
        <v>254</v>
      </c>
      <c r="B295" s="1" t="s">
        <v>77</v>
      </c>
      <c r="C295" s="10">
        <v>555</v>
      </c>
      <c r="D295" s="10">
        <v>18</v>
      </c>
      <c r="E295" s="10">
        <v>522</v>
      </c>
      <c r="F295" s="10">
        <v>15</v>
      </c>
      <c r="G295" t="s">
        <v>254</v>
      </c>
      <c r="H295" t="s">
        <v>254</v>
      </c>
      <c r="J295" t="s">
        <v>254</v>
      </c>
      <c r="K295" t="s">
        <v>254</v>
      </c>
    </row>
    <row r="296" spans="1:11" ht="12" customHeight="1">
      <c r="A296" s="33" t="s">
        <v>254</v>
      </c>
      <c r="B296" s="1" t="s">
        <v>78</v>
      </c>
      <c r="C296" s="10">
        <v>565</v>
      </c>
      <c r="D296" s="10">
        <v>24</v>
      </c>
      <c r="E296" s="10">
        <v>522</v>
      </c>
      <c r="F296" s="10">
        <v>19</v>
      </c>
      <c r="G296" t="s">
        <v>254</v>
      </c>
      <c r="H296" t="s">
        <v>254</v>
      </c>
      <c r="J296" t="s">
        <v>254</v>
      </c>
      <c r="K296" t="s">
        <v>254</v>
      </c>
    </row>
    <row r="297" spans="1:11" ht="12" customHeight="1">
      <c r="A297" s="33" t="s">
        <v>254</v>
      </c>
      <c r="B297" s="1" t="s">
        <v>79</v>
      </c>
      <c r="C297" s="10">
        <v>593</v>
      </c>
      <c r="D297" s="10">
        <v>23</v>
      </c>
      <c r="E297" s="10">
        <v>552</v>
      </c>
      <c r="F297" s="10">
        <v>18</v>
      </c>
      <c r="G297" t="s">
        <v>254</v>
      </c>
      <c r="H297" t="s">
        <v>254</v>
      </c>
      <c r="J297" t="s">
        <v>254</v>
      </c>
      <c r="K297" t="s">
        <v>254</v>
      </c>
    </row>
    <row r="298" spans="1:11" ht="12" customHeight="1">
      <c r="A298" s="33" t="s">
        <v>254</v>
      </c>
      <c r="B298" s="1" t="s">
        <v>80</v>
      </c>
      <c r="C298" s="10">
        <v>2549</v>
      </c>
      <c r="D298" s="10">
        <v>90</v>
      </c>
      <c r="E298" s="10">
        <v>2381</v>
      </c>
      <c r="F298" s="10">
        <v>78</v>
      </c>
      <c r="G298" t="s">
        <v>254</v>
      </c>
      <c r="H298" t="s">
        <v>254</v>
      </c>
      <c r="J298" t="s">
        <v>254</v>
      </c>
      <c r="K298" t="s">
        <v>254</v>
      </c>
    </row>
    <row r="299" spans="1:11" ht="12" customHeight="1">
      <c r="A299" s="33" t="s">
        <v>254</v>
      </c>
      <c r="B299" s="1" t="s">
        <v>81</v>
      </c>
      <c r="C299" s="10">
        <v>544</v>
      </c>
      <c r="D299" s="10">
        <v>14</v>
      </c>
      <c r="E299" s="10">
        <v>518</v>
      </c>
      <c r="F299" s="10">
        <v>12</v>
      </c>
      <c r="G299" t="s">
        <v>254</v>
      </c>
      <c r="H299" t="s">
        <v>254</v>
      </c>
      <c r="J299" t="s">
        <v>254</v>
      </c>
      <c r="K299" t="s">
        <v>254</v>
      </c>
    </row>
    <row r="300" spans="1:11" ht="12" customHeight="1">
      <c r="A300" s="33" t="s">
        <v>254</v>
      </c>
      <c r="B300" s="1" t="s">
        <v>82</v>
      </c>
      <c r="C300" s="10">
        <v>539</v>
      </c>
      <c r="D300" s="10">
        <v>11</v>
      </c>
      <c r="E300" s="10">
        <v>507</v>
      </c>
      <c r="F300" s="10">
        <v>21</v>
      </c>
      <c r="G300" t="s">
        <v>254</v>
      </c>
      <c r="H300" t="s">
        <v>254</v>
      </c>
      <c r="J300" t="s">
        <v>254</v>
      </c>
      <c r="K300" t="s">
        <v>254</v>
      </c>
    </row>
    <row r="301" spans="1:11" ht="12" customHeight="1">
      <c r="A301" s="33" t="s">
        <v>254</v>
      </c>
      <c r="B301" s="1" t="s">
        <v>83</v>
      </c>
      <c r="C301" s="10">
        <v>503</v>
      </c>
      <c r="D301" s="10">
        <v>22</v>
      </c>
      <c r="E301" s="10">
        <v>464</v>
      </c>
      <c r="F301" s="10">
        <v>17</v>
      </c>
      <c r="G301" t="s">
        <v>254</v>
      </c>
      <c r="H301" t="s">
        <v>254</v>
      </c>
      <c r="J301" t="s">
        <v>254</v>
      </c>
      <c r="K301" t="s">
        <v>254</v>
      </c>
    </row>
    <row r="302" spans="1:11" ht="12" customHeight="1">
      <c r="A302" s="33" t="s">
        <v>254</v>
      </c>
      <c r="B302" s="1" t="s">
        <v>84</v>
      </c>
      <c r="C302" s="10">
        <v>503</v>
      </c>
      <c r="D302" s="10">
        <v>23</v>
      </c>
      <c r="E302" s="10">
        <v>463</v>
      </c>
      <c r="F302" s="10">
        <v>17</v>
      </c>
      <c r="G302" t="s">
        <v>254</v>
      </c>
      <c r="H302" t="s">
        <v>254</v>
      </c>
      <c r="J302" t="s">
        <v>254</v>
      </c>
      <c r="K302" t="s">
        <v>254</v>
      </c>
    </row>
    <row r="303" spans="1:11" ht="12" customHeight="1">
      <c r="A303" s="33" t="s">
        <v>254</v>
      </c>
      <c r="B303" s="1" t="s">
        <v>85</v>
      </c>
      <c r="C303" s="10">
        <v>460</v>
      </c>
      <c r="D303" s="10">
        <v>20</v>
      </c>
      <c r="E303" s="10">
        <v>429</v>
      </c>
      <c r="F303" s="10">
        <v>11</v>
      </c>
      <c r="G303" t="s">
        <v>254</v>
      </c>
      <c r="H303" t="s">
        <v>254</v>
      </c>
      <c r="J303" t="s">
        <v>254</v>
      </c>
      <c r="K303" t="s">
        <v>254</v>
      </c>
    </row>
    <row r="304" spans="1:11" ht="12" customHeight="1">
      <c r="A304" s="33" t="s">
        <v>254</v>
      </c>
      <c r="B304" s="1" t="s">
        <v>86</v>
      </c>
      <c r="C304" s="10">
        <v>2110</v>
      </c>
      <c r="D304" s="10">
        <v>104</v>
      </c>
      <c r="E304" s="10">
        <v>1922</v>
      </c>
      <c r="F304" s="10">
        <v>84</v>
      </c>
      <c r="G304" t="s">
        <v>254</v>
      </c>
      <c r="H304" t="s">
        <v>254</v>
      </c>
      <c r="J304" t="s">
        <v>254</v>
      </c>
      <c r="K304" t="s">
        <v>254</v>
      </c>
    </row>
    <row r="305" spans="1:11" ht="12" customHeight="1">
      <c r="A305" s="33" t="s">
        <v>254</v>
      </c>
      <c r="B305" s="1" t="s">
        <v>87</v>
      </c>
      <c r="C305" s="10">
        <v>478</v>
      </c>
      <c r="D305" s="10">
        <v>30</v>
      </c>
      <c r="E305" s="10">
        <v>434</v>
      </c>
      <c r="F305" s="10">
        <v>14</v>
      </c>
      <c r="G305" t="s">
        <v>254</v>
      </c>
      <c r="H305" t="s">
        <v>254</v>
      </c>
      <c r="J305" t="s">
        <v>254</v>
      </c>
      <c r="K305" t="s">
        <v>254</v>
      </c>
    </row>
    <row r="306" spans="1:11" ht="12" customHeight="1">
      <c r="A306" s="33" t="s">
        <v>254</v>
      </c>
      <c r="B306" s="1" t="s">
        <v>88</v>
      </c>
      <c r="C306" s="10">
        <v>435</v>
      </c>
      <c r="D306" s="10">
        <v>23</v>
      </c>
      <c r="E306" s="10">
        <v>390</v>
      </c>
      <c r="F306" s="10">
        <v>22</v>
      </c>
      <c r="G306" t="s">
        <v>254</v>
      </c>
      <c r="H306" t="s">
        <v>254</v>
      </c>
      <c r="J306" t="s">
        <v>254</v>
      </c>
      <c r="K306" t="s">
        <v>254</v>
      </c>
    </row>
    <row r="307" spans="1:11" ht="12" customHeight="1">
      <c r="A307" s="33" t="s">
        <v>254</v>
      </c>
      <c r="B307" s="1" t="s">
        <v>89</v>
      </c>
      <c r="C307" s="10">
        <v>436</v>
      </c>
      <c r="D307" s="10">
        <v>21</v>
      </c>
      <c r="E307" s="10">
        <v>399</v>
      </c>
      <c r="F307" s="10">
        <v>16</v>
      </c>
      <c r="G307" t="s">
        <v>254</v>
      </c>
      <c r="H307" t="s">
        <v>254</v>
      </c>
      <c r="J307" t="s">
        <v>254</v>
      </c>
      <c r="K307" t="s">
        <v>254</v>
      </c>
    </row>
    <row r="308" spans="1:11" ht="12" customHeight="1">
      <c r="A308" s="33" t="s">
        <v>254</v>
      </c>
      <c r="B308" s="1" t="s">
        <v>90</v>
      </c>
      <c r="C308" s="10">
        <v>386</v>
      </c>
      <c r="D308" s="10">
        <v>16</v>
      </c>
      <c r="E308" s="10">
        <v>357</v>
      </c>
      <c r="F308" s="10">
        <v>13</v>
      </c>
      <c r="G308" t="s">
        <v>254</v>
      </c>
      <c r="H308" t="s">
        <v>254</v>
      </c>
      <c r="J308" t="s">
        <v>254</v>
      </c>
      <c r="K308" t="s">
        <v>254</v>
      </c>
    </row>
    <row r="309" spans="1:11" ht="12" customHeight="1">
      <c r="A309" s="33" t="s">
        <v>254</v>
      </c>
      <c r="B309" s="1" t="s">
        <v>91</v>
      </c>
      <c r="C309" s="10">
        <v>375</v>
      </c>
      <c r="D309" s="10">
        <v>14</v>
      </c>
      <c r="E309" s="10">
        <v>342</v>
      </c>
      <c r="F309" s="10">
        <v>19</v>
      </c>
      <c r="G309" t="s">
        <v>254</v>
      </c>
      <c r="H309" t="s">
        <v>254</v>
      </c>
      <c r="J309" t="s">
        <v>254</v>
      </c>
      <c r="K309" t="s">
        <v>254</v>
      </c>
    </row>
    <row r="310" spans="1:11" ht="12" customHeight="1">
      <c r="A310" s="33" t="s">
        <v>254</v>
      </c>
      <c r="B310" s="1" t="s">
        <v>92</v>
      </c>
      <c r="C310" s="10">
        <v>1721</v>
      </c>
      <c r="D310" s="10">
        <v>82</v>
      </c>
      <c r="E310" s="10">
        <v>1561</v>
      </c>
      <c r="F310" s="10">
        <v>78</v>
      </c>
      <c r="G310" t="s">
        <v>254</v>
      </c>
      <c r="H310" t="s">
        <v>254</v>
      </c>
      <c r="J310" t="s">
        <v>254</v>
      </c>
      <c r="K310" t="s">
        <v>254</v>
      </c>
    </row>
    <row r="311" spans="1:11" ht="12" customHeight="1">
      <c r="A311" s="33" t="s">
        <v>254</v>
      </c>
      <c r="B311" s="1" t="s">
        <v>93</v>
      </c>
      <c r="C311" s="10">
        <v>375</v>
      </c>
      <c r="D311" s="10">
        <v>16</v>
      </c>
      <c r="E311" s="10">
        <v>340</v>
      </c>
      <c r="F311" s="10">
        <v>19</v>
      </c>
      <c r="G311" t="s">
        <v>254</v>
      </c>
      <c r="H311" t="s">
        <v>254</v>
      </c>
      <c r="J311" t="s">
        <v>254</v>
      </c>
      <c r="K311" t="s">
        <v>254</v>
      </c>
    </row>
    <row r="312" spans="1:11" ht="12" customHeight="1">
      <c r="A312" s="33" t="s">
        <v>254</v>
      </c>
      <c r="B312" s="1" t="s">
        <v>94</v>
      </c>
      <c r="C312" s="10">
        <v>376</v>
      </c>
      <c r="D312" s="10">
        <v>15</v>
      </c>
      <c r="E312" s="10">
        <v>347</v>
      </c>
      <c r="F312" s="10">
        <v>14</v>
      </c>
      <c r="G312" t="s">
        <v>254</v>
      </c>
      <c r="H312" t="s">
        <v>254</v>
      </c>
      <c r="J312" t="s">
        <v>254</v>
      </c>
      <c r="K312" t="s">
        <v>254</v>
      </c>
    </row>
    <row r="313" spans="1:11" ht="12" customHeight="1">
      <c r="A313" s="33" t="s">
        <v>254</v>
      </c>
      <c r="B313" s="1" t="s">
        <v>95</v>
      </c>
      <c r="C313" s="10">
        <v>341</v>
      </c>
      <c r="D313" s="10">
        <v>10</v>
      </c>
      <c r="E313" s="10">
        <v>313</v>
      </c>
      <c r="F313" s="10">
        <v>18</v>
      </c>
      <c r="G313" t="s">
        <v>254</v>
      </c>
      <c r="H313" t="s">
        <v>254</v>
      </c>
      <c r="J313" t="s">
        <v>254</v>
      </c>
      <c r="K313" t="s">
        <v>254</v>
      </c>
    </row>
    <row r="314" spans="1:11" ht="12" customHeight="1">
      <c r="A314" s="33" t="s">
        <v>254</v>
      </c>
      <c r="B314" s="1" t="s">
        <v>96</v>
      </c>
      <c r="C314" s="10">
        <v>314</v>
      </c>
      <c r="D314" s="10">
        <v>17</v>
      </c>
      <c r="E314" s="10">
        <v>285</v>
      </c>
      <c r="F314" s="10">
        <v>12</v>
      </c>
      <c r="G314" t="s">
        <v>254</v>
      </c>
      <c r="H314" t="s">
        <v>254</v>
      </c>
      <c r="J314" t="s">
        <v>254</v>
      </c>
      <c r="K314" t="s">
        <v>254</v>
      </c>
    </row>
    <row r="315" spans="1:11" ht="12" customHeight="1">
      <c r="A315" s="33" t="s">
        <v>254</v>
      </c>
      <c r="B315" s="1" t="s">
        <v>97</v>
      </c>
      <c r="C315" s="10">
        <v>315</v>
      </c>
      <c r="D315" s="10">
        <v>24</v>
      </c>
      <c r="E315" s="10">
        <v>276</v>
      </c>
      <c r="F315" s="10">
        <v>15</v>
      </c>
      <c r="G315" t="s">
        <v>254</v>
      </c>
      <c r="H315" t="s">
        <v>254</v>
      </c>
      <c r="J315" t="s">
        <v>254</v>
      </c>
      <c r="K315" t="s">
        <v>254</v>
      </c>
    </row>
    <row r="316" spans="1:11" ht="12" customHeight="1">
      <c r="A316" s="33" t="s">
        <v>254</v>
      </c>
      <c r="B316" s="1" t="s">
        <v>98</v>
      </c>
      <c r="C316" s="10">
        <v>1139</v>
      </c>
      <c r="D316" s="10">
        <v>52</v>
      </c>
      <c r="E316" s="10">
        <v>1031</v>
      </c>
      <c r="F316" s="10">
        <v>56</v>
      </c>
      <c r="G316" t="s">
        <v>254</v>
      </c>
      <c r="H316" t="s">
        <v>254</v>
      </c>
      <c r="J316" t="s">
        <v>254</v>
      </c>
      <c r="K316" t="s">
        <v>254</v>
      </c>
    </row>
    <row r="317" spans="1:11" ht="12" customHeight="1">
      <c r="A317" s="33" t="s">
        <v>254</v>
      </c>
      <c r="B317" s="1" t="s">
        <v>99</v>
      </c>
      <c r="C317" s="10">
        <v>265</v>
      </c>
      <c r="D317" s="10">
        <v>16</v>
      </c>
      <c r="E317" s="10">
        <v>240</v>
      </c>
      <c r="F317" s="10">
        <v>9</v>
      </c>
      <c r="G317" t="s">
        <v>254</v>
      </c>
      <c r="H317" t="s">
        <v>254</v>
      </c>
      <c r="J317" t="s">
        <v>254</v>
      </c>
      <c r="K317" t="s">
        <v>254</v>
      </c>
    </row>
    <row r="318" spans="1:11" ht="12" customHeight="1">
      <c r="A318" s="33" t="s">
        <v>254</v>
      </c>
      <c r="B318" s="1" t="s">
        <v>100</v>
      </c>
      <c r="C318" s="10">
        <v>280</v>
      </c>
      <c r="D318" s="10">
        <v>6</v>
      </c>
      <c r="E318" s="10">
        <v>258</v>
      </c>
      <c r="F318" s="10">
        <v>16</v>
      </c>
      <c r="G318" t="s">
        <v>254</v>
      </c>
      <c r="H318" t="s">
        <v>254</v>
      </c>
      <c r="J318" t="s">
        <v>254</v>
      </c>
      <c r="K318" t="s">
        <v>254</v>
      </c>
    </row>
    <row r="319" spans="1:11" ht="12" customHeight="1">
      <c r="A319" s="33" t="s">
        <v>254</v>
      </c>
      <c r="B319" s="1" t="s">
        <v>101</v>
      </c>
      <c r="C319" s="10">
        <v>234</v>
      </c>
      <c r="D319" s="10">
        <v>12</v>
      </c>
      <c r="E319" s="10">
        <v>211</v>
      </c>
      <c r="F319" s="10">
        <v>11</v>
      </c>
      <c r="G319" t="s">
        <v>254</v>
      </c>
      <c r="H319" t="s">
        <v>254</v>
      </c>
      <c r="J319" t="s">
        <v>254</v>
      </c>
      <c r="K319" t="s">
        <v>254</v>
      </c>
    </row>
    <row r="320" spans="1:11" ht="12" customHeight="1">
      <c r="A320" s="33" t="s">
        <v>254</v>
      </c>
      <c r="B320" s="1" t="s">
        <v>102</v>
      </c>
      <c r="C320" s="10">
        <v>181</v>
      </c>
      <c r="D320" s="10">
        <v>6</v>
      </c>
      <c r="E320" s="10">
        <v>166</v>
      </c>
      <c r="F320" s="10">
        <v>9</v>
      </c>
      <c r="G320" t="s">
        <v>254</v>
      </c>
      <c r="H320" t="s">
        <v>254</v>
      </c>
      <c r="J320" t="s">
        <v>254</v>
      </c>
      <c r="K320" t="s">
        <v>254</v>
      </c>
    </row>
    <row r="321" spans="1:32" ht="12" customHeight="1">
      <c r="A321" s="33" t="s">
        <v>254</v>
      </c>
      <c r="B321" s="1" t="s">
        <v>103</v>
      </c>
      <c r="C321" s="10">
        <v>179</v>
      </c>
      <c r="D321" s="10">
        <v>12</v>
      </c>
      <c r="E321" s="10">
        <v>156</v>
      </c>
      <c r="F321" s="10">
        <v>11</v>
      </c>
      <c r="G321" t="s">
        <v>254</v>
      </c>
      <c r="H321" t="s">
        <v>254</v>
      </c>
      <c r="J321" t="s">
        <v>254</v>
      </c>
      <c r="K321" t="s">
        <v>254</v>
      </c>
    </row>
    <row r="322" spans="1:32" ht="12" customHeight="1">
      <c r="A322" s="33" t="s">
        <v>254</v>
      </c>
      <c r="B322" s="1" t="s">
        <v>104</v>
      </c>
      <c r="C322" s="10">
        <v>594</v>
      </c>
      <c r="D322" s="10">
        <v>49</v>
      </c>
      <c r="E322" s="10">
        <v>513</v>
      </c>
      <c r="F322" s="10">
        <v>32</v>
      </c>
      <c r="G322" t="s">
        <v>254</v>
      </c>
      <c r="H322" t="s">
        <v>254</v>
      </c>
      <c r="J322" t="s">
        <v>254</v>
      </c>
      <c r="K322" t="s">
        <v>254</v>
      </c>
    </row>
    <row r="323" spans="1:32" ht="12" customHeight="1">
      <c r="A323" s="33" t="s">
        <v>254</v>
      </c>
      <c r="B323" s="1" t="s">
        <v>105</v>
      </c>
      <c r="C323" s="10">
        <v>128</v>
      </c>
      <c r="D323" s="10">
        <v>8</v>
      </c>
      <c r="E323" s="10">
        <v>113</v>
      </c>
      <c r="F323" s="10">
        <v>7</v>
      </c>
      <c r="G323" t="s">
        <v>254</v>
      </c>
      <c r="H323" t="s">
        <v>254</v>
      </c>
      <c r="J323" t="s">
        <v>254</v>
      </c>
      <c r="K323" t="s">
        <v>254</v>
      </c>
    </row>
    <row r="324" spans="1:32" ht="12" customHeight="1">
      <c r="A324" s="33" t="s">
        <v>254</v>
      </c>
      <c r="B324" s="1" t="s">
        <v>106</v>
      </c>
      <c r="C324" s="10">
        <v>132</v>
      </c>
      <c r="D324" s="10">
        <v>10</v>
      </c>
      <c r="E324" s="10">
        <v>114</v>
      </c>
      <c r="F324" s="10">
        <v>8</v>
      </c>
      <c r="G324" t="s">
        <v>254</v>
      </c>
      <c r="H324" t="s">
        <v>254</v>
      </c>
      <c r="J324" t="s">
        <v>254</v>
      </c>
      <c r="K324" t="s">
        <v>254</v>
      </c>
    </row>
    <row r="325" spans="1:32" ht="12" customHeight="1">
      <c r="A325" s="33" t="s">
        <v>254</v>
      </c>
      <c r="B325" s="1" t="s">
        <v>107</v>
      </c>
      <c r="C325" s="10">
        <v>140</v>
      </c>
      <c r="D325" s="10">
        <v>16</v>
      </c>
      <c r="E325" s="10">
        <v>117</v>
      </c>
      <c r="F325" s="10">
        <v>7</v>
      </c>
      <c r="G325" t="s">
        <v>254</v>
      </c>
      <c r="H325" t="s">
        <v>254</v>
      </c>
      <c r="J325" t="s">
        <v>254</v>
      </c>
      <c r="K325" t="s">
        <v>254</v>
      </c>
    </row>
    <row r="326" spans="1:32" ht="12" customHeight="1">
      <c r="A326" s="33" t="s">
        <v>254</v>
      </c>
      <c r="B326" s="1" t="s">
        <v>108</v>
      </c>
      <c r="C326" s="10">
        <v>116</v>
      </c>
      <c r="D326" s="10">
        <v>5</v>
      </c>
      <c r="E326" s="10">
        <v>104</v>
      </c>
      <c r="F326" s="10">
        <v>7</v>
      </c>
      <c r="G326" t="s">
        <v>254</v>
      </c>
      <c r="H326" t="s">
        <v>254</v>
      </c>
      <c r="J326" t="s">
        <v>254</v>
      </c>
      <c r="K326" t="s">
        <v>254</v>
      </c>
    </row>
    <row r="327" spans="1:32" ht="12" customHeight="1">
      <c r="A327" s="33" t="s">
        <v>254</v>
      </c>
      <c r="B327" s="1" t="s">
        <v>109</v>
      </c>
      <c r="C327" s="10">
        <v>78</v>
      </c>
      <c r="D327" s="10">
        <v>10</v>
      </c>
      <c r="E327" s="10">
        <v>65</v>
      </c>
      <c r="F327" s="10">
        <v>3</v>
      </c>
      <c r="G327" t="s">
        <v>254</v>
      </c>
      <c r="H327" t="s">
        <v>254</v>
      </c>
      <c r="J327" t="s">
        <v>254</v>
      </c>
      <c r="K327" t="s">
        <v>254</v>
      </c>
    </row>
    <row r="328" spans="1:32" ht="12" customHeight="1">
      <c r="A328" s="33" t="s">
        <v>254</v>
      </c>
      <c r="B328" s="1" t="s">
        <v>110</v>
      </c>
      <c r="C328" s="10">
        <v>306</v>
      </c>
      <c r="D328" s="10">
        <v>32</v>
      </c>
      <c r="E328" s="10">
        <v>259</v>
      </c>
      <c r="F328" s="10">
        <v>15</v>
      </c>
      <c r="G328" t="s">
        <v>254</v>
      </c>
      <c r="H328" t="s">
        <v>254</v>
      </c>
      <c r="J328" t="s">
        <v>254</v>
      </c>
      <c r="K328" t="s">
        <v>254</v>
      </c>
    </row>
    <row r="329" spans="1:32" ht="12" customHeight="1">
      <c r="A329" s="33" t="s">
        <v>254</v>
      </c>
      <c r="B329" s="1" t="s">
        <v>111</v>
      </c>
      <c r="C329" s="10">
        <v>76</v>
      </c>
      <c r="D329" s="10">
        <v>5</v>
      </c>
      <c r="E329" s="10">
        <v>68</v>
      </c>
      <c r="F329" s="10">
        <v>3</v>
      </c>
      <c r="G329" t="s">
        <v>254</v>
      </c>
      <c r="H329" t="s">
        <v>254</v>
      </c>
      <c r="J329" t="s">
        <v>254</v>
      </c>
      <c r="K329" t="s">
        <v>254</v>
      </c>
    </row>
    <row r="330" spans="1:32" ht="12" customHeight="1">
      <c r="A330" s="33" t="s">
        <v>254</v>
      </c>
      <c r="B330" s="1" t="s">
        <v>112</v>
      </c>
      <c r="C330" s="10">
        <v>81</v>
      </c>
      <c r="D330" s="10">
        <v>5</v>
      </c>
      <c r="E330" s="10">
        <v>72</v>
      </c>
      <c r="F330" s="10">
        <v>4</v>
      </c>
      <c r="G330" t="s">
        <v>254</v>
      </c>
      <c r="H330" t="s">
        <v>254</v>
      </c>
      <c r="J330" t="s">
        <v>254</v>
      </c>
      <c r="K330" t="s">
        <v>254</v>
      </c>
    </row>
    <row r="331" spans="1:32" ht="12" customHeight="1">
      <c r="A331" s="33" t="s">
        <v>254</v>
      </c>
      <c r="B331" s="1" t="s">
        <v>113</v>
      </c>
      <c r="C331" s="10">
        <v>64</v>
      </c>
      <c r="D331" s="10">
        <v>12</v>
      </c>
      <c r="E331" s="10">
        <v>50</v>
      </c>
      <c r="F331" s="10">
        <v>2</v>
      </c>
      <c r="G331" t="s">
        <v>254</v>
      </c>
      <c r="H331" t="s">
        <v>254</v>
      </c>
      <c r="J331" t="s">
        <v>254</v>
      </c>
      <c r="K331" t="s">
        <v>254</v>
      </c>
    </row>
    <row r="332" spans="1:32" ht="12" customHeight="1">
      <c r="A332" s="33" t="s">
        <v>254</v>
      </c>
      <c r="B332" s="1" t="s">
        <v>114</v>
      </c>
      <c r="C332" s="10">
        <v>43</v>
      </c>
      <c r="D332" s="10">
        <v>6</v>
      </c>
      <c r="E332" s="10">
        <v>33</v>
      </c>
      <c r="F332" s="10">
        <v>4</v>
      </c>
      <c r="G332" t="s">
        <v>254</v>
      </c>
      <c r="H332" t="s">
        <v>254</v>
      </c>
      <c r="J332" t="s">
        <v>254</v>
      </c>
      <c r="K332" t="s">
        <v>254</v>
      </c>
    </row>
    <row r="333" spans="1:32" ht="12" customHeight="1">
      <c r="A333" s="33" t="s">
        <v>254</v>
      </c>
      <c r="B333" s="1" t="s">
        <v>115</v>
      </c>
      <c r="C333" s="10">
        <v>42</v>
      </c>
      <c r="D333" s="10">
        <v>4</v>
      </c>
      <c r="E333" s="10">
        <v>36</v>
      </c>
      <c r="F333" s="10">
        <v>2</v>
      </c>
      <c r="G333" t="s">
        <v>254</v>
      </c>
      <c r="H333" t="s">
        <v>254</v>
      </c>
      <c r="J333" t="s">
        <v>254</v>
      </c>
      <c r="K333" t="s">
        <v>254</v>
      </c>
    </row>
    <row r="334" spans="1:32" ht="12" customHeight="1">
      <c r="A334" s="34" t="s">
        <v>254</v>
      </c>
      <c r="B334" s="6" t="s">
        <v>116</v>
      </c>
      <c r="C334" s="5">
        <v>191</v>
      </c>
      <c r="D334" s="5">
        <v>41</v>
      </c>
      <c r="E334" s="5">
        <v>141</v>
      </c>
      <c r="F334" s="5">
        <v>9</v>
      </c>
      <c r="G334" t="s">
        <v>254</v>
      </c>
      <c r="H334" t="s">
        <v>254</v>
      </c>
      <c r="J334" t="s">
        <v>254</v>
      </c>
      <c r="K334" t="s">
        <v>254</v>
      </c>
    </row>
    <row r="335" spans="1:32" ht="45.75" customHeight="1">
      <c r="A335" s="40" t="s">
        <v>266</v>
      </c>
      <c r="B335" s="41"/>
      <c r="C335" s="41"/>
      <c r="D335" s="41"/>
      <c r="E335" s="41"/>
      <c r="F335" s="42"/>
      <c r="G335" s="23"/>
      <c r="H335" s="23"/>
      <c r="I335" s="23" t="s">
        <v>254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7" t="s">
        <v>267</v>
      </c>
      <c r="B336" s="30"/>
      <c r="C336" s="30"/>
      <c r="D336" s="30"/>
      <c r="E336" s="30"/>
      <c r="F336" s="31"/>
      <c r="G336" s="24"/>
      <c r="H336" s="24"/>
      <c r="I336" s="24" t="s">
        <v>254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254</v>
      </c>
      <c r="B337" s="8" t="s">
        <v>254</v>
      </c>
      <c r="C337" s="7" t="s">
        <v>254</v>
      </c>
      <c r="D337" s="7" t="s">
        <v>254</v>
      </c>
      <c r="E337" s="7" t="s">
        <v>254</v>
      </c>
      <c r="F337" s="7" t="s">
        <v>254</v>
      </c>
      <c r="G337" t="s">
        <v>254</v>
      </c>
      <c r="H337" t="s">
        <v>254</v>
      </c>
      <c r="I337" t="s">
        <v>254</v>
      </c>
      <c r="J337" t="s">
        <v>254</v>
      </c>
      <c r="K337" t="s">
        <v>254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138</vt:i4>
      </vt:variant>
    </vt:vector>
  </HeadingPairs>
  <TitlesOfParts>
    <vt:vector size="138" baseType="lpstr">
      <vt:lpstr>Carátula</vt:lpstr>
      <vt:lpstr>Índice</vt:lpstr>
      <vt:lpstr>Cuadro 1.2</vt:lpstr>
      <vt:lpstr>Cuadro 1.2.1</vt:lpstr>
      <vt:lpstr>Cuadro 1.2.2</vt:lpstr>
      <vt:lpstr>Cuadro 1.2.3</vt:lpstr>
      <vt:lpstr>Cuadro 1.2.4</vt:lpstr>
      <vt:lpstr>Cuadro 1.2.5</vt:lpstr>
      <vt:lpstr>Cuadro 1.2.6</vt:lpstr>
      <vt:lpstr>Cuadro 1.2.7</vt:lpstr>
      <vt:lpstr>Cuadro 1.2.8</vt:lpstr>
      <vt:lpstr>Cuadro 1.2.9</vt:lpstr>
      <vt:lpstr>Cuadro 1.2.10</vt:lpstr>
      <vt:lpstr>Cuadro 1.2.11</vt:lpstr>
      <vt:lpstr>Cuadro 1.2.12</vt:lpstr>
      <vt:lpstr>Cuadro 1.2.13</vt:lpstr>
      <vt:lpstr>Cuadro 1.2.14</vt:lpstr>
      <vt:lpstr>Cuadro 1.2.15</vt:lpstr>
      <vt:lpstr>Cuadro 1.2.16</vt:lpstr>
      <vt:lpstr>Cuadro 1.2.17</vt:lpstr>
      <vt:lpstr>Cuadro 1.2.18</vt:lpstr>
      <vt:lpstr>Cuadro 1.2.19</vt:lpstr>
      <vt:lpstr>Cuadro 1.2.20</vt:lpstr>
      <vt:lpstr>Cuadro 1.2.21</vt:lpstr>
      <vt:lpstr>Cuadro 1.2.22</vt:lpstr>
      <vt:lpstr>Cuadro 1.2.23</vt:lpstr>
      <vt:lpstr>Cuadro 1.2.24</vt:lpstr>
      <vt:lpstr>Cuadro 1.2.25</vt:lpstr>
      <vt:lpstr>Cuadro 1.2.26</vt:lpstr>
      <vt:lpstr>Cuadro 1.2.27</vt:lpstr>
      <vt:lpstr>Cuadro 1.2.28</vt:lpstr>
      <vt:lpstr>Cuadro 1.2.29</vt:lpstr>
      <vt:lpstr>Cuadro 1.2.30</vt:lpstr>
      <vt:lpstr>Cuadro 1.2.31</vt:lpstr>
      <vt:lpstr>Cuadro 1.2.32</vt:lpstr>
      <vt:lpstr>Cuadro 1.2.33</vt:lpstr>
      <vt:lpstr>Cuadro 1.2.34</vt:lpstr>
      <vt:lpstr>Cuadro 1.2.35</vt:lpstr>
      <vt:lpstr>Cuadro 1.2.36</vt:lpstr>
      <vt:lpstr>Cuadro 1.2.37</vt:lpstr>
      <vt:lpstr>Cuadro 1.2.38</vt:lpstr>
      <vt:lpstr>Cuadro 1.2.39</vt:lpstr>
      <vt:lpstr>Cuadro 1.2.40</vt:lpstr>
      <vt:lpstr>Cuadro 1.2.41</vt:lpstr>
      <vt:lpstr>Cuadro 1.2.42</vt:lpstr>
      <vt:lpstr>Cuadro 1.2.43</vt:lpstr>
      <vt:lpstr>Cuadro 1.2.44</vt:lpstr>
      <vt:lpstr>Cuadro 1.2.45</vt:lpstr>
      <vt:lpstr>Cuadro 1.2.46</vt:lpstr>
      <vt:lpstr>Cuadro 1.2.47</vt:lpstr>
      <vt:lpstr>Cuadro 1.2.48</vt:lpstr>
      <vt:lpstr>Cuadro 1.2.49</vt:lpstr>
      <vt:lpstr>Cuadro 1.2.50</vt:lpstr>
      <vt:lpstr>Cuadro 1.2.51</vt:lpstr>
      <vt:lpstr>Cuadro 1.2.52</vt:lpstr>
      <vt:lpstr>Cuadro 1.2.53</vt:lpstr>
      <vt:lpstr>Cuadro 1.2.54</vt:lpstr>
      <vt:lpstr>Cuadro 1.2.55</vt:lpstr>
      <vt:lpstr>Cuadro 1.2.56</vt:lpstr>
      <vt:lpstr>Cuadro 1.2.57</vt:lpstr>
      <vt:lpstr>Cuadro 1.2.58</vt:lpstr>
      <vt:lpstr>Cuadro 1.2.59</vt:lpstr>
      <vt:lpstr>Cuadro 1.2.60</vt:lpstr>
      <vt:lpstr>Cuadro 1.2.61</vt:lpstr>
      <vt:lpstr>Cuadro 1.2.62</vt:lpstr>
      <vt:lpstr>Cuadro 1.2.63</vt:lpstr>
      <vt:lpstr>Cuadro 1.2.64</vt:lpstr>
      <vt:lpstr>Cuadro 1.2.65</vt:lpstr>
      <vt:lpstr>Cuadro 1.2.66</vt:lpstr>
      <vt:lpstr>Cuadro 1.2.67</vt:lpstr>
      <vt:lpstr>Cuadro 1.2.68</vt:lpstr>
      <vt:lpstr>Cuadro 1.2.69</vt:lpstr>
      <vt:lpstr>Cuadro 1.2.70</vt:lpstr>
      <vt:lpstr>Cuadro 1.2.71</vt:lpstr>
      <vt:lpstr>Cuadro 1.2.72</vt:lpstr>
      <vt:lpstr>Cuadro 1.2.73</vt:lpstr>
      <vt:lpstr>Cuadro 1.2.74</vt:lpstr>
      <vt:lpstr>Cuadro 1.2.75</vt:lpstr>
      <vt:lpstr>Cuadro 1.2.76</vt:lpstr>
      <vt:lpstr>Cuadro 1.2.77</vt:lpstr>
      <vt:lpstr>Cuadro 1.2.78</vt:lpstr>
      <vt:lpstr>Cuadro 1.2.79</vt:lpstr>
      <vt:lpstr>Cuadro 1.2.80</vt:lpstr>
      <vt:lpstr>Cuadro 1.2.81</vt:lpstr>
      <vt:lpstr>Cuadro 1.2.82</vt:lpstr>
      <vt:lpstr>Cuadro 1.2.83</vt:lpstr>
      <vt:lpstr>Cuadro 1.2.84</vt:lpstr>
      <vt:lpstr>Cuadro 1.2.85</vt:lpstr>
      <vt:lpstr>Cuadro 1.2.86</vt:lpstr>
      <vt:lpstr>Cuadro 1.2.87</vt:lpstr>
      <vt:lpstr>Cuadro 1.2.88</vt:lpstr>
      <vt:lpstr>Cuadro 1.2.89</vt:lpstr>
      <vt:lpstr>Cuadro 1.2.90</vt:lpstr>
      <vt:lpstr>Cuadro 1.2.91</vt:lpstr>
      <vt:lpstr>Cuadro 1.2.92</vt:lpstr>
      <vt:lpstr>Cuadro 1.2.93</vt:lpstr>
      <vt:lpstr>Cuadro 1.2.94</vt:lpstr>
      <vt:lpstr>Cuadro 1.2.95</vt:lpstr>
      <vt:lpstr>Cuadro 1.2.96</vt:lpstr>
      <vt:lpstr>Cuadro 1.2.97</vt:lpstr>
      <vt:lpstr>Cuadro 1.2.98</vt:lpstr>
      <vt:lpstr>Cuadro 1.2.99</vt:lpstr>
      <vt:lpstr>Cuadro 1.2.100</vt:lpstr>
      <vt:lpstr>Cuadro 1.2.101</vt:lpstr>
      <vt:lpstr>Cuadro 1.2.102</vt:lpstr>
      <vt:lpstr>Cuadro 1.2.103</vt:lpstr>
      <vt:lpstr>Cuadro 1.2.104</vt:lpstr>
      <vt:lpstr>Cuadro 1.2.105</vt:lpstr>
      <vt:lpstr>Cuadro 1.2.106</vt:lpstr>
      <vt:lpstr>Cuadro 1.2.107</vt:lpstr>
      <vt:lpstr>Cuadro 1.2.108</vt:lpstr>
      <vt:lpstr>Cuadro 1.2.109</vt:lpstr>
      <vt:lpstr>Cuadro 1.2.110</vt:lpstr>
      <vt:lpstr>Cuadro 1.2.111</vt:lpstr>
      <vt:lpstr>Cuadro 1.2.112</vt:lpstr>
      <vt:lpstr>Cuadro 1.2.113</vt:lpstr>
      <vt:lpstr>Cuadro 1.2.114</vt:lpstr>
      <vt:lpstr>Cuadro 1.2.115</vt:lpstr>
      <vt:lpstr>Cuadro 1.2.116</vt:lpstr>
      <vt:lpstr>Cuadro 1.2.117</vt:lpstr>
      <vt:lpstr>Cuadro 1.2.118</vt:lpstr>
      <vt:lpstr>Cuadro 1.2.119</vt:lpstr>
      <vt:lpstr>Cuadro 1.2.120</vt:lpstr>
      <vt:lpstr>Cuadro 1.2.121</vt:lpstr>
      <vt:lpstr>Cuadro 1.2.122</vt:lpstr>
      <vt:lpstr>Cuadro 1.2.123</vt:lpstr>
      <vt:lpstr>Cuadro 1.2.124</vt:lpstr>
      <vt:lpstr>Cuadro 1.2.125</vt:lpstr>
      <vt:lpstr>Cuadro 1.2.126</vt:lpstr>
      <vt:lpstr>Cuadro 1.2.127</vt:lpstr>
      <vt:lpstr>Cuadro 1.2.128</vt:lpstr>
      <vt:lpstr>Cuadro 1.2.129</vt:lpstr>
      <vt:lpstr>Cuadro 1.2.130</vt:lpstr>
      <vt:lpstr>Cuadro 1.2.131</vt:lpstr>
      <vt:lpstr>Cuadro 1.2.132</vt:lpstr>
      <vt:lpstr>Cuadro 1.2.133</vt:lpstr>
      <vt:lpstr>Cuadro 1.2.134</vt:lpstr>
      <vt:lpstr>Cuadro 1.2.135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lpesaresi</dc:creator>
  <cp:lastModifiedBy>Gonzalia Rodrigo</cp:lastModifiedBy>
  <cp:revision>1</cp:revision>
  <dcterms:created xsi:type="dcterms:W3CDTF">2023-12-01T20:29:44Z</dcterms:created>
  <dcterms:modified xsi:type="dcterms:W3CDTF">2023-12-05T16:45:30Z</dcterms:modified>
</cp:coreProperties>
</file>